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workbookProtection workbookAlgorithmName="SHA-512" workbookHashValue="VATmvkHRG+MbEDq/gYw03hNsIpw3tfFYpQn6rk0cvqMVLj8PB23pIIIUWi2IPnjMrtxEg2N9yg/npgF8y8N/Mw==" workbookSaltValue="kG0k4Vn55Av5chPWHapPQQ==" workbookSpinCount="100000" lockStructure="1"/>
  <bookViews>
    <workbookView xWindow="0" yWindow="0" windowWidth="16440" windowHeight="4944" tabRatio="821" firstSheet="1" activeTab="2"/>
  </bookViews>
  <sheets>
    <sheet name="1 Technische Hinweise" sheetId="24" r:id="rId1"/>
    <sheet name="2 Infrastrukturinvestitionen" sheetId="3" r:id="rId2"/>
    <sheet name="3 Eindämmung des Klimawandels" sheetId="44" r:id="rId3"/>
    <sheet name="FAQ" sheetId="5" r:id="rId4"/>
    <sheet name="4 Anpassung an den Klimawandel" sheetId="39" r:id="rId5"/>
    <sheet name="4.1 Anpassung an Überflutung" sheetId="41" r:id="rId6"/>
    <sheet name="4.2 Anpassung an Hitze" sheetId="46" r:id="rId7"/>
    <sheet name="4.3 Anpassung an Dürre " sheetId="47" r:id="rId8"/>
    <sheet name="4.4 Anpassung an Sturm" sheetId="48" r:id="rId9"/>
  </sheets>
  <definedNames>
    <definedName name="_xlnm.Print_Area" localSheetId="1">'2 Infrastrukturinvestitionen'!$B$1:$K$34</definedName>
    <definedName name="_xlnm.Print_Area" localSheetId="2">'3 Eindämmung des Klimawandels'!$B$1:$J$135</definedName>
    <definedName name="_xlnm.Print_Area" localSheetId="4">'4 Anpassung an den Klimawandel'!$B$1:$J$32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3" i="44" l="1"/>
  <c r="C49" i="44"/>
  <c r="C64" i="44"/>
  <c r="E36" i="48" l="1"/>
  <c r="F36" i="48" s="1"/>
  <c r="D36" i="48"/>
  <c r="E34" i="48"/>
  <c r="F34" i="48" s="1"/>
  <c r="D34" i="48"/>
  <c r="E32" i="48"/>
  <c r="F32" i="48" s="1"/>
  <c r="D32" i="48"/>
  <c r="E30" i="48"/>
  <c r="F30" i="48" s="1"/>
  <c r="D30" i="48"/>
  <c r="E28" i="48"/>
  <c r="F28" i="48" s="1"/>
  <c r="D28" i="48"/>
  <c r="E26" i="48"/>
  <c r="F26" i="48" s="1"/>
  <c r="D26" i="48"/>
  <c r="E24" i="48"/>
  <c r="F24" i="48" s="1"/>
  <c r="D24" i="48"/>
  <c r="E22" i="48"/>
  <c r="F22" i="48" s="1"/>
  <c r="D22" i="48"/>
  <c r="E20" i="48"/>
  <c r="F20" i="48" s="1"/>
  <c r="D20" i="48"/>
  <c r="E18" i="48"/>
  <c r="F18" i="48" s="1"/>
  <c r="D18" i="48"/>
  <c r="E16" i="48"/>
  <c r="F16" i="48" s="1"/>
  <c r="D16" i="48"/>
  <c r="E40" i="47" l="1"/>
  <c r="F40" i="47" s="1"/>
  <c r="D40" i="47"/>
  <c r="E38" i="47"/>
  <c r="F38" i="47" s="1"/>
  <c r="D38" i="47"/>
  <c r="E36" i="47"/>
  <c r="F36" i="47" s="1"/>
  <c r="D36" i="47"/>
  <c r="E34" i="47"/>
  <c r="F34" i="47" s="1"/>
  <c r="D34" i="47"/>
  <c r="E32" i="47"/>
  <c r="F32" i="47" s="1"/>
  <c r="D32" i="47"/>
  <c r="E30" i="47"/>
  <c r="F30" i="47" s="1"/>
  <c r="D30" i="47"/>
  <c r="E28" i="47"/>
  <c r="F28" i="47" s="1"/>
  <c r="D28" i="47"/>
  <c r="E26" i="47"/>
  <c r="F26" i="47" s="1"/>
  <c r="D26" i="47"/>
  <c r="E24" i="47"/>
  <c r="F24" i="47" s="1"/>
  <c r="D24" i="47"/>
  <c r="E22" i="47"/>
  <c r="F22" i="47" s="1"/>
  <c r="D22" i="47"/>
  <c r="E20" i="47"/>
  <c r="F20" i="47" s="1"/>
  <c r="D20" i="47"/>
  <c r="E37" i="46"/>
  <c r="F37" i="46" s="1"/>
  <c r="D37" i="46"/>
  <c r="E35" i="46"/>
  <c r="F35" i="46" s="1"/>
  <c r="D35" i="46"/>
  <c r="E33" i="46"/>
  <c r="F33" i="46" s="1"/>
  <c r="D33" i="46"/>
  <c r="E31" i="46"/>
  <c r="F31" i="46" s="1"/>
  <c r="D31" i="46"/>
  <c r="E29" i="46"/>
  <c r="F29" i="46" s="1"/>
  <c r="D29" i="46"/>
  <c r="E27" i="46"/>
  <c r="F27" i="46" s="1"/>
  <c r="D27" i="46"/>
  <c r="E25" i="46"/>
  <c r="F25" i="46" s="1"/>
  <c r="D25" i="46"/>
  <c r="E23" i="46"/>
  <c r="F23" i="46" s="1"/>
  <c r="D23" i="46"/>
  <c r="E21" i="46"/>
  <c r="F21" i="46" s="1"/>
  <c r="D21" i="46"/>
  <c r="E19" i="46"/>
  <c r="F19" i="46" s="1"/>
  <c r="D19" i="46"/>
  <c r="E17" i="46"/>
  <c r="F17" i="46" s="1"/>
  <c r="D17" i="46"/>
  <c r="E18" i="41"/>
  <c r="E20" i="41"/>
  <c r="E22" i="41"/>
  <c r="E24" i="41"/>
  <c r="E26" i="41"/>
  <c r="E28" i="41"/>
  <c r="E30" i="41"/>
  <c r="E32" i="41"/>
  <c r="E34" i="41"/>
  <c r="E36" i="41"/>
  <c r="E16" i="41"/>
  <c r="F16" i="41" s="1"/>
  <c r="D16" i="41"/>
  <c r="F36" i="41" l="1"/>
  <c r="D36" i="41"/>
  <c r="F34" i="41"/>
  <c r="D34" i="41"/>
  <c r="D32" i="41"/>
  <c r="D30" i="41"/>
  <c r="D28" i="41"/>
  <c r="D26" i="41"/>
  <c r="D24" i="41"/>
  <c r="D22" i="41"/>
  <c r="D20" i="41"/>
  <c r="D18" i="41"/>
  <c r="C31" i="3" l="1"/>
  <c r="C135" i="44" l="1"/>
  <c r="H85" i="44"/>
  <c r="H76" i="44"/>
  <c r="C78" i="44" s="1"/>
  <c r="C87" i="44" s="1"/>
  <c r="R17" i="44" a="1"/>
  <c r="R45" i="44" s="1"/>
  <c r="Q17" i="44" a="1"/>
  <c r="Q44" i="44" s="1"/>
  <c r="Q19" i="44" l="1"/>
  <c r="Q23" i="44"/>
  <c r="Q27" i="44"/>
  <c r="Q31" i="44"/>
  <c r="Q35" i="44"/>
  <c r="Q39" i="44"/>
  <c r="Q43" i="44"/>
  <c r="Q17" i="44"/>
  <c r="Q21" i="44"/>
  <c r="Q25" i="44"/>
  <c r="Q29" i="44"/>
  <c r="Q33" i="44"/>
  <c r="Q37" i="44"/>
  <c r="Q41" i="44"/>
  <c r="Q45" i="44"/>
  <c r="R18" i="44"/>
  <c r="R22" i="44"/>
  <c r="R26" i="44"/>
  <c r="R30" i="44"/>
  <c r="R34" i="44"/>
  <c r="R38" i="44"/>
  <c r="R42" i="44"/>
  <c r="R46" i="44"/>
  <c r="Q18" i="44"/>
  <c r="Q22" i="44"/>
  <c r="Q26" i="44"/>
  <c r="Q30" i="44"/>
  <c r="Q34" i="44"/>
  <c r="Q38" i="44"/>
  <c r="Q42" i="44"/>
  <c r="Q46" i="44"/>
  <c r="R19" i="44"/>
  <c r="R23" i="44"/>
  <c r="R27" i="44"/>
  <c r="R31" i="44"/>
  <c r="R35" i="44"/>
  <c r="R39" i="44"/>
  <c r="R43" i="44"/>
  <c r="R20" i="44"/>
  <c r="R24" i="44"/>
  <c r="R28" i="44"/>
  <c r="R32" i="44"/>
  <c r="R36" i="44"/>
  <c r="R40" i="44"/>
  <c r="R44" i="44"/>
  <c r="Q20" i="44"/>
  <c r="Q24" i="44"/>
  <c r="Q28" i="44"/>
  <c r="Q32" i="44"/>
  <c r="Q36" i="44"/>
  <c r="Q40" i="44"/>
  <c r="R17" i="44"/>
  <c r="R21" i="44"/>
  <c r="R25" i="44"/>
  <c r="R29" i="44"/>
  <c r="R33" i="44"/>
  <c r="R37" i="44"/>
  <c r="R41" i="44"/>
  <c r="K74" i="44" l="1"/>
  <c r="G111" i="44" s="1"/>
  <c r="F32" i="41"/>
  <c r="F30" i="41"/>
  <c r="F28" i="41"/>
  <c r="F26" i="41"/>
  <c r="F24" i="41"/>
  <c r="F22" i="41"/>
  <c r="F20" i="41"/>
  <c r="F18" i="41"/>
</calcChain>
</file>

<file path=xl/sharedStrings.xml><?xml version="1.0" encoding="utf-8"?>
<sst xmlns="http://schemas.openxmlformats.org/spreadsheetml/2006/main" count="782" uniqueCount="341">
  <si>
    <t>Monetarisierung der THG-Emissionen</t>
  </si>
  <si>
    <t>von</t>
  </si>
  <si>
    <t>bis</t>
  </si>
  <si>
    <r>
      <t>tCO</t>
    </r>
    <r>
      <rPr>
        <vertAlign val="subscript"/>
        <sz val="11"/>
        <color theme="1"/>
        <rFont val="Calibri"/>
        <family val="2"/>
        <scheme val="minor"/>
      </rPr>
      <t>2</t>
    </r>
    <r>
      <rPr>
        <sz val="11"/>
        <color theme="1"/>
        <rFont val="Calibri"/>
        <family val="2"/>
        <scheme val="minor"/>
      </rPr>
      <t>äq/Jahr</t>
    </r>
  </si>
  <si>
    <t>€/Jahr</t>
  </si>
  <si>
    <t>hoch</t>
  </si>
  <si>
    <t>mittel</t>
  </si>
  <si>
    <t>niedrig</t>
  </si>
  <si>
    <t>Sensitivität</t>
  </si>
  <si>
    <t>n.v.</t>
  </si>
  <si>
    <t>n.v</t>
  </si>
  <si>
    <t>Telefon:</t>
  </si>
  <si>
    <t>E-Mail:</t>
  </si>
  <si>
    <t>Phase 1: Prüfung</t>
  </si>
  <si>
    <t>Phase 2: Detaillierte Analyse</t>
  </si>
  <si>
    <t>Jahre</t>
  </si>
  <si>
    <t>Lebenszyklus des Vorhabens:</t>
  </si>
  <si>
    <t>Erwartete Lebensdauer der Infrastrukturinvestition:</t>
  </si>
  <si>
    <t>Absolute Emissionen (gesamt):</t>
  </si>
  <si>
    <t>Scope 3 (vor-/nachgelagerte Wertschöpfungskette):</t>
  </si>
  <si>
    <t>3.1</t>
  </si>
  <si>
    <t>3.2</t>
  </si>
  <si>
    <t>3.4</t>
  </si>
  <si>
    <t>3.5</t>
  </si>
  <si>
    <t>3.6</t>
  </si>
  <si>
    <t>3.7</t>
  </si>
  <si>
    <t>Summe Scope 1 + 2:</t>
  </si>
  <si>
    <t>(Teil-)Projektname:</t>
  </si>
  <si>
    <t>Straße, Hausnummer, PLZ, Ort:</t>
  </si>
  <si>
    <t>Scope 1:</t>
  </si>
  <si>
    <t>Scope 2:</t>
  </si>
  <si>
    <t>Überkategorien</t>
  </si>
  <si>
    <t>Überkategorie</t>
  </si>
  <si>
    <t>Unterkategorie</t>
  </si>
  <si>
    <t>Einschätzung</t>
  </si>
  <si>
    <t>Abfall</t>
  </si>
  <si>
    <t>Deponien für Siedlungsabfälle</t>
  </si>
  <si>
    <t>rot</t>
  </si>
  <si>
    <t>Bergbau und Grundmetalle</t>
  </si>
  <si>
    <t>Mechanisch-biologische Abfallbehandlungsanlagen</t>
  </si>
  <si>
    <t>grün</t>
  </si>
  <si>
    <t>Energieversorgung</t>
  </si>
  <si>
    <t>Verbrennungsanlagen für Siedlungsabfälle</t>
  </si>
  <si>
    <t>Forschung und Entwicklung</t>
  </si>
  <si>
    <t>Erneuerbare Energiequellen</t>
  </si>
  <si>
    <t>Handel</t>
  </si>
  <si>
    <t>Energieinfrastruktur</t>
  </si>
  <si>
    <t>Immobilien</t>
  </si>
  <si>
    <t>Wärme- und Stromerzeugungsanlagen (außer EE)</t>
  </si>
  <si>
    <t>Kunst, Unterhaltung, Kreativwirtschaft und Erholung</t>
  </si>
  <si>
    <t>Telekommunikation</t>
  </si>
  <si>
    <t>Tourismus, Beherbergung und Gastronomie</t>
  </si>
  <si>
    <t>Verarbeitendes Gewerbe</t>
  </si>
  <si>
    <t>Baugewerbe/Bau</t>
  </si>
  <si>
    <t>Verkehr &amp; Lagerei</t>
  </si>
  <si>
    <t>Grundstückserschließung</t>
  </si>
  <si>
    <t>Wasser, Abwasser</t>
  </si>
  <si>
    <t>Arzneimittel und Biotechnologie</t>
  </si>
  <si>
    <t>Chemikalien und Raffination</t>
  </si>
  <si>
    <t>Fahrzeugbau</t>
  </si>
  <si>
    <t>Glasproduktion</t>
  </si>
  <si>
    <t>Herstellung von Datenverarbeitungsgeräten, elektr. und optischen Erzeugnissen</t>
  </si>
  <si>
    <t>Herstellung von Nahrungsmitteln und Getränken</t>
  </si>
  <si>
    <t>Herstellung von Textilien und Bekleidung</t>
  </si>
  <si>
    <t>Sonstiges nicht spezifiziertes verarbeitendes Gewerbe</t>
  </si>
  <si>
    <t>Zellstoff- und Papierindustrie</t>
  </si>
  <si>
    <t>Zement- und Kalkherstellung</t>
  </si>
  <si>
    <t>Lade- und Betankungsinfrastruktur auf Basis erneuerbarer Energieträger</t>
  </si>
  <si>
    <t>Lade- und Betankungsinfrastruktur auf Basis fossiler Energieträger</t>
  </si>
  <si>
    <t>Große Kläranlagen</t>
  </si>
  <si>
    <t>Kleinere Einrichtungen für die industrielle und die kommunale Abwasserbehandlung</t>
  </si>
  <si>
    <t>Regenwasser- und Abwassersammelnetze</t>
  </si>
  <si>
    <t>Trinkwasserversorgungsnetze</t>
  </si>
  <si>
    <t>Fließgewässerentwicklung</t>
  </si>
  <si>
    <t>Bitte Auswahl treffen</t>
  </si>
  <si>
    <t>Spalten nicht überschreiben</t>
  </si>
  <si>
    <t>Intensivierung der Landnutzung (Ackerland, Grünland, Moore) und Forstwirtschaft</t>
  </si>
  <si>
    <t>Bildungs-, Gesundheits- und Sozialwesen</t>
  </si>
  <si>
    <t>Bildungs- und Sozialwesen</t>
  </si>
  <si>
    <t>Gesundheitswesen</t>
  </si>
  <si>
    <t>Verkehr auf Basis erneuerbarer Energieträger (z.B. grüner Wasserstoff)</t>
  </si>
  <si>
    <t>Verkehr auf Basis fossiler Energieträger</t>
  </si>
  <si>
    <t>Häfen und Logistikplattformen</t>
  </si>
  <si>
    <t>Sonstiges:</t>
  </si>
  <si>
    <t>Produktionsprozess</t>
  </si>
  <si>
    <t>Arbeitskräfte</t>
  </si>
  <si>
    <t>Lieferkette</t>
  </si>
  <si>
    <t>Leitfragen</t>
  </si>
  <si>
    <t>Anweisung für ZE was damit passieren soll (RED)</t>
  </si>
  <si>
    <t>F&amp;E mit Rechenzentrum einfügen</t>
  </si>
  <si>
    <t>Nachfrage</t>
  </si>
  <si>
    <t>Elemente</t>
  </si>
  <si>
    <t>Anpassungsmaßnahmen</t>
  </si>
  <si>
    <t>Abschließende Bewertung des Klimarisikos</t>
  </si>
  <si>
    <t>Begründung zu Sensitivität</t>
  </si>
  <si>
    <t>Bitte begründen Sie, warum Sie die jeweilige Sensitivität gewählt haben und worauf Sie Ihr Ergebnis stützen?</t>
  </si>
  <si>
    <t>Könnte die Nachfrage auf dem Absatzmarkt durch hohe Temperaturen gefährdet sein?</t>
  </si>
  <si>
    <t>i (Information) bei Mouseover?</t>
  </si>
  <si>
    <t>Bitte beurteilen Sie das Potenzial für schädliche Folgen von Hitze für die jeweiligen Elemente, unabhängig vom klimatischen Einfluss und Anpassungsmaßnahmen.</t>
  </si>
  <si>
    <t>Forschung und Entwicklung ohne Rechenzentrum</t>
  </si>
  <si>
    <t>Forschung und Entwicklung mit Rechenzentrum</t>
  </si>
  <si>
    <t>3.3</t>
  </si>
  <si>
    <t>Planen Sie den Betrieb der Infrastruktur ausschließlich auf Basis Erneuerbarer Energien?</t>
  </si>
  <si>
    <t>Rechenzentren</t>
  </si>
  <si>
    <t>Euro (netto)</t>
  </si>
  <si>
    <t>Absolute Treibhausgasemissionen (Berechnungen bitte beilegen):</t>
  </si>
  <si>
    <t xml:space="preserve">Infrastrukturen sind </t>
  </si>
  <si>
    <t xml:space="preserve">Scope 1: Direkte Treibhausgasemissionen entstehen physisch aus Quellen, die von dem Projekt betrieben werden. Darunter fallen zum Beispiel Emissionen, die aus der Verbrennung fossiler Brennstoffe, durch industrielle Prozesse und diffuse Emissionen wie Kältemittel- oder Methanaustritt entstehen. 
</t>
  </si>
  <si>
    <t xml:space="preserve">Scope 2: Indirekte Treibhausgasemissionen im Zusammenhang mit Energie (Strom, Heizung, Kühlung und Dampf), die von dem Projekt verbraucht, aber nicht erzeugt wird. Diese werden einbezogen, weil das Projekt den Energieverbrauch etwa durch Verbesserung seiner Energieeffizienzmaßnahmen oder durch Umstellung auf Strom aus erneuerbaren Quellen direkt kontrollieren kann. 
</t>
  </si>
  <si>
    <t xml:space="preserve">Die Methode zur Ermittlung des CO2-Fußabdrucks umfasst die folgenden Hauptschritte: 
(1) Bestimmung der Projektgrenze 
(2) Festlegung des Bewertungszeitraums 
(3) Bestimmung der zu berücksichtigenden Emissionen-Kategorien 
(4) Quantifizierung der absoluten Emissionen des Projekts (Ab) 
(5) Bestimmung und Quantifizierung der Referenz-Emissionen (Be) 
(6) Berechnung der Emissionsdifferenz (Re = Ab - Be)
</t>
  </si>
  <si>
    <t xml:space="preserve">Die absoluten Emissionen beruhen auf einer Projektgrenze, die alle signifikanten Kategorie 1-, Kategorie 2- und Kategorie 3-Emissionen (falls zutreffend) einschließen, die innerhalb eines Projekts auftreten. So wäre zum Beispiel die Projektgrenze eines Autobahnabschnitts als dessen Länge laut Finanzierungsvertrag zu bestimmen, da das Projekt und die Berechnung der absoluten Emissionen sich auf die Treibhausgasemissionen von Fahrzeugen, die diesen Autobahnabschnitt in einem typischen Jahr nutzen, erstrecken würden.
</t>
  </si>
  <si>
    <t xml:space="preserve">Die Emissionsdifferenz wird anhand einer Projektgrenze berechnet, die die Szenarien „mit Projekt“ und „ohne Projekt“ angemessen widerspiegelt. Sie schließt alle signifikanten Kategorie 1-, Kategorie 2- und Kategorie 3-Emissionen (falls zutreffend) ein, können aber auch eine Grenze außerhalb der physischen Grenze des Projekts erfordern, um den Referenzfall darzustellen. So würde ohne die Autobahn der Verkehr auf Nebenstraßen außerhalb der physischen Grenzen des Projekts zunehmen. Die der Berechnung der Emissionsdifferenz zugrunde gelegte Grenze umfasst die gesamte von dem Projekt betroffene Region.
</t>
  </si>
  <si>
    <t xml:space="preserve">Als absolute (Ab) Treibhausgasemissionen werden die geschätzten jährlichen Emissionen für ein durchschnittliches Betriebsjahr des Projekts veranschlagt. 
Die Referenz-Treibhausgasemissionen (Be) sind die Emissionen nach dem angenommenen alternativen Szenario, das die bei Nichtdurchführung des Projekts entstehenden Emissionen angemessen darstellt. Die Emissionsdifferenz (Re) stellt die Differenz zwischen den absoluten Emissionen und den Referenz- Emissionen dar. Die Berechnung des CO2-Fußabdrucks birgt verschiedene Formen der Unsicherheit, unter anderem Unsicherheiten bezüglich der Sekundärwirkungen, der Referenzszenarien und der berechneten Referenz-Emissionen. Treibhausgasschätzungen sind daher naturgemäß annähernde Schätzungen. 
</t>
  </si>
  <si>
    <r>
      <rPr>
        <b/>
        <u/>
        <sz val="10"/>
        <color theme="1"/>
        <rFont val="Calibri"/>
        <family val="2"/>
        <scheme val="minor"/>
      </rPr>
      <t>Woher kommt der Schwellenwert für den CO2-Fußabdruck?</t>
    </r>
    <r>
      <rPr>
        <sz val="10"/>
        <color theme="1"/>
        <rFont val="Calibri"/>
        <family val="2"/>
        <scheme val="minor"/>
      </rPr>
      <t xml:space="preserve">
Studien über das Projektportfolio der Europäischen Investitionsbank (EIB) zeigen, dass ein Schwellenwert von 20.000 Tonnen CO2e/Jahr etwa 95 % der absoluten und relativen Treibhausgasemissionen aus den Projekten abdecken. Dieser Wert entspricht 6.849.315 l Heizöl, 10.000.000 m3 Erdgas, 49.875.312 kWh Strom, 8.695.652 l Benzin, 7.692.308 l Diesel oder Kombinationen aus diesen Energieträgern.
</t>
    </r>
  </si>
  <si>
    <r>
      <rPr>
        <b/>
        <u/>
        <sz val="10"/>
        <color theme="1"/>
        <rFont val="Calibri"/>
        <family val="2"/>
        <scheme val="minor"/>
      </rPr>
      <t>Woher stammen die CO2-Schattenpreise für die Monetarisierung der THG-Emissionen?</t>
    </r>
    <r>
      <rPr>
        <sz val="10"/>
        <color theme="1"/>
        <rFont val="Calibri"/>
        <family val="2"/>
        <scheme val="minor"/>
      </rPr>
      <t xml:space="preserve">
In den Vorgaben der EU-Kommission zur Klimaverträglichkeitsprüfung wird auf die CO2-Schattenpreise zurückgegriffen, die von der EIB als bester verfügbarer Anhaltspunkt für die Kosten einer Verwirklichung des Temperaturziels nach dem Übereinkommen von Paris (1,5-°C-Ziel) veröffentlicht wurden. Die CO2-Schattenpreise werden in realen Werten gemessen und in Preisen von 2016 angegeben. Beginnend bei 80 EUR/TonneCO2e steigt der Preis auf 800 EUR/TonneCO2e in 2050.
Die genannten Zahlen werden nur verwendet, um den Wert der Netto-CO2-Einsparungen oder Emissionen in einer Kosten-Nutzen-Analyse zu schätzen, die den Standpunkt der Gesellschaft widerspiegelt. Nachfrageprognosen und andere damit verbundene Aspekte der wirtschaftlichen Analyse oder der Wirtschaftlichkeit von Projekten unterliegen Marktpreissignalen, die von der gesamten Palette der Fördermaßnahmen beeinflusst werden.
</t>
    </r>
  </si>
  <si>
    <r>
      <rPr>
        <b/>
        <u/>
        <sz val="10"/>
        <color theme="1"/>
        <rFont val="Calibri"/>
        <family val="2"/>
        <scheme val="minor"/>
      </rPr>
      <t>Wie erfolgt die Prüfung auf Vereinbarkeit mit einschlägigen THG-Emissionszielen?</t>
    </r>
    <r>
      <rPr>
        <sz val="10"/>
        <color theme="1"/>
        <rFont val="Calibri"/>
        <family val="2"/>
        <scheme val="minor"/>
      </rPr>
      <t xml:space="preserve">
Der Projektträger sollte die Vereinbarkeit eines Projekts mit einem glaubwürdigen Pfad im Einklang mit den EU-Zielvorgaben für die Reduktion der Treibhausgasemissionen bis 2030 und 2050 und den Zielen des Übereinkommens von Paris und des Europäischen Klimagesetzes prüfen. Die nationalen Energie- und Klimapläne und ihre Zielsetzungen sind ein zusätzlicher und relevanter Bezugspunkt für die Überprüfung der Vereinbarkeit mit einem glaubwürdigen Reduktionspfad für THG-Emissionen. Der Projektträger sollte nachweisen, dass die Treibhausgasemissionen des Projekts in einer Weise begrenzt werden, die im Einklang steht mit den übergeordneten Zielen der EU für 2030 und 2050 und etwaigen ehrgeizigeren Zielen für den Sektor, zu dem das Projekt gehört. Hierzu ist nach Möglichkeit eine Experteneinschätzung einzuholen.
Bei Infrastrukturen mit einer Lebensdauer über das Jahr 2050 hinaus ist es Aufgabe des Projektträgers die Vereinbarkeit des Projekts mit dem Betrieb, der Instandhaltung und endgültigen Stilllegung unter den Bedingungen der Klimaneutralität zu prüfen. Möglicherweise bedeutet dies, Gesichtspunkte der Kreislaufwirtschaft und den Übergang zu erneuerbaren Energieträgern in einer frühen Phase des Projektentwicklungszyklus zu berücksichtigen.
</t>
    </r>
  </si>
  <si>
    <t>Pflichtfeld</t>
  </si>
  <si>
    <t>bei "ja" Exit</t>
  </si>
  <si>
    <t xml:space="preserve">Bitte fügen Sie die Unterlagen, aus denen die Berechnungen hervorgehen, als Anlage bei. Aus diesen Unterlagen sollte auch die gewählte Bilanzgrenze sowie die berücksichtigten Emissionskategorien in Scope 3 ersichtlich sein.
</t>
  </si>
  <si>
    <r>
      <t xml:space="preserve">Im Weiteren müssen die relativen Treibhausgasemissionen angegeben werden, die sogenannte </t>
    </r>
    <r>
      <rPr>
        <b/>
        <sz val="11"/>
        <color theme="1"/>
        <rFont val="Calibri"/>
        <family val="2"/>
        <scheme val="minor"/>
      </rPr>
      <t>Emissionsdifferenz</t>
    </r>
    <r>
      <rPr>
        <sz val="11"/>
        <color theme="1"/>
        <rFont val="Calibri"/>
        <family val="2"/>
        <scheme val="minor"/>
      </rPr>
      <t>. Bitte beschreiben Sie nachfolgend die Szenarien „mit und ohne das Projekt“ in Bezug auf die Entwicklung der Treibhausgasemissionen. 
Wie verändert sich der Status quo der Treibhausgasemissionen durch Ihr Infrastrukturvorhaben (positiv/negativ)?</t>
    </r>
  </si>
  <si>
    <r>
      <t>Die Höhe und Kosten der Treibhausgasemissionen bilden die Grundlage für eine Kosten-Nutzen-Analyse des Vorhabens und eine Prüfung von möglichen Alternativen. Um die Kosten zu ermitteln, wird ein Schattenpreis für den Ausstoß einer Tonne CO</t>
    </r>
    <r>
      <rPr>
        <vertAlign val="subscript"/>
        <sz val="11"/>
        <color theme="1"/>
        <rFont val="Calibri"/>
        <family val="2"/>
        <scheme val="minor"/>
      </rPr>
      <t>2</t>
    </r>
    <r>
      <rPr>
        <sz val="11"/>
        <color theme="1"/>
        <rFont val="Calibri"/>
        <family val="2"/>
        <scheme val="minor"/>
      </rPr>
      <t xml:space="preserve"> berechnet.
Bitte legen Sie im Folgenden dar, inwieweit Sie den berechneten CO</t>
    </r>
    <r>
      <rPr>
        <vertAlign val="subscript"/>
        <sz val="11"/>
        <color theme="1"/>
        <rFont val="Calibri"/>
        <family val="2"/>
        <scheme val="minor"/>
      </rPr>
      <t>2</t>
    </r>
    <r>
      <rPr>
        <sz val="11"/>
        <color theme="1"/>
        <rFont val="Calibri"/>
        <family val="2"/>
        <scheme val="minor"/>
      </rPr>
      <t>-Schattenpreis in die Projektkonzipierung haben miteinfließen lassen. 
Wie bewerten Sie den errechneten CO</t>
    </r>
    <r>
      <rPr>
        <vertAlign val="subscript"/>
        <sz val="11"/>
        <color theme="1"/>
        <rFont val="Calibri"/>
        <family val="2"/>
        <scheme val="minor"/>
      </rPr>
      <t>2</t>
    </r>
    <r>
      <rPr>
        <sz val="11"/>
        <color theme="1"/>
        <rFont val="Calibri"/>
        <family val="2"/>
        <scheme val="minor"/>
      </rPr>
      <t>-Schattenpreis mit Hinblick auf Ihr Vorhaben und das Projektziel? Wurde der CO</t>
    </r>
    <r>
      <rPr>
        <vertAlign val="subscript"/>
        <sz val="11"/>
        <color theme="1"/>
        <rFont val="Calibri"/>
        <family val="2"/>
        <scheme val="minor"/>
      </rPr>
      <t>2</t>
    </r>
    <r>
      <rPr>
        <sz val="11"/>
        <color theme="1"/>
        <rFont val="Calibri"/>
        <family val="2"/>
        <scheme val="minor"/>
      </rPr>
      <t>-Schattenpreis in der Wirtschaftlichkeitsbetrachung des Vorhabens einbezogen? Hat die Betrachtung zu Änderungen in der Projektplanung geführt?</t>
    </r>
  </si>
  <si>
    <t>Szenario mit und ohne Projekt</t>
  </si>
  <si>
    <t>Wenn Sie die Prüfung abgeschlossen haben, senden Sie das Formular bitte an:</t>
  </si>
  <si>
    <t>Klimaverträglichkeitsprüfung von Infrastrukturinvestitionen</t>
  </si>
  <si>
    <t>Ergebnis CO2-Schattenpreis:</t>
  </si>
  <si>
    <t>zurück zu Blatt 3</t>
  </si>
  <si>
    <t>Erläuterungen zu den Klimagefahren</t>
  </si>
  <si>
    <t>Bei der Beurteilung der Sensitivität können Ihnen folgende Leitfragen behilflich sein. Bitte beachten Sie, dass der Fragenkatalog nicht abschließend ist und berücksichtigen Sie ggf. weitere, auf Ihr Projekt zutreffende Problemstellungen.</t>
  </si>
  <si>
    <t>Das Klimarisiko ohne Anpassungsmaßnahmen berechnet sich automatisch aus Ihren Eingaben zum klimatischen Einfluss und zur Sensitivität.</t>
  </si>
  <si>
    <t>Bitte nennen Sie die Anpassungsmaßnahmen, die Sie planen bzw. bereits umgesetzt haben, um die Risiken von Überflutung zu minimieren. Erläutern Sie zudem die Wirkung der Anpassungsmaßnahmen auf das Klimarisiko sowie in welchem Zeitraum die Anpassungsmaßnahmen wirksam werden.</t>
  </si>
  <si>
    <t>Bitte beurteilen Sie, wie sich das Klimarisiko unter Berücksichtigung Ihrer Anpassungsmaßnahmen (Schritt 4) ändert.</t>
  </si>
  <si>
    <t>Schritt 2</t>
  </si>
  <si>
    <t>Schritt 5</t>
  </si>
  <si>
    <t>Schritt 1</t>
  </si>
  <si>
    <t>nicht zutreffend (kein Teil des Projektes)</t>
  </si>
  <si>
    <t>Könnte die Nachfrage auf dem Absatzmarkt durch Überschwemmungen/Starkregen gefährdet sein?</t>
  </si>
  <si>
    <t>noch keine Angabe möglich</t>
  </si>
  <si>
    <t>0-15 Hitzetage (niedrig)</t>
  </si>
  <si>
    <r>
      <rPr>
        <b/>
        <sz val="11"/>
        <color theme="1"/>
        <rFont val="Calibri"/>
        <family val="2"/>
        <scheme val="minor"/>
      </rPr>
      <t>Bitte beurteilen Sie die weiteren Fragen anhand folgender Elemente.</t>
    </r>
    <r>
      <rPr>
        <sz val="11"/>
        <color theme="1"/>
        <rFont val="Calibri"/>
        <family val="2"/>
        <scheme val="minor"/>
      </rPr>
      <t xml:space="preserve"> Sie müssen dabei nur Elemente berücksichtigen, die Teil Ihres Projektes sind. Weitere relevante Elemente können Sie unter Sonstiges eintragen.</t>
    </r>
  </si>
  <si>
    <t>16-20 Hitzetage (mittel)</t>
  </si>
  <si>
    <t>über 20 Hitzetage (hoch)</t>
  </si>
  <si>
    <t>Könnte die Nachfrage auf dem Absatzmarkt durch Dürre gefährdet sein?</t>
  </si>
  <si>
    <t>Könnte Trockenheit Auswirkungen auf Arbeitsschutz / -sicherheit haben, insbesondere die Versorgung der Arbeitskräfte mit Wasser?</t>
  </si>
  <si>
    <t>Benötigen Sie in der Herstellung viel Wasser?
Könnte das von Ihnen hergestellte Produkt durch Austrocknung nachhaltig beschädigt werden?</t>
  </si>
  <si>
    <t>Bitte beurteilen Sie das Potenzial für schädliche Folgen von Dürre für die jeweiligen Elemente, unabhängig vom klimatischen Einfluss und Anpassungsmaßnahmen.</t>
  </si>
  <si>
    <t>Haben Sie Notfallpläne, die den Schutz von Arbeitskräften bei oder nach Stürmen berücksichtigen?</t>
  </si>
  <si>
    <t>Könnte die Nachfrage auf dem Absatzmarkt durch Stürme gefährdet sein?</t>
  </si>
  <si>
    <r>
      <rPr>
        <b/>
        <u/>
        <sz val="14"/>
        <color rgb="FF0000FF"/>
        <rFont val="Calibri"/>
        <family val="2"/>
        <scheme val="minor"/>
      </rPr>
      <t>Schritt 2 - 5:</t>
    </r>
    <r>
      <rPr>
        <b/>
        <u/>
        <sz val="14"/>
        <color theme="1"/>
        <rFont val="Calibri"/>
        <family val="2"/>
        <scheme val="minor"/>
      </rPr>
      <t xml:space="preserve">
</t>
    </r>
    <r>
      <rPr>
        <sz val="14"/>
        <color theme="1"/>
        <rFont val="Calibri"/>
        <family val="2"/>
        <scheme val="minor"/>
      </rPr>
      <t>Bewertung der Sensitivität und des Klimarisikos sowie Benennung der Anpassungsmaßnahmen</t>
    </r>
  </si>
  <si>
    <t>Klimarisiko</t>
  </si>
  <si>
    <t>Elemente der geplanten 
Infrastrukturinvestition</t>
  </si>
  <si>
    <t>Schritt 2:</t>
  </si>
  <si>
    <t>Schritt 3:</t>
  </si>
  <si>
    <t>Schritt 4:</t>
  </si>
  <si>
    <t>Schritt 5:</t>
  </si>
  <si>
    <t>Bewertung der Sensitivität</t>
  </si>
  <si>
    <t>Klimarisiko ohne Anpassungsmaßnahmen</t>
  </si>
  <si>
    <t>geplante bzw. umgesetzte Anpassungsmaßnahmen mit Erläuterung zu deren Wirkung</t>
  </si>
  <si>
    <t>Bewertung des Klimarisikos mit Anpassungsmaßnahmen</t>
  </si>
  <si>
    <t>Gebäude</t>
  </si>
  <si>
    <t>Bitte berücksichtigen Sie die Auswirkungen auf außenliegende Betriebsstätten und Lagerräume.
Könnte die außenliegende Nutzungsfläche anfällig für Hitzeschäden sein?
Könnte die Infrastruktur der außenliegenden Nutzungsfläche anfällig für Hitzeschäden sein?</t>
  </si>
  <si>
    <t>Erreichbarkeit des Geländes</t>
  </si>
  <si>
    <t>Bitte berücksichtigen Sie dabei die Erreichbarkeit mit PKW, LKW, Zug und Schiff (jeweils sofern notwendig).
Könnte das Betriebsgelände bzw. die Umgebung auch bei hohen Temperaturen erreicht werden? 
Wäre der Werks- und der Warenverkehr (auch zwischen verschiedenen Standorten) bei hohen Temperaturen gesichert?</t>
  </si>
  <si>
    <t>Versorgung der Betriebsstätte</t>
  </si>
  <si>
    <t>Bitte berücksichtigen Sie dabei zum Beispiel die Versorgung mit Energie (Strom, Erdgas, Wasserstoff…) und Wasser.
Haben Sie Notfallpläne für die Versorgung, die hohe Temperaturen berücksichtigen?
Wäre die Versorgung auch bei hohen Temperaturen gesichert?
Woher beziehen Sie Ihre Stoffe? Sind Sie dabei abhängig von (einem oder mehreren) Lieferanten? 
Falls ja, wie ist die Vertragsausgestaltung (garantierte Liefermengen, Preisgestaltung)?</t>
  </si>
  <si>
    <t>Benötigen Sie für Ihre Produktionsprozesse bestimmte Temperaturen?
Könnte das von Ihnen hergestellte Produkt durch hohe Temperaturen nachhaltig beschädigt werden?
Könnten Anlagen oder Maschinen durch hohe Temperaturen nachhaltig beschädigt werden?
Könnten durch hohe Temperaturen gefährliche Stoffe freigesetzt werden (z. Bsp.: Verdunstung, Schmelzen)?</t>
  </si>
  <si>
    <t>Könnten durch hohe Temperaturen gesundheitsgefährdende Stoffe freigesetzt werden (z. Bsp.: Verdunstung, Schmelzen), denen die Arbeitskräfte ausgesetzt sein könnten?
Könnten Arbeitskräfte gesundheitsgefährdenden hohen Temperaturen ausgesetzt sein?
Könnte eine hohe Hitzeeinwirkung Auswirkungen auf Arbeitsschutz / -sicherheit haben?</t>
  </si>
  <si>
    <t>Könnte die Versorgung mit benötigten Roh-, Hilfs- und Betriebsstoffen, unfertigen und fertigen Erzeugnissen und Leistungen oder Waren durch hohe Temperaturen gefährdet sein?
Könnte die Lieferung der produzierten Waren durch hohe Temperaturen gefährdet sein?
Könnten für Ihre Produkte bei Ihnen gelagerte notwendige Rohstoffe oder Vorprodukte durch hohe Temperaturen nachhaltig beschädigt werden?</t>
  </si>
  <si>
    <r>
      <rPr>
        <b/>
        <u/>
        <sz val="14"/>
        <color rgb="FF0000FF"/>
        <rFont val="Calibri"/>
        <family val="2"/>
        <scheme val="minor"/>
      </rPr>
      <t>Schritt 6</t>
    </r>
    <r>
      <rPr>
        <b/>
        <sz val="14"/>
        <color rgb="FF0000FF"/>
        <rFont val="Calibri"/>
        <family val="2"/>
        <scheme val="minor"/>
      </rPr>
      <t xml:space="preserve">: 
</t>
    </r>
    <r>
      <rPr>
        <sz val="14"/>
        <rFont val="Calibri"/>
        <family val="2"/>
        <scheme val="minor"/>
      </rPr>
      <t>Gesamteinschätzung zur Klimaresilienz sowie weitere Angaben zur Umsetzung der Anpassungsmaßnahmen</t>
    </r>
  </si>
  <si>
    <t>Stand: Februar 2023</t>
  </si>
  <si>
    <t>3. Eindämmung des Klimawandels</t>
  </si>
  <si>
    <t>4. Anpassung an den Klimawandel</t>
  </si>
  <si>
    <r>
      <rPr>
        <b/>
        <sz val="11"/>
        <color theme="1"/>
        <rFont val="Calibri"/>
        <family val="2"/>
        <scheme val="minor"/>
      </rPr>
      <t>Sensitivität</t>
    </r>
    <r>
      <rPr>
        <sz val="11"/>
        <color theme="1"/>
        <rFont val="Calibri"/>
        <family val="2"/>
        <scheme val="minor"/>
      </rPr>
      <t xml:space="preserve"> ist das "Ausmaß, zu dem ein System durch Schwankungen oder Änderungen des Klimas vor- oder nachteilig beeinflusst wird" (UBA 2022, S. 16).
Ein </t>
    </r>
    <r>
      <rPr>
        <b/>
        <sz val="11"/>
        <color theme="1"/>
        <rFont val="Calibri"/>
        <family val="2"/>
        <scheme val="minor"/>
      </rPr>
      <t>Klimarisiko</t>
    </r>
    <r>
      <rPr>
        <sz val="11"/>
        <color theme="1"/>
        <rFont val="Calibri"/>
        <family val="2"/>
        <scheme val="minor"/>
      </rPr>
      <t xml:space="preserve"> ist "das Potenzial für nachteilige Folgen für menschliche oder ökologische Systeme“ durch Klimagefahren (UBA 2022, S. 15) und bezeichnet das „Ergebnis der Bewertung einer Klimawirkung, die mittels der Komponenten klimatischer Einfluss, räumliche Exposition, Sensitivität und Anpassungskapazität
beschrieben wird“ (UBA 2021, S. 34-35)</t>
    </r>
  </si>
  <si>
    <r>
      <t xml:space="preserve">Je nachdem, ob die Anpassungskapazität berücksichtigt wird, wird entsprechend zwischen dem </t>
    </r>
    <r>
      <rPr>
        <b/>
        <sz val="11"/>
        <color theme="1"/>
        <rFont val="Calibri"/>
        <family val="2"/>
        <scheme val="minor"/>
      </rPr>
      <t>Klimarisiko ohne</t>
    </r>
    <r>
      <rPr>
        <sz val="11"/>
        <color theme="1"/>
        <rFont val="Calibri"/>
        <family val="2"/>
        <scheme val="minor"/>
      </rPr>
      <t xml:space="preserve"> (Schritt 3 in der Bearbeitung) und</t>
    </r>
    <r>
      <rPr>
        <b/>
        <sz val="11"/>
        <color theme="1"/>
        <rFont val="Calibri"/>
        <family val="2"/>
        <scheme val="minor"/>
      </rPr>
      <t xml:space="preserve"> mit Anpassungsmaßnahmen</t>
    </r>
    <r>
      <rPr>
        <sz val="11"/>
        <color theme="1"/>
        <rFont val="Calibri"/>
        <family val="2"/>
        <scheme val="minor"/>
      </rPr>
      <t xml:space="preserve"> (Schritt 5 in der Bearbeitung) unterschieden (siehe Grafik).</t>
    </r>
  </si>
  <si>
    <t>4.1 Anpassung an Überflutung</t>
  </si>
  <si>
    <t>4.2 Anpassung an Hitze</t>
  </si>
  <si>
    <t>4.3 Anpassung an Dürre</t>
  </si>
  <si>
    <t>4.4 Anpassung an Sturm</t>
  </si>
  <si>
    <t>1. Technische Hinweise</t>
  </si>
  <si>
    <t>Hier gelangen Sie zum Tabellenblatt 4.3 Anpassung an Dürre</t>
  </si>
  <si>
    <t>Hier gelangen Sie zum Tabellenblatt 4.4 Anpassung an Sturm</t>
  </si>
  <si>
    <t>Hier gelangen Sie zum Tabellenblatt 4.2 Anpassung an Hitze</t>
  </si>
  <si>
    <t>Hier gelangen Sie zum Tabellenblatt 4.1 Anpassung an Überflutung</t>
  </si>
  <si>
    <t>4.2 ANPASSUNG AN HITZE</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</si>
  <si>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</si>
  <si>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Entwicklung der Klimagefahr Hitze anhand der Anzahl der Hitzetage in Ihrer Region</t>
    </r>
  </si>
  <si>
    <t>Weitermachen mit dem nächsten Tabellenblatt 4.3 Anpassung an Dürre</t>
  </si>
  <si>
    <t>Einführungstext zu 4.3 Anpassung an Dürre</t>
  </si>
  <si>
    <t>4.1 ANPASSUNG AN ÜBERFLUTUNG</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</si>
  <si>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Überflutung (Gewässer und Starkregen) in Ihrer Region</t>
    </r>
  </si>
  <si>
    <t>nicht zutreffend (kein Teil des Projektes</t>
  </si>
  <si>
    <t>Bitte berücksichtigen Sie die Auswirkungen auf den Gebäudeüberbau, Keller, innenliegende Betriebsstätten und Lagerräume.
Könnte die Gebäudesubstanz anfällig für Wasserschäden sein?
Könnte die Gebäudeinfrastruktur anfällig für Wasserschäden sein?
Wäre das Gebäude durch Erdrutsche und/oder Erosion gefährdet?</t>
  </si>
  <si>
    <t>Bitte berücksichtigen Sie die Auswirkungen auf außenliegende Betriebsstätten und Lagerräume.
Könnte die außenliegende Nutzungsfläche anfällig für Wasserschäden sein?
Könnte die Infrastruktur der außenliegenden Nutzungsfläche anfällig für Wasserschäden sein?
Könnte die außenliegende Nutzungsfläche bei einem Erdrutsch abrutschen?</t>
  </si>
  <si>
    <t>Bitte berücksichtigen Sie dabei die Erreichbarkeit mit PKW, LKW, Zug und Schiff (jeweils sofern notwendig).
Könnte das Betriebsgelände bzw. die Umgebung auch bei Überschwemmungen erreicht werden? 
Wäre der Werks- und der Warenverkehr (auch zwischen verschiedenen Standorten) bei Überschwemmungen und Folgeerscheinungen (z.B. Erosion, Erdrutsch) gesichert?</t>
  </si>
  <si>
    <t>Bitte berücksichtigen Sie dabei zum Beispiel die Versorgung mit Energie (Strom, Erdgas, Wasserstoff…) und Wasser.
Haben Sie Notfallpläne für die Versorgung, die Überschwemmungen berücksichtigen?
Wäre die Versorgung auch bei Überschwemmungen gesichert?
Woher beziehen Sie Ihre Stoffe? Sind Sie dabei abhängig von (einem oder mehreren) Lieferanten? 
Falls ja, wie ist die Vertragsausgestaltung (garantierte Liefermengen, Preisgestaltung)?</t>
  </si>
  <si>
    <t>Könnte das von Ihnen hergestellte Produkt durch Wasser nachhaltig beschädigt werden?
Könnten Anlagen oder Maschinen durch Wasser nachhaltig beschädigt werden?
Könnten durch Überschwemmungen gefährliche Stoffe freigesetzt werden (z. Bsp.: Verdunstung, Schmelzen)?</t>
  </si>
  <si>
    <t>Könnten durch Überschwemmungen gesundheitsgefährdende Stoffe freigesetzt werden (z. Bsp.: Verdunstung, Schmelzen), denen die Arbeitskräfte ausgesetzt sein könnten?
Könnte das Eindringen von Wasser Auswirkungen auf Arbeitsschutz / -sicherheit haben?</t>
  </si>
  <si>
    <t>Könnte die Versorgung mit benötigten Roh-, Hilfs- und Betriebsstoffen, unfertigen und fertigen Erzeugnissen und Leistungen oder Waren durch Überschwemmungen gefährdet sein?
Könnte die Lieferung der produzierten Waren durch Überschewmmungen gefährdet sein?
Könnten für Ihre Produkte bei Ihnen gelagerte notwendige Rohstoffe oder Vorprodukte durch Wasser nachhaltig beschädigt werden?</t>
  </si>
  <si>
    <t>Weitermachen mit dem nächsten Tabellenblatt 4.2 Anpassung an Hitze</t>
  </si>
  <si>
    <t>Einführungstext zu 4.2 Anpassung an Hitze</t>
  </si>
  <si>
    <t>Risikovorsorge</t>
  </si>
  <si>
    <t>Infrastruktur für Radverkehr und Fußgänger</t>
  </si>
  <si>
    <t>Anlagen zum Schutz gegen Hochwasser- und Georisiken</t>
  </si>
  <si>
    <t>Flächenrevitalisierung und Altlastensanierung mit grüner Nachnutzung</t>
  </si>
  <si>
    <t>Naturbasierte Infrastrukturen (u.a. grüne Infrastrukturen), die nicht in Verbindung mit Gebäudemaßnahmen stehen</t>
  </si>
  <si>
    <r>
      <t>Einrichtung, Ausbau und qualitative Aufwertung von Informationseinrichtungen (ohne Gebäudeneu- oder -ausbau) und zielgruppenspezifischen Naturschutzbildungsangeboten sowie Naturbeobachtungsmöglichkeiten, Besucherlenkung (Lehrpfade, Ausstellungen u. ä.)</t>
    </r>
    <r>
      <rPr>
        <sz val="8"/>
        <rFont val="Times New Roman"/>
        <family val="1"/>
      </rPr>
      <t> </t>
    </r>
  </si>
  <si>
    <t>Anlage und Aufwertung naturnaher Biotope und Landschaftselemente, die die Biodiversität verbessern und geeignet sind, Wasserhaushalt und Klima positiv zu beeinflussen</t>
  </si>
  <si>
    <t>niedrigschwellige investive Maßnahmen zur Förderung der Inklusion (wie Rampen, Schilder in leichter Sprache, Braille-Beschriftungen, Audioinformationen)</t>
  </si>
  <si>
    <t>Vorhaben zur Verbesserung des Insektenschutzes und der Erlebbarkeit des Sternenhimmels durch Reduzierung der Lichtverschmutzung (Dark Sky-Vorhaben)</t>
  </si>
  <si>
    <t>Investitionen im Rahmen anwendungsorientierter Forschung zu moorschonenden und treibhausgasreduzierenden Wirtschaftsweisen und der Entwicklung und Erprobung von Produktions- und Verwertungsverfahren für Erzeugnisse aus moorschonender Bewirtschaftung.</t>
  </si>
  <si>
    <t>Investitionen in die Verbesserung der Reaktionsfähigkeit auf Umweltkrisen durch Stärkung von vernetzten Katastropheninterventionsmöglichkeiten.</t>
  </si>
  <si>
    <t>Investitionen zur Reduzierung von Hitzestress und starkregenbedingten Überflutungen, z.B. durch Begrünung, Flächenentsiegelung oder die ökologische Aufwertung von Gewässern und Auen</t>
  </si>
  <si>
    <t>Erzeugung, Verarbeitung, Lagerung und Transport von Brennstoffen</t>
  </si>
  <si>
    <t>Fernwärmenetz</t>
  </si>
  <si>
    <t>Anlagen zur Verflüssigung und Wiederverdampfung von Erdgas</t>
  </si>
  <si>
    <t>Gas-Fernleitungsinfrastruktur</t>
  </si>
  <si>
    <t>Straßen- und Schieneninfrastruktur ( 3 ), Stadtverkehr</t>
  </si>
  <si>
    <t>Stromübertragungsleitungen</t>
  </si>
  <si>
    <r>
      <t xml:space="preserve">- </t>
    </r>
    <r>
      <rPr>
        <b/>
        <sz val="12"/>
        <color theme="1"/>
        <rFont val="Calibri"/>
        <family val="2"/>
        <scheme val="minor"/>
      </rPr>
      <t>Gebäude,</t>
    </r>
    <r>
      <rPr>
        <sz val="12"/>
        <color theme="1"/>
        <rFont val="Calibri"/>
        <family val="2"/>
        <scheme val="minor"/>
      </rPr>
      <t xml:space="preserve"> die der Gesellschaft dienen, die die Grundlage der Besiedlung durch den Menschen bilden und zur Unterstützung wirtschaftlicher und gemeinschaftlicher Aktivitäten oder zur Daseinsvorsorge dienen, wie beispielsweise Schulen, Kitas, Bildungsstätten, Verwaltungsgebäude, Stadthallen, Sporthallen, Bibliotheken, medizinische Versorgungseinrichtungen, Krankenhäuser, Hochschulgebäude, Museen oder andere öffentliche oder soziale Einrichtungen;</t>
    </r>
  </si>
  <si>
    <r>
      <t xml:space="preserve">- </t>
    </r>
    <r>
      <rPr>
        <b/>
        <sz val="12"/>
        <color theme="1"/>
        <rFont val="Calibri"/>
        <family val="2"/>
        <scheme val="minor"/>
      </rPr>
      <t>naturbasierte Infrastrukturen</t>
    </r>
    <r>
      <rPr>
        <sz val="12"/>
        <color theme="1"/>
        <rFont val="Calibri"/>
        <family val="2"/>
        <scheme val="minor"/>
      </rPr>
      <t xml:space="preserve"> im Kontext von Infrastrukturen, die für das Funktionieren von Wirtschaft und Gesellschaft von entscheidender Bedeutung sind, d.h. Umweltelemente, wie z.B. Gründächer, grüne Wände, grüne Räume, Entwässerungssysteme;</t>
    </r>
  </si>
  <si>
    <r>
      <t xml:space="preserve">- </t>
    </r>
    <r>
      <rPr>
        <b/>
        <sz val="12"/>
        <color theme="1"/>
        <rFont val="Calibri"/>
        <family val="2"/>
        <scheme val="minor"/>
      </rPr>
      <t>Netzinfrastrukturen,</t>
    </r>
    <r>
      <rPr>
        <sz val="12"/>
        <color theme="1"/>
        <rFont val="Calibri"/>
        <family val="2"/>
        <scheme val="minor"/>
      </rPr>
      <t xml:space="preserve"> die für das Funktionieren von Wirtschaft und Gesellschaft von entscheidender Bedeutung sind, insbesondere Ver- und Entsorgungsinfrastruktur, Energieinfrastrukturen (z. B. Netze, Kraftwerke, Pipelines), Verkehr (Anlagen wie Straßen, Schienen, Häfen, Flughäfen oder Binnenschifffahrtsinfrastruktur, Lade- und Betankungsinfrastruktur), Informations- und Kommunikationstechnologien (z. B. Mobilfunknetze, Datenleitungen, Datenzentren) und Wasser (z. B. (Ab-)Wasserleitungen, Speicherbecken, Abwasserbehandlungsanlagen, Pumpwerke);
</t>
    </r>
  </si>
  <si>
    <r>
      <t xml:space="preserve">- </t>
    </r>
    <r>
      <rPr>
        <b/>
        <sz val="12"/>
        <color theme="1"/>
        <rFont val="Calibri"/>
        <family val="2"/>
        <scheme val="minor"/>
      </rPr>
      <t xml:space="preserve">Anlagen zur Bewirtschaftung </t>
    </r>
    <r>
      <rPr>
        <sz val="12"/>
        <color theme="1"/>
        <rFont val="Calibri"/>
        <family val="2"/>
        <scheme val="minor"/>
      </rPr>
      <t xml:space="preserve">der von Unternehmen und Haushalten erzeugten </t>
    </r>
    <r>
      <rPr>
        <b/>
        <sz val="12"/>
        <color theme="1"/>
        <rFont val="Calibri"/>
        <family val="2"/>
        <scheme val="minor"/>
      </rPr>
      <t>Abfälle</t>
    </r>
    <r>
      <rPr>
        <sz val="12"/>
        <color theme="1"/>
        <rFont val="Calibri"/>
        <family val="2"/>
        <scheme val="minor"/>
      </rPr>
      <t xml:space="preserve"> (Sammelstellen, Sortier- und Recyclinganlagen, Verbrennungsanlagen und Deponien);
</t>
    </r>
  </si>
  <si>
    <r>
      <t>-</t>
    </r>
    <r>
      <rPr>
        <b/>
        <sz val="12"/>
        <color theme="1"/>
        <rFont val="Calibri"/>
        <family val="2"/>
        <scheme val="minor"/>
      </rPr>
      <t xml:space="preserve"> sonstige materielle Vermögenswerte</t>
    </r>
    <r>
      <rPr>
        <sz val="12"/>
        <color theme="1"/>
        <rFont val="Calibri"/>
        <family val="2"/>
        <scheme val="minor"/>
      </rPr>
      <t xml:space="preserve"> in einer größeren Bandbreite von Politikbereichen, die als Infrastruktur für das Funktionieren von Wirtschaft und Gesellschaft von entscheidender Bedeutung sind, einschließlich Kommunikation, Notfalldiensten, Energie, Finanzen, Lebensmitteln, Regierung, Gesundheit, Bildung und Ausbildung, Forschung, Katastrophenschutz, Verkehr sowie Abfall, Abwasser oder Wasser.</t>
    </r>
  </si>
  <si>
    <t>Projektkosten:</t>
  </si>
  <si>
    <r>
      <t xml:space="preserve">Bitte wählen Sie eine dem Vorhaben entsprechende </t>
    </r>
    <r>
      <rPr>
        <b/>
        <sz val="11"/>
        <color theme="1"/>
        <rFont val="Calibri"/>
        <family val="2"/>
        <scheme val="minor"/>
      </rPr>
      <t>Unterkategorie</t>
    </r>
    <r>
      <rPr>
        <sz val="11"/>
        <color theme="1"/>
        <rFont val="Calibri"/>
        <family val="2"/>
        <scheme val="minor"/>
      </rPr>
      <t xml:space="preserve">. </t>
    </r>
  </si>
  <si>
    <t>Daten finden Sie beispielsweise hier:</t>
  </si>
  <si>
    <t>Bitte erläutern Sie kurz die Faktoren in Bezug auf die Klimagefahr Hitze für Ihr Projekt, die zu Ihrer Bewertung geführt haben, und  nennen Sie die verwendete Datenquelle:</t>
  </si>
  <si>
    <t>Bitte geben Sie eine Gesamteinschätzung zur Klimaresilienz ab und erläutern Sie die Umsetzung der von Ihnen genannten Anpassungsmaßnahmen.</t>
  </si>
  <si>
    <t>Außenliegende Nutzungsfläche</t>
  </si>
  <si>
    <t>Bitte berücksichtigen Sie die Auswirkungen auf den Gebäudeüberbau, Keller, innenliegende Betriebsstätten und Lagerräume.
Könnte die Gebäudesubstanz anfällig für Hitzeschäden sein?
Könnte die Gebäudeinfrastruktur anfällig für Hitzeschäden sein?</t>
  </si>
  <si>
    <t xml:space="preserve">Infrastrukturinvestitionen für den Dienstleistungsbereich </t>
  </si>
  <si>
    <t>Wirtschaftstätigkeiten im Zusammenhang mit Umwelt- und Klimaschutz</t>
  </si>
  <si>
    <t>Infrastrukturinvestitionen für den Dienstleistungsbereich (ohne Rechenzentrum)</t>
  </si>
  <si>
    <t>Infrastrukturinvestitionen für den Dienstleistungsbereich (mit Rechenzentrum)</t>
  </si>
  <si>
    <t>Nachhaltige Landnutzung (Ackerland, Grünland, Moore) und Forstwirtschaft sowie Naturbasierter Klimaschutz</t>
  </si>
  <si>
    <t>Falls Ja, 
bitte kreuzen Sie an.</t>
  </si>
  <si>
    <t>Bitte berücksichtigen Sie die Auswirkungen auf außenliegende Betriebsstätten und Lagerräume.
Könnte es zu Bodenabsenkungen aufgrund von Dürre kommen und die außenliegende Nutzungsfläche beschädigen?</t>
  </si>
  <si>
    <t xml:space="preserve">
Bitte berücksichtigen Sie dabei die Erreichbarkeit mit PKW, LKW, Zug und Schiff (jeweils sofern notwendig)
Könnte das Betriebsgelände bzw. die Umgebung auch bei Trockenheit (geringe Flusspegel, Straßenschäden durch Bodenabsenkung) erreicht werden? 
Wäre der Werks- und der Warenverkehr (auch zwischen verschiedenen Standorten) bei Trockenheit (geringe Flusspegel, Straßenschäden durch Bodenabsenkung) gesichert?</t>
  </si>
  <si>
    <t xml:space="preserve">Bitte berücksichtigen Sie die Auswirkungen auf den Gebäudeüberbau, Keller, innenliegende Betriebsstätten und Lagerräume.
Könnte es zu Bodenabsenkungen aufgrund von Dürre kommen und das Gebäude durch Risse oder Schiefstellungen beschädigen?
Liegt ihr Projekt in der Nähe eines Waldes? (Waldbrandgefahr) </t>
  </si>
  <si>
    <t>Bitte berücksichtigen Sie dabei zum Beispiel die Versorgung mit Energie (Strom, Erdgas, Wasserstoff…) und Wasser.
Wäre die Versorgung auch bei Dürre gesichert?
Woher beziehen Sie Ihre Stoffe? Sind Sie dabei abhängig von (einem oder mehreren) Lieferanten? 
Falls ja, wie ist die Vertragsausgestaltung (garantierte Liefermengen, Preisgestaltung)?</t>
  </si>
  <si>
    <t>Könnte die Versorgung mit benötigten Roh-, Hilfs- und Betriebsstoffen, unfertigen und fertigen Erzeugnissen und Leistungen oder Waren durch Austrocknung gefährdet sein?
Benötigen diese Stoffe viel Wasser in der Herstellung?
Könnte die Lieferung der produzierten Waren durch Trockenheit gefährdet sein?
Könnten für Ihre Produkte bei Ihnen gelagerte notwendige Rohstoffe oder Vorprodukte durch Austrocknung nachhaltig beschädigt werden?</t>
  </si>
  <si>
    <t>Einführungstext zu 4.4 Anpassung an Sturm</t>
  </si>
  <si>
    <t>Weitermachen mit dem nächsten Tabellenblatt 4.4 Anpassung an Sturm</t>
  </si>
  <si>
    <t>4.4 ANPASSUNG AN STURM</t>
  </si>
  <si>
    <t>4.3 ANPASSUNG AN DÜRRE</t>
  </si>
  <si>
    <r>
      <t>Die Projektion von Stürmen, sowohl in ihrer Stärke, Häufigkeit und dem örtlichen Auftreten, ist derzeit nicht wissenschaftlich berechenbar.  
Demzufolge kann jede Region potentiell von Stürmen betroffen sein, weshalb der Einfluss der Klimagefahr Sturm hier</t>
    </r>
    <r>
      <rPr>
        <b/>
        <sz val="12"/>
        <color theme="1"/>
        <rFont val="Calibri"/>
        <family val="2"/>
        <scheme val="minor"/>
      </rPr>
      <t xml:space="preserve"> </t>
    </r>
    <r>
      <rPr>
        <b/>
        <u/>
        <sz val="12"/>
        <color theme="1"/>
        <rFont val="Calibri"/>
        <family val="2"/>
        <scheme val="minor"/>
      </rPr>
      <t>generell als mittel</t>
    </r>
    <r>
      <rPr>
        <sz val="12"/>
        <color theme="1"/>
        <rFont val="Calibri"/>
        <family val="2"/>
        <scheme val="minor"/>
      </rPr>
      <t xml:space="preserve"> bewertet wird.  Daher müssen Sie bei der Bewertung der Klimagefahr Sturm </t>
    </r>
    <r>
      <rPr>
        <b/>
        <sz val="12"/>
        <color theme="1"/>
        <rFont val="Calibri"/>
        <family val="2"/>
        <scheme val="minor"/>
      </rPr>
      <t>keine</t>
    </r>
    <r>
      <rPr>
        <sz val="12"/>
        <color theme="1"/>
        <rFont val="Calibri"/>
        <family val="2"/>
        <scheme val="minor"/>
      </rPr>
      <t xml:space="preserve"> Auswahl vornehmen, eine kurze Erläuterung zur Einschätzung  Ihres Vorhabens  ist dennoch notwendig.
Bei der groben Beurteilung der Klimagefahr Sturm können folgende Faktoren berücksichtigt werden:
</t>
    </r>
  </si>
  <si>
    <t xml:space="preserve">1) Geographie (Lage)
2) Topographie ( Gebäude)
3) übliche Windrichtung, Windstärken
</t>
  </si>
  <si>
    <r>
      <rPr>
        <b/>
        <sz val="12"/>
        <color theme="1"/>
        <rFont val="Calibri"/>
        <family val="2"/>
        <scheme val="minor"/>
      </rPr>
      <t>Niedrig</t>
    </r>
    <r>
      <rPr>
        <sz val="12"/>
        <color theme="1"/>
        <rFont val="Calibri"/>
        <family val="2"/>
        <scheme val="minor"/>
      </rPr>
      <t xml:space="preserve"> = Es gibt keine oder nur geringe Änderungen im Vergleich zum jetzigem Stand
</t>
    </r>
    <r>
      <rPr>
        <b/>
        <sz val="12"/>
        <color theme="1"/>
        <rFont val="Calibri"/>
        <family val="2"/>
        <scheme val="minor"/>
      </rPr>
      <t>Mittel</t>
    </r>
    <r>
      <rPr>
        <sz val="12"/>
        <color theme="1"/>
        <rFont val="Calibri"/>
        <family val="2"/>
        <scheme val="minor"/>
      </rPr>
      <t xml:space="preserve"> = Es gibt nennenswerte Änderungen im Vergleich zum jetzigem Stand
</t>
    </r>
    <r>
      <rPr>
        <b/>
        <sz val="12"/>
        <color theme="1"/>
        <rFont val="Calibri"/>
        <family val="2"/>
        <scheme val="minor"/>
      </rPr>
      <t>Hoch</t>
    </r>
    <r>
      <rPr>
        <sz val="12"/>
        <color theme="1"/>
        <rFont val="Calibri"/>
        <family val="2"/>
        <scheme val="minor"/>
      </rPr>
      <t xml:space="preserve"> = Es gibt große  Änderungen im Vergleich zum jetzigem Stand.
</t>
    </r>
  </si>
  <si>
    <t>Bitte erläutern Sie kurz die Faktoren in Bezug auf die Klimagefahr Dürre für Ihr Projekt, die zu Ihrer Bewertung geführt haben, und  nennen Sie die verwendete Datenquelle:</t>
  </si>
  <si>
    <t>Bitte erläutern Sie kurz die Faktoren in Bezug auf die Klimagefahr Überflutung für Ihr Projekt, die zu Ihrer Bewertung geführt haben, und  nennen Sie die verwendete Datenquelle:</t>
  </si>
  <si>
    <t>Bitte beurteilen Sie das Potenzial für schädliche Folgen von Überflutung für die jeweiligen Elemente, unabhängig vom klimatischen Einfluss und Anpassungsmaßnahmen.</t>
  </si>
  <si>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Dürre in Ihrer Region</t>
    </r>
  </si>
  <si>
    <r>
      <rPr>
        <b/>
        <u/>
        <sz val="14"/>
        <color rgb="FF0000FF"/>
        <rFont val="Calibri"/>
        <family val="2"/>
        <scheme val="minor"/>
      </rPr>
      <t>Schritt 1</t>
    </r>
    <r>
      <rPr>
        <b/>
        <sz val="14"/>
        <color rgb="FF0000FF"/>
        <rFont val="Calibri"/>
        <family val="2"/>
        <scheme val="minor"/>
      </rPr>
      <t xml:space="preserve">: </t>
    </r>
    <r>
      <rPr>
        <b/>
        <sz val="14"/>
        <color theme="1"/>
        <rFont val="Calibri"/>
        <family val="2"/>
        <scheme val="minor"/>
      </rPr>
      <t xml:space="preserve">
</t>
    </r>
    <r>
      <rPr>
        <sz val="14"/>
        <color theme="1"/>
        <rFont val="Calibri"/>
        <family val="2"/>
        <scheme val="minor"/>
      </rPr>
      <t>Bewertung der Klimagefahr Sturm in Ihrer Region</t>
    </r>
  </si>
  <si>
    <t>Bitte erläutern Sie kurz die Faktoren in Bezug auf die Klimagefahr Sturm für Ihr Projekt, die zu Ihrer Bewertung geführt haben, und nennen Sie die verwendete Datenquelle:</t>
  </si>
  <si>
    <t>Bitte berücksichtigen Sie die Auswirkungen auf den Gebäudeüberbau, Keller, innenliegende Betriebsstätten und Lagerräume.
Könnte die Gebäudesubstanz anfällig für Sturmschäden sein?
Könnte die Gebäudeinfrastruktur anfällig für Sturmschäden sein?</t>
  </si>
  <si>
    <t>Bitte berücksichtigen Sie die Auswirkungen auf außenliegende Betriebsstätten und Lagerräume.
Könnte die außenliegende Nutzungsfläche anfällig für Sturmschäden sein (z.B. sturmsichere Befestigung)?
Könnte die Infrastruktur der außenliegenden Nutzungsfläche anfällig für Sturmschäden sein?</t>
  </si>
  <si>
    <t xml:space="preserve">
Bitte berücksichtigen Sie dabei die Erreichbarkeit mit PKW, LKW, Zug und Schiff (jeweils sofern notwendig)
Könnte das Betriebsgelände bzw. die Umgebung auch bei oder nach Stürmen erreicht werden? 
Wäre der Werks- und der Warenverkehr (auch zwischen verschiedenen Standorten) bei oder nach Stürmen gesichert?</t>
  </si>
  <si>
    <t>Bitte berücksichtigen Sie dabei zum Beispiel die Versorgung mit Energie (Strom, Erdgas, Wasserstoff…) und Wasser.
Haben Sie Notfallpläne für die Stromversorgung, die Stürme berücksichtigen?
Wäre die Stromversorgung auch bei oder nach Stürmen gesichert?</t>
  </si>
  <si>
    <t>Könnten Produktionsprozesse bspw. durch Stromausfälle in Folge eines Sturmes nachhaltig beeinträchtigt werden?
Könnten Anlagen oder Maschinen bspw. durch Stromausfälle in Folge eines Sturmes nachhaltig beschädigt werden?
Könnten durch Stürme gefährliche Stoffe freigesetzt werden?</t>
  </si>
  <si>
    <t>Könnte die Versorgung mit benötigten Roh-, Hilfs- und Betriebsstoffen, unfertigen und fertigen Erzeugnissen und Leistungen oder Waren durch Stürme gefährdet sein?
Könnte die Lieferung der produzierten Waren durch Stürme gefährdet sein?
Könnten für Ihre Produkte bei Ihnen gelagerte notwendige Rohstoffe oder Vorprodukte durch Stürme nachhaltig beschädigt werden?</t>
  </si>
  <si>
    <t>Bitte beurteilen Sie das Potenzial für schädliche Folgen von Stürmen für die jeweiligen Elemente, unabhängig vom klimatischen Einfluss und Anpassungsmaßnahmen.</t>
  </si>
  <si>
    <r>
      <t xml:space="preserve">Bei der Klimagefahr Überflutung wird zwischen der Überflutung aus Gewässern und der Überflutung aufgrund von Starkregen unterschieden.
</t>
    </r>
    <r>
      <rPr>
        <b/>
        <sz val="12"/>
        <color theme="1"/>
        <rFont val="Calibri"/>
        <family val="2"/>
        <scheme val="minor"/>
      </rPr>
      <t>Hochwassergefahrenkarten</t>
    </r>
    <r>
      <rPr>
        <sz val="12"/>
        <color theme="1"/>
        <rFont val="Calibri"/>
        <family val="2"/>
        <scheme val="minor"/>
      </rPr>
      <t xml:space="preserve"> zeigen die Gefahr der Überflutung aus Gewässern, Starkregengefahrenkarten die Gefahr der Überflutung aufgrund von Starkregen.  Die Karten enthalten jeweils Überflutungsgebiete für verschiedene Szenarien. Bitte prüfen Sie bei der </t>
    </r>
    <r>
      <rPr>
        <b/>
        <sz val="12"/>
        <color theme="1"/>
        <rFont val="Calibri"/>
        <family val="2"/>
        <scheme val="minor"/>
      </rPr>
      <t>Hochwassergefahrenkarte</t>
    </r>
    <r>
      <rPr>
        <sz val="12"/>
        <color theme="1"/>
        <rFont val="Calibri"/>
        <family val="2"/>
        <scheme val="minor"/>
      </rPr>
      <t xml:space="preserve"> vor allem die Szenarien HQ100 (Szenario, das statistisch gesehen einmal in 100 Jahren stattfindet) und HQextrem (Szenario, das statistisch gesehen seltener als einmal in 100 Jahren zu erwarten ist) sowie bei der Starkregengefahrenkarte die seltenen und außergewöhnlichen Szenarien (abhängig von Ausdehnung und Tiefe der Überflutung sowie Fließgeschwindigkeiten).
Bitte prüfen Sie, ob sich Ihr Projekt in einem </t>
    </r>
    <r>
      <rPr>
        <b/>
        <sz val="12"/>
        <color theme="1"/>
        <rFont val="Calibri"/>
        <family val="2"/>
        <scheme val="minor"/>
      </rPr>
      <t>Überflutungsgebiet</t>
    </r>
    <r>
      <rPr>
        <sz val="12"/>
        <color theme="1"/>
        <rFont val="Calibri"/>
        <family val="2"/>
        <scheme val="minor"/>
      </rPr>
      <t xml:space="preserve"> befindet und bewerten Sie die Klimagefahr abhängig von der Wahrscheinlichkeit des Eintritts und des Ausmaßes (sofern entsprechende Auswertungen vorliegen, sollten Ihnen keine Informationen vorliegen, begründen Sie dies bitte). 
Bitte beziehen Sie sowohl Gewässerüberflutung als auch Starkregen mit ein.
Bei der Bewertung der Klimagefahr stehen Ihnen in der unten stehenden Abfrage folgende Kategorien zur Verfügung: </t>
    </r>
    <r>
      <rPr>
        <sz val="12"/>
        <color theme="1"/>
        <rFont val="Calibri"/>
        <family val="2"/>
        <scheme val="minor"/>
      </rPr>
      <t xml:space="preserve">
</t>
    </r>
  </si>
  <si>
    <r>
      <rPr>
        <b/>
        <sz val="12"/>
        <color theme="1"/>
        <rFont val="Calibri"/>
        <family val="2"/>
        <scheme val="minor"/>
      </rPr>
      <t>Niedrig</t>
    </r>
    <r>
      <rPr>
        <sz val="12"/>
        <color theme="1"/>
        <rFont val="Calibri"/>
        <family val="2"/>
        <scheme val="minor"/>
      </rPr>
      <t xml:space="preserve"> = Eine Überflutung ist tendenziell unwahrscheinlich bzw. tritt tendenziell nur in geringem Ausmaß auf
</t>
    </r>
    <r>
      <rPr>
        <b/>
        <sz val="12"/>
        <color theme="1"/>
        <rFont val="Calibri"/>
        <family val="2"/>
        <scheme val="minor"/>
      </rPr>
      <t>Mittel</t>
    </r>
    <r>
      <rPr>
        <sz val="12"/>
        <color theme="1"/>
        <rFont val="Calibri"/>
        <family val="2"/>
        <scheme val="minor"/>
      </rPr>
      <t xml:space="preserve"> = Eine Überflutung ist tendenziell eher wahrscheinlich bzw. tritt tendenziell in mittlerem Ausmaß auf
</t>
    </r>
    <r>
      <rPr>
        <b/>
        <sz val="12"/>
        <color theme="1"/>
        <rFont val="Calibri"/>
        <family val="2"/>
        <scheme val="minor"/>
      </rPr>
      <t>Hoch</t>
    </r>
    <r>
      <rPr>
        <sz val="12"/>
        <color theme="1"/>
        <rFont val="Calibri"/>
        <family val="2"/>
        <scheme val="minor"/>
      </rPr>
      <t xml:space="preserve"> = Eine Überflutung ist tendenziell sehr wahrscheinlich bzw. tritt tendenziell in hohem Ausmaß auf</t>
    </r>
  </si>
  <si>
    <t xml:space="preserve">Scope 3: Sonstige indirekte Treibhausgasemissionen, die als Folge der Projektaktivität betrachtet werden können (z. B. Emissionen aus der Produktion oder Gewinnung von Rohstoffen oder Ausgangsstoffen und Fahrzeugemissionen aus der Nutzung der Straßeninfrastruktur, einschließlich Emissionen aus dem Stromverbrauch von Zügen und Elektrofahrzeugen).
</t>
  </si>
  <si>
    <t>Warum wird die Klimaverträglichkeit von Infrastrukturinvestitionen geprüft?</t>
  </si>
  <si>
    <t>2.1</t>
  </si>
  <si>
    <t>2.2</t>
  </si>
  <si>
    <t>2.3</t>
  </si>
  <si>
    <t>Neue u. flexible Nutzungen für den öffentl. u. frei zugänglichen Raum u. für Gebäude (ohne Gebäudeneubau), mit einem Beitrag für den Klimaschutz fördernde Maßnahmen; Ausnahme für Säule 2 nur, sofern die Vorhaben auf der Grundlage von integrierten territorialen Strategien zur nachhaltigen Stadt- oder Regionalentwicklung gefördert werden</t>
  </si>
  <si>
    <t>Neue u. flexible Nutzungen für den öffentl. u. frei zugänglichen Raum u. für Gebäude (ohne Gebäudeneubau), mit einem Beitrag für den Klimaschutz fördernde Maßnahmen</t>
  </si>
  <si>
    <t>Gestaltung u. Belebung v. öffentl., frei zugänglichen Räumen u. Plätzen sowie Revitalisierung von Gebäuden (ohne Gebäudeneubau), mit Beitrag für den Klimaschutz fördernde Maßnahmen</t>
  </si>
  <si>
    <t xml:space="preserve">Gestaltung u. Belebung v. öffentl., frei zugänglichen Räumen u. Plätzen sowie Revitalisierung von Gebäuden (ohne Gebäudeneubau), mit Beitrag für den Klimaschutz fördernde Maßnahmen, </t>
  </si>
  <si>
    <t>Wirtschaftstätigkeiten im Zusammenhang mit Umwelt- und Klimaschutz auf Grundlage von integrierten, territorialen Strategien zur nachhaltigen Stadt- oder Regionalentwicklung gefördert</t>
  </si>
  <si>
    <t>Falls Ja,
bitte kreuzen Sie an.</t>
  </si>
  <si>
    <t>2. Infrastrukturinvestitionen und Angaben zum Projekt</t>
  </si>
  <si>
    <t>Bitte tragen Sie nachfolgend ggf. einen sonstigen Grund ein:</t>
  </si>
  <si>
    <t>FAQs</t>
  </si>
  <si>
    <t>Antragstellerin bzw. Antragsteller/ 
Zuwendungsempfängerin bzw. Zuwendungsempfänger (Name der Institution):</t>
  </si>
  <si>
    <t>Ansprechpartnerin bzw. Ansprechpartner (Name, Vorname):</t>
  </si>
  <si>
    <r>
      <t>Die EU-Kommission verlangt eine Berechnung des</t>
    </r>
    <r>
      <rPr>
        <sz val="11"/>
        <color rgb="FF0000FF"/>
        <rFont val="Calibri"/>
        <family val="2"/>
        <scheme val="minor"/>
      </rPr>
      <t xml:space="preserve"> „Treibhausgas-Fußabdrucks“</t>
    </r>
    <r>
      <rPr>
        <sz val="11"/>
        <color theme="1"/>
        <rFont val="Calibri"/>
        <family val="2"/>
        <scheme val="minor"/>
      </rPr>
      <t>, also der absoluten Treibhausgasemissionen der geförderten Infrastrukturinvestition.</t>
    </r>
  </si>
  <si>
    <r>
      <t xml:space="preserve">Dazu werden Angaben eines durchschnittlichen Betriebsjahres in den drei untenstehenden </t>
    </r>
    <r>
      <rPr>
        <sz val="11"/>
        <color rgb="FF0000FF"/>
        <rFont val="Calibri"/>
        <family val="2"/>
        <scheme val="minor"/>
      </rPr>
      <t>„Scopes“</t>
    </r>
    <r>
      <rPr>
        <sz val="11"/>
        <color theme="1"/>
        <rFont val="Calibri"/>
        <family val="2"/>
        <scheme val="minor"/>
      </rPr>
      <t xml:space="preserve"> benötigt. Weiterführende Informationen erhalten Sie beim Klick auf die auszufüllenden Kästchen oder in den FAQ.</t>
    </r>
  </si>
  <si>
    <t>Listen des Tabellenblatts sind hier ausgeblendet.</t>
  </si>
  <si>
    <t>Listen des Tabellenblatts sind zwischen "G" und "M" ausgeblendet.</t>
  </si>
  <si>
    <t xml:space="preserve">Bitte füllen Sie die Blätter entsprechend ihrer Nummerierung aus! </t>
  </si>
  <si>
    <t xml:space="preserve">Die Sicherung der Klimaverträglichkeit ist ein Verfahren der Europäischen Kommission, das Maßnahmen zur Eindämmung des Klimawandels (z. B. Verringerung der Treibhausgasemissionen) und zur Anpassung an die Folgen des Klimawandels (Minimierung der Risiken für das Projekt) in die Entwicklung von geförderten Infrastrukturprojekten einbezieht. In der EFRE/JTF-Förderperiode 2021 - 2027 dürfen Infrastrukturinvestitionen mit einer erwarteten Lebensdauer von mindestens fünf Jahren nur noch dann gefördert werden, wenn diese klimaverträglich ausgestaltet sind. 
</t>
  </si>
  <si>
    <t>Angaben zum geplanten Projekt und zur erwarteten Lebensdauer</t>
  </si>
  <si>
    <t>Projektkosten</t>
  </si>
  <si>
    <t xml:space="preserve">Bitte geben Sie die förderfähigen Gesamtkosten (ohne Personalkosten) Ihres Investitionsvorhabens an: </t>
  </si>
  <si>
    <t>Bauen nach Energieeffizienzstandards über den gesetzlichen Vorgaben / Betrieb mit erneuerbaren Energien</t>
  </si>
  <si>
    <t>Beschränkt sich das Vorhaben auf einen Neubau nach Effizienzhaus/-gebäude 40 oder eine energetischen Gebäudesanierung nach Effizienzhaus/-gebäude 55?</t>
  </si>
  <si>
    <t>Projektkategorie</t>
  </si>
  <si>
    <t xml:space="preserve">Sofern die förderfähigen Gesamtkosten Ihres Projekts unter 1 Mio. EUR liegen, endet an dieser Stelle die Prüfung zur Klimaneutralität. Bitte fahren Sie in diesem Fall mit dem Tabellenblatt 4 fort. </t>
  </si>
  <si>
    <r>
      <t xml:space="preserve">Zu Beginn der Planungsphase Ihres Infrastrukturvorhabens ist es wichtig zu identifizieren, welche Elemente des Projekts inwieweit von den Auswirkungen des Klimawandels betroffen sein können. Mit den folgenden Tabellenblättern überprüfen Sie die Risiken und Anpassungsfähigkeit Ihrer EFRE/JTF-geförderten Infrastruktur hinsichtlich der vier zu betrachteten Klimagefahren </t>
    </r>
    <r>
      <rPr>
        <b/>
        <sz val="11"/>
        <color theme="1"/>
        <rFont val="Calibri"/>
        <family val="2"/>
        <scheme val="minor"/>
      </rPr>
      <t xml:space="preserve">Überflutung, Hitze, Dürre </t>
    </r>
    <r>
      <rPr>
        <sz val="11"/>
        <color theme="1"/>
        <rFont val="Calibri"/>
        <family val="2"/>
        <scheme val="minor"/>
      </rPr>
      <t>und</t>
    </r>
    <r>
      <rPr>
        <b/>
        <sz val="11"/>
        <color theme="1"/>
        <rFont val="Calibri"/>
        <family val="2"/>
        <scheme val="minor"/>
      </rPr>
      <t xml:space="preserve"> Sturm</t>
    </r>
    <r>
      <rPr>
        <sz val="11"/>
        <color theme="1"/>
        <rFont val="Calibri"/>
        <family val="2"/>
        <scheme val="minor"/>
      </rPr>
      <t xml:space="preserve">.
Eine Prüfpflicht zur Anpassung an den Klimawandel besteht nur, wenn Ihr Projekt den Schwellenwert von 1 Mio. EUR bei den förderfähigen Gesamtkosten (ohne Personalkosten) erreicht oder überschreitet.  
Von einer Prüfpflicht sind ferner Projekte ausgenommen, die unter eine der in Anlage 3 des Eckpunktepapiers aufgeführten Projektkategorien fallen. 
Um die Auswirkungen des Klimawandels und die notwendigen Anpassungsmaßnahmen in Bezug auf die jeweilige Klimagefahr für Ihr Projekt zu bewerten, durchlaufen Sie auf den folgenden Blättern 4.1 - 4.4 jeweils die </t>
    </r>
    <r>
      <rPr>
        <sz val="11"/>
        <rFont val="Calibri"/>
        <family val="2"/>
        <scheme val="minor"/>
      </rPr>
      <t xml:space="preserve">Schritte 1 bis 6 </t>
    </r>
    <r>
      <rPr>
        <sz val="11"/>
        <color theme="1"/>
        <rFont val="Calibri"/>
        <family val="2"/>
        <scheme val="minor"/>
      </rPr>
      <t xml:space="preserve">und füllen die weiß unterlegten Felder aus. Nutzen Sie dafür die Einschätzung von internen oder externen Experten. Wichtig ist, dass Sie die Reihenfolge der </t>
    </r>
    <r>
      <rPr>
        <sz val="11"/>
        <color rgb="FF0000FF"/>
        <rFont val="Calibri"/>
        <family val="2"/>
        <scheme val="minor"/>
      </rPr>
      <t>Schritte 1 bis 6</t>
    </r>
    <r>
      <rPr>
        <sz val="11"/>
        <color theme="1"/>
        <rFont val="Calibri"/>
        <family val="2"/>
        <scheme val="minor"/>
      </rPr>
      <t xml:space="preserve"> einhalten. 
</t>
    </r>
  </si>
  <si>
    <r>
      <t xml:space="preserve">Bitte geben Sie an, wie sich die </t>
    </r>
    <r>
      <rPr>
        <b/>
        <sz val="12"/>
        <color theme="1"/>
        <rFont val="Calibri"/>
        <family val="2"/>
        <scheme val="minor"/>
      </rPr>
      <t>Klimagefahr Dürre</t>
    </r>
    <r>
      <rPr>
        <sz val="12"/>
        <color theme="1"/>
        <rFont val="Calibri"/>
        <family val="2"/>
        <scheme val="minor"/>
      </rPr>
      <t xml:space="preserve"> laut Experten in der Region Ihres Projektes in </t>
    </r>
    <r>
      <rPr>
        <b/>
        <sz val="12"/>
        <color theme="1"/>
        <rFont val="Calibri"/>
        <family val="2"/>
        <scheme val="minor"/>
      </rPr>
      <t>naher Zukunft</t>
    </r>
    <r>
      <rPr>
        <sz val="12"/>
        <color theme="1"/>
        <rFont val="Calibri"/>
        <family val="2"/>
        <scheme val="minor"/>
      </rPr>
      <t xml:space="preserve"> (etwa bis Mitte des Jahrhunderts) entwickeln wird. Bitte berücksichtigen Sie bei der Einschätzung auch die Schäden durch Dürre in der Vergangenheit und in vergleichbaren Regionen.
Der IPCC (Intergovernmental Panel on Climate) hat verschiedene Treibhausgas-Szenarien entwickelt, sog. Repräsentative Konzentrationspfade  (Representative Concentration Pathways, RCPs). Das </t>
    </r>
    <r>
      <rPr>
        <b/>
        <sz val="12"/>
        <color theme="1"/>
        <rFont val="Calibri"/>
        <family val="2"/>
        <scheme val="minor"/>
      </rPr>
      <t>Szenario RCP8.5</t>
    </r>
    <r>
      <rPr>
        <sz val="12"/>
        <color theme="1"/>
        <rFont val="Calibri"/>
        <family val="2"/>
        <scheme val="minor"/>
      </rPr>
      <t xml:space="preserve"> geht von einer unbedeutenden  Klimaschutzpolitik sowie  einer weiteren Nutzung  von fossilen Ressourcen aus.
Wählen Sie bei der Bestimmung des klimatischen Einflusses das Klimaszenario RCP 8.5, sofern es verschiedene Szenarien  gibt. Hierbei ist stets die </t>
    </r>
    <r>
      <rPr>
        <b/>
        <sz val="12"/>
        <color theme="1"/>
        <rFont val="Calibri"/>
        <family val="2"/>
        <scheme val="minor"/>
      </rPr>
      <t>stärkste</t>
    </r>
    <r>
      <rPr>
        <sz val="12"/>
        <color theme="1"/>
        <rFont val="Calibri"/>
        <family val="2"/>
        <scheme val="minor"/>
      </rPr>
      <t xml:space="preserve"> Ausprägung (Maximum oder Minimum - je nach Indikator) zu verwenden.
Bei der Bewertung der Klimagefahr stehen Ihnen in der unten stehenden Abfrage  folgende Kategorien zur Verfügung: 
</t>
    </r>
    <r>
      <rPr>
        <b/>
        <sz val="12"/>
        <color theme="1"/>
        <rFont val="Calibri"/>
        <family val="2"/>
        <scheme val="minor"/>
      </rPr>
      <t/>
    </r>
  </si>
  <si>
    <t xml:space="preserve">Bitte geben Sie an, wie viele Hitzetage es laut Experten in der Region Ihres Projektes in naher Zukunft (etwa bis Mitte des Jahrhunderts) geben wird. 
Bitte berücksichtigen Sie bei der Einschätzung auch die Auswirkungen von Hitze in der Vergangenheit und in vergleichbaren Regionen.
Wählen Sie bei der Bestimmung des klimatischen Einflusses das Klimaszenario RCP 8.5. Hierbei ist stets die stärkste Ausprägung (Maximum oder das 85. Perzentil) zu verwenden. Der IPCC (Intergovernmental Panel on Climate) hat verschiedene Treibhausgas-Szenarien entwickelt, sog. Repräsentative Konzentrationspfade  (Representative Concentration Pathways, RCPs). Das Szenario RCP 8.5 geht von einer unbedeutenden  Klimaschutzpolitik sowie  einer weiteren Nutzung  von fossilen Ressourcen aus.
</t>
  </si>
  <si>
    <r>
      <rPr>
        <b/>
        <u/>
        <sz val="10"/>
        <color theme="1"/>
        <rFont val="Calibri"/>
        <family val="2"/>
        <scheme val="minor"/>
      </rPr>
      <t>Wie wird der CO2-Fußabdruck für Infrastrukturprojekte ermittelt?</t>
    </r>
    <r>
      <rPr>
        <sz val="10"/>
        <color theme="1"/>
        <rFont val="Calibri"/>
        <family val="2"/>
        <scheme val="minor"/>
      </rPr>
      <t xml:space="preserve">
Aus vielen Infrastrukturprojekten folgt eine Reduktion oder ein Anstieg der Emissionen verglichen mit dem Szenario, das die Situation beschreibt, die ohne das Projekt entstanden wäre. Diese werden als Referenz-Emissionen bezeichnet. Viele Projekte emittieren zudem Treibhausgase direkt in die Atmosphäre (z. B. Verbrennung von Brennstoffen oder Emissionen von Produktionsprozessen) oder indirekt durch bezogenen Strom und/oder bezogene Wärme. Bei der Methode zur Ermittlung des CO2-Fußabdrucks wird auf die Unterscheidung nach Bereichen, sogenannten „Scopes“ zurückgegriffen, die im Treibhausgasprotokoll definiert wurden.
</t>
    </r>
  </si>
  <si>
    <t>www.energieportal-sachsen.de</t>
  </si>
  <si>
    <t>Portal:</t>
  </si>
  <si>
    <t>www.luis.sachsen.de</t>
  </si>
  <si>
    <t>LUIS - Landwirtschaft- und Umweltinformationssystem für Geodaten Sachsen</t>
  </si>
  <si>
    <t>Vom Umgang mit Regenwasser – Ressource und Gefahr
Nachhaltige Regenwasserbewirtschaftung in Siedlungsgebieten</t>
  </si>
  <si>
    <t>https://publikationen.sachsen.de/bdb/artikel/41613</t>
  </si>
  <si>
    <t>ReKIS KOMMUNAL</t>
  </si>
  <si>
    <t>http://rekis.hydro.tu-dresden.de/kommunal/sachsen-k/</t>
  </si>
  <si>
    <t>ReKIS EXPERT</t>
  </si>
  <si>
    <t>https://rekisviewer.hydro.tu-dresden.de/fdm/ReKISExpert.jsp</t>
  </si>
  <si>
    <t>ReKIS - Regionales Klima-Informationssystem Sachsen, Sachsen-Anhalt, Thüringen</t>
  </si>
  <si>
    <t>Dürremonitor (UFZ)</t>
  </si>
  <si>
    <t>https://www.ufz.de/index.php?de=37937</t>
  </si>
  <si>
    <t>Bodenfeuchteviewer (DWD)</t>
  </si>
  <si>
    <t>https://www.dwd.de/DE/fachnutzer/landwirtschaft/5_bofeuview/_node.html</t>
  </si>
  <si>
    <t>Wasser-Monitor (Jülich)</t>
  </si>
  <si>
    <t>https://wasser-monitor.de/</t>
  </si>
  <si>
    <t>Bodenfeuchteampel (SBS, TUD)</t>
  </si>
  <si>
    <t>https://life.hydro.tu-dresden.de/BoFeAm/dist/index.html</t>
  </si>
  <si>
    <t>https://www.luis.sachsen.de/wasser/hochwasser.html</t>
  </si>
  <si>
    <t>Kompatibilität mit Klimaschutzzielen der Europäischen Union bzw. des Freistaates Sachsen</t>
  </si>
  <si>
    <t>Wie wollen Sie einen Rückgang der Emissionen und Klimaneutralität bis 2045 erreichen? Welche Planungen/Konzepte gibt es diesbezüglich für Ihr Vorhaben? Sofern Ihr Projekt weiterhin Emissionen produziert: Wie planen Sie, diese zu kompensieren?</t>
  </si>
  <si>
    <t>In den Tabellenblättern sind als Hilfestellung Quellen für Fachinformationen und -daten angegeben. Außerdem verfügen viele Kommunen über umfassende Datensätze und Know-How im Bereich des Klimawandels und der Anpassung an die Folgen des Klimawandels. Bitte informieren Sie sich gegebenenfalls auf der Homepage Ihrer Kommune und/oder bei den lokalen Klimaschutz- oder Klimaanpassungsmanagern. Sie können zusätzlich auch gerne andere Ihnen vorliegende, von Experten erstellte Daten nutzen.
Zur Einschätzung Ihres Infrastrukturvorhabens im Bereich der Anpassung an den Klimawandel benötigen Sie folgende Definitionen und Informationen:</t>
  </si>
  <si>
    <t>Durch den Klimawandel ändern sich Aspekte des Klimasystems, die wiederum Teile von natürlichen oder menschengemachten Systemen beeinflussen. Können diese kli-matischen Einflüsse negative Auswirkungen haben, spricht man von Klimagefahren.</t>
  </si>
  <si>
    <t>Die wichtigsten vier Klimagefahren für die Umsetzung Ihres Projekts und mögliche Anpassungsmaßnahmen sind nachfolgend dargestellt.</t>
  </si>
  <si>
    <t>Es ist davon auszugehen, dass sich der Erwärmungstrend in Sachsen seit der zweiten Hälfte des letzten Jahrhunderts (+1,0 K 1991‐ 2020 vs. 1961‐1990) im Laufe des 21. Jahrhunderts zwischen +1,3 K (RCP2.6) und +4,2 K (RCP8.5) für 2051‐2080 gegenüber 1961‐ 1990 weiter fortsetzt. In Sachsen hat die mittlere Anzahl der Sommertage (Tagesmaximum &gt; 25 °C) um 38 % (1991‐2020 vs. 1961‐ 1990) und in den letzten 10 Jahren sogar um 62 % (2011‐2020 vs. 1961‐1990) zugenommen.</t>
  </si>
  <si>
    <t xml:space="preserve">In Sachsen hat sich das Risiko im Auftreten witterungsbedingter Extreme erhöht, auch deren gleichzeitiges und/oder länger anhaltendes Auftreten, bspw. das anhaltende Niederschlagsdefizit bei hohem Temperaturniveau der letzten fünf Jahre (2018‐2022). Die Änderungen im Temperatur‐ und Niederschlagsregime begünstigen zunehmend den Aufbau bzw. die Ausprägung von Trockenheit. Hierbei treten längerfristige Niederschlagsdefizite und kurzfristige ‐überschüsse gleichzeitig auf und verstärken hohe Temperaturen die Wirkung eines Niederschlagdefizites infolge der Verdunstung. Die klimatische Wasserbilanz hat sich in Sachsen um 6 % verschlechtert und im Sommerhalbjahr sogar ins Defizitäre umgekehrt (1991‐2020 vs. 1961‐1990). In den letzten zehn Jahren trat diese Situation mit ‐ 35 % verschärft auf (2011‐2020 vs. 1961‐1990). Insbesondere die Erhöhung des Defizites im Sommerhalbjahr ist hier mit weitreichenden Risiken behaftet. </t>
  </si>
  <si>
    <t xml:space="preserve">Untersuchungen zum Windfeld über Sachsen haben ergeben, dass das Auftreten von Starkwind‐Ereignissen in 30 m über Grund insbesondere und weitgehend flächendeckend in den Winter‐ und teilweise in den Frühjahrsmonaten zugenommen und ansonsten abgenommen hat (1991‐2020 vs. 1961‐1990). Die Intensität hat insbesondere in den Frühjahrs‐ und teilweise in den Sommermonaten zugenommen. </t>
  </si>
  <si>
    <r>
      <t>Aufgrund der Dynamik des Wettergeschehens und der Komplexität des Klimas können die möglichen Auswirkungen des Klimawandels in mittel- bis langfristigen Klimaprojektionen nicht exakt und räumlich spezifisch vorhergesagt werden. Die Ergebnisse von Klimamodellen basieren auf Annahmen zur Entwicklung der globalen Treibhausgaskonzentration und werden zunächst global und dann regional berechnet. Ausgehend von einem bundesweiten Referenzensemble (DWD) wurde für Sachsen das Mitteldeutsche Kernensemble (MDK) ausgewählt. Die Klimaprojektionsdaten des MDK (inkl. Steckbrief, Dokumentation) sind über das Regionale Klima-Informationssystem Sachsen, Sachsen-Anhalt, Thüringen (ReKIS, www.rekis.org) frei zugänglich.</t>
    </r>
    <r>
      <rPr>
        <strike/>
        <sz val="11"/>
        <color theme="1"/>
        <rFont val="Calibri"/>
        <family val="2"/>
        <scheme val="minor"/>
      </rPr>
      <t/>
    </r>
  </si>
  <si>
    <t xml:space="preserve">Die Hochwasserrisikokarten für Sachsen zeigen potenzielle hochwasserbedingte nachteilige Auswirkungen in den betroffenen Gebieten auf die Schutzgüter Menschliche Gesundheit, Umwelt, Kulturerbe und Wirtschaftliche Tätigkeiten.
Es ist davon auszugehen, dass klimawandelbedingt Starkregen zukünftig häufiger und intensiver auftreten werden. Starkregen charakterisiert sich durch sehr hohe Niederschlagmengen innerhalb kurzer Zeiträume und in aller Regel lokal begrenzt. Aufgrund der schwierigen Vorhersagbarkeit von Starkregen ergeben sich sehr geringe Vorwarnzeiten. Überflutungen aus Starkregen können grundsätzlich überall auftreten, auch abseits von Gewässern. Besonders durch die Kombination mit einem steigenden Versieglungs-grad, der verhindert, dass das Wasser versickern kann, kann der Starkregen zu Hochwasser und Überschwemmungen führen. In Sachsen haben sowohl das Auftreten als auch die Intensität von Starkregen‐Ereignissen weitgehend flächendeckend zugenommen, insbesondere in den Sommermonaten. Hier treten langsam ziehende Gewitterzellen gegenüber schneller ziehenden zunehmend häufiger auf, was die Erhöhung des Schadpotentials mit sich bringt. </t>
  </si>
  <si>
    <r>
      <rPr>
        <b/>
        <sz val="12"/>
        <rFont val="Calibri"/>
        <family val="2"/>
        <scheme val="minor"/>
      </rPr>
      <t xml:space="preserve">Produktive Investitionen sind nicht als Infrastrukturinvestitionen zu betrachten. Einzige Ausnahme bilden produktive Investitionen, die zu einer der oben genannten größeren Infrastrukturinvestitionen (z. B. Netze, Kraftwerke) führen.
</t>
    </r>
    <r>
      <rPr>
        <sz val="12"/>
        <rFont val="Calibri"/>
        <family val="2"/>
        <scheme val="minor"/>
      </rPr>
      <t>Produktive Investitionen im Rahmen der EFRE-Förderung sind Investitionen in Anlagegüter oder immaterielle Wirtschaftsgüter für Unternehmen, die in der Produktion von Waren und Dienstleistungen eingesetzt werden sollen und damit zu Bruttoinvestitionen und Beschäftigung beitragen. 
Produktive Investitionen im Rahmen der JTF-Förderung sind Investitionen in Anlagekapital oder immaterielle Vermögenswerte von Unternehmen im Hinblick auf die Produktion von Waren und Dienstleistungen, die zu Bruttoanlageinvestitionen und zur Beschäftigung beitragen.</t>
    </r>
    <r>
      <rPr>
        <b/>
        <sz val="12"/>
        <color theme="1"/>
        <rFont val="Calibri"/>
        <family val="2"/>
        <scheme val="minor"/>
      </rPr>
      <t xml:space="preserve">
</t>
    </r>
  </si>
  <si>
    <r>
      <rPr>
        <u/>
        <sz val="11"/>
        <rFont val="Calibri"/>
        <family val="2"/>
        <scheme val="minor"/>
      </rPr>
      <t>Für Unternehmen</t>
    </r>
    <r>
      <rPr>
        <sz val="11"/>
        <rFont val="Calibri"/>
        <family val="2"/>
        <scheme val="minor"/>
      </rPr>
      <t>:Sind Sie Mitglied in der Umwelt- und Klimaallianz Sachsen oder (länderübergreifend) EMAS/ISO50001-zertifziert bzw. haben in den vergangenen zwei Jahren eine DNK-Erklärung (deutscher Nachhaltigkeitskodex) veröffentlicht?</t>
    </r>
  </si>
  <si>
    <r>
      <rPr>
        <u/>
        <sz val="11"/>
        <rFont val="Calibri"/>
        <family val="2"/>
        <scheme val="minor"/>
      </rPr>
      <t>Für Kommunen</t>
    </r>
    <r>
      <rPr>
        <sz val="11"/>
        <rFont val="Calibri"/>
        <family val="2"/>
        <scheme val="minor"/>
      </rPr>
      <t>: Nimmt Ihre Kommune am European Energy Award (eea) oder am Kommunalen Energiemanagementsystem (KEM, Kom.EMS) teil?</t>
    </r>
  </si>
  <si>
    <t xml:space="preserve">Bitte stellen Sie dar, wie die THG-Emissionen des Projekts in einer Weise begrenzt werden, die im Einklang steht mit den EU-Zielvorgaben (Treibhausgasneutralität bis 2050) bzw. den Zielvorgaben des Freistaates Sachsen (Treibhausgasneutralität bis 2045). Es muss nachvollziehbar dokumentiert sein, dass das Projekt diesbezüglich über einen glaubwürdigen Pfad verfügt und mit den Zielvorgaben zur Reduktion der THG-Emissionen vereinbar ist.
Das Ziel der Klimaneutralität unterstützen nachfolgende Zielstellungen des Energie- und Klimaprogramms Sachsen 2021 mit Bezug auf Klimaschutz und Klimaneutralität:
- Ausbau der Stromerzeugung aus erneuerbaren Energien, 
- Ausbau des Anteils erneuerbarer Energien an der Wärme- und Kälteversorgung (inkl. in Industrieprozessen),
- Ausbau intelligenter Energiesysteme, Netze und Speichersysteme auf lokaler Ebene,
- Ausbau energieeffizienter und ressourcenschonender Produktionsweisen in Industrie und Gewerbe,
- Senkung der Energieverbräuche in kommunalen Liegenschaften,
- Ausbau alternativer und nachhaltiger Wärmeversorgung in Kommunen,
- Erhöhung der energetischen Gebäudesanierungsrate,
- Ausbau der Kapazitäten zur Erzeugung synthetischer Kraftstoffe,
- Ausbau effizienter, CO2e-armer Versorgungsstrukturen in Quartieren,
- Ausbau einer Wasserstoff-Infrastruktur inkl. Produktion von (grünem) Wasserstoff,
- Ausbau der Kreislaufwirtschaft im Sinne der mehrfachen, stufenweisen stofflichen Nut-zung sowie der Rückführung von Reststoffen in den Kreislauf,
- Nutzung nachhaltiger Baustoffe und recycelter und wiederverwendbarer Materialien,
- Ausbau der energetischen Nutzung landwirtschaftlicher Rest- und Abfallstoffe und nachwachsender Rohstoffe.
</t>
  </si>
  <si>
    <r>
      <t xml:space="preserve">Ist Ihr Projekt eine Infrastruktur?
</t>
    </r>
    <r>
      <rPr>
        <sz val="12"/>
        <rFont val="Calibri"/>
        <family val="2"/>
        <scheme val="minor"/>
      </rPr>
      <t xml:space="preserve">Bitte füllen Sie das Formular nur aus, wenn Ihr Projekt nach der folgenden Definition eine </t>
    </r>
    <r>
      <rPr>
        <b/>
        <sz val="12"/>
        <rFont val="Calibri"/>
        <family val="2"/>
        <scheme val="minor"/>
      </rPr>
      <t>Infrastruktur</t>
    </r>
    <r>
      <rPr>
        <sz val="12"/>
        <rFont val="Calibri"/>
        <family val="2"/>
        <scheme val="minor"/>
      </rPr>
      <t xml:space="preserve"> ist.</t>
    </r>
  </si>
  <si>
    <r>
      <rPr>
        <b/>
        <sz val="11"/>
        <rFont val="Calibri"/>
        <family val="2"/>
        <scheme val="minor"/>
      </rPr>
      <t xml:space="preserve">
Beispiele für Anpassungsmaßnahmen an die Klimagefahr Überflutung
</t>
    </r>
    <r>
      <rPr>
        <sz val="11"/>
        <rFont val="Calibri"/>
        <family val="2"/>
        <scheme val="minor"/>
      </rPr>
      <t xml:space="preserve">• Etablierung eines Wasserressourcenmanagements (z.B. Anlage von versickerungsfähigen Flächen und Gründächern)
• Verbesserung des Rückhalts von Niederschlagswasser in der Fläche, versickerungsfähige Flä-chen, Regenrückhaltebecken 
• hochwasserangepasste Bauweise (z.B. Verzicht auf Keller)
• lokale Objektschutzmaßnahmen (z.B. Hochwasserschutzwände)
• Schutz gefährlicher Stoffe
</t>
    </r>
  </si>
  <si>
    <r>
      <rPr>
        <b/>
        <sz val="11"/>
        <rFont val="Calibri"/>
        <family val="2"/>
        <scheme val="minor"/>
      </rPr>
      <t xml:space="preserve">
Beispiele für Anpassungsmaßnahmen an die Klimagefahr Hitze 
</t>
    </r>
    <r>
      <rPr>
        <sz val="11"/>
        <rFont val="Calibri"/>
        <family val="2"/>
        <scheme val="minor"/>
      </rPr>
      <t xml:space="preserve">• Verschattungsanlagen
• Dach‐ und/oder Fassadenbegrünung
• Grünflächen und schattenspendende Bepflanzung
• Wasserflächen
• Reduzierung der Versiegelung
• Bauweise, die Frischluftzirkulation zulässt / fördert
• Energetische Gebäudesanierung
• Arbeitsschutzmaßnahmen
• Implementierung von Hitzeaktionsplänen
</t>
    </r>
  </si>
  <si>
    <r>
      <rPr>
        <b/>
        <sz val="11"/>
        <rFont val="Calibri"/>
        <family val="2"/>
        <scheme val="minor"/>
      </rPr>
      <t xml:space="preserve">
Beispiele für Anpassungsmaßnahmen an die Klimagefahr Dürre
</t>
    </r>
    <r>
      <rPr>
        <sz val="11"/>
        <rFont val="Calibri"/>
        <family val="2"/>
        <scheme val="minor"/>
      </rPr>
      <t xml:space="preserve">• Maßnahmen zur Wassereinsparung, ‐speicherung
• Reduzierung der Versiegelung
• Verschattung (Reduktion Verdunstung)
• Blau‐Grüne‐Infrastruktur
• Berücksichtigung dürreresistenter Pflanzenarten im Stadtgrün
• Schaffung von Bewässerungsmöglichkeiten
• Sammlung und Aufbereitung von Brauchwasser
</t>
    </r>
  </si>
  <si>
    <r>
      <rPr>
        <b/>
        <sz val="11"/>
        <rFont val="Calibri"/>
        <family val="2"/>
        <scheme val="minor"/>
      </rPr>
      <t>Beispiele für Anpassungsmaßnahmen an die Klimagefahr Sturm</t>
    </r>
    <r>
      <rPr>
        <sz val="11"/>
        <rFont val="Calibri"/>
        <family val="2"/>
        <scheme val="minor"/>
      </rPr>
      <t xml:space="preserve"> 
•sturmsichere Bauweise
• Schutz gefährlicher Stoffe
• Erarbeitung von Strategien und Aktionsplänen
• Windschneisen
• Gebäudeausrichtung und Abstände mit Blick auf Sturmbelastung in der Bauleitplanung, stand-feste, tiefwurzelnde Bepflanzung als Windschutz
• sturmsichere Bedachung
</t>
    </r>
  </si>
  <si>
    <t>Klimareport Mitteldeutschland:</t>
  </si>
  <si>
    <t>https://www.dwd.de/DE/leistungen/klimareports/klimareport_mdl_2024_download.pdf;jsessionid=12FA6215593EA34FBDB726E13C0BB144.live21061?__blob=publicationFile&amp;v=2</t>
  </si>
  <si>
    <t>Daten und nähere Informationen finden Sie beispielsweise hier:</t>
  </si>
  <si>
    <r>
      <rPr>
        <sz val="10"/>
        <rFont val="Calibri"/>
        <family val="2"/>
        <scheme val="minor"/>
      </rPr>
      <t xml:space="preserve">Für weitere Informationen zur Kalkulation von Scope 3 Emissionen siehe Tabelle 1 in "Technical Guidance for Calculating Scope 3 Emissions" des Greenhouse Gas Protocol </t>
    </r>
    <r>
      <rPr>
        <u/>
        <sz val="10"/>
        <color theme="10"/>
        <rFont val="Calibri"/>
        <family val="2"/>
        <scheme val="minor"/>
      </rPr>
      <t>(https://ghgprotocol.org/sites/default/files/standards/Scope3_Calculation_Guidance_0.pdf)</t>
    </r>
  </si>
  <si>
    <t xml:space="preserve">GHG Protocol
</t>
  </si>
  <si>
    <r>
      <rPr>
        <sz val="11"/>
        <rFont val="Calibri"/>
        <family val="2"/>
        <scheme val="minor"/>
      </rPr>
      <t>mögliches Tool zur Berechnung des CO</t>
    </r>
    <r>
      <rPr>
        <sz val="6"/>
        <rFont val="Calibri"/>
        <family val="2"/>
        <scheme val="minor"/>
      </rPr>
      <t>2</t>
    </r>
    <r>
      <rPr>
        <sz val="11"/>
        <rFont val="Calibri"/>
        <family val="2"/>
        <scheme val="minor"/>
      </rPr>
      <t>-Fußabdrucks:</t>
    </r>
  </si>
  <si>
    <t>https://scope3analyzer.pulse.cloud/project/0/calculation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</si>
</sst>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71"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16"/>
      <color theme="1"/>
      <name val="Calibri"/>
      <family val="2"/>
      <scheme val="minor"/>
    </font>
    <font>
      <u/>
      <sz val="11"/>
      <color theme="1"/>
      <name val="Calibri"/>
      <family val="2"/>
      <scheme val="minor"/>
    </font>
    <font>
      <i/>
      <sz val="11"/>
      <color theme="1"/>
      <name val="Calibri"/>
      <family val="2"/>
      <scheme val="minor"/>
    </font>
    <font>
      <sz val="11"/>
      <color rgb="FFFF0000"/>
      <name val="Calibri"/>
      <family val="2"/>
      <scheme val="minor"/>
    </font>
    <font>
      <u/>
      <sz val="11"/>
      <color theme="10"/>
      <name val="Calibri"/>
      <family val="2"/>
      <scheme val="minor"/>
    </font>
    <font>
      <sz val="10"/>
      <color theme="1"/>
      <name val="Calibri"/>
      <family val="2"/>
      <scheme val="minor"/>
    </font>
    <font>
      <u/>
      <sz val="10"/>
      <color theme="3"/>
      <name val="Calibri"/>
      <family val="2"/>
      <scheme val="minor"/>
    </font>
    <font>
      <b/>
      <sz val="10"/>
      <color theme="3"/>
      <name val="Calibri"/>
      <family val="2"/>
      <scheme val="minor"/>
    </font>
    <font>
      <b/>
      <sz val="11"/>
      <color theme="1"/>
      <name val="Calibri"/>
      <family val="2"/>
      <scheme val="minor"/>
    </font>
    <font>
      <b/>
      <sz val="11"/>
      <color rgb="FF000000"/>
      <name val="Calibri"/>
      <family val="2"/>
      <scheme val="minor"/>
    </font>
    <font>
      <sz val="10"/>
      <color theme="1"/>
      <name val="Arial"/>
      <family val="2"/>
    </font>
    <font>
      <sz val="11"/>
      <name val="Calibri"/>
      <family val="2"/>
      <scheme val="minor"/>
    </font>
    <font>
      <b/>
      <sz val="14"/>
      <color theme="1"/>
      <name val="Calibri"/>
      <family val="2"/>
      <scheme val="minor"/>
    </font>
    <font>
      <b/>
      <sz val="24"/>
      <color theme="1"/>
      <name val="Calibri"/>
      <family val="2"/>
      <scheme val="minor"/>
    </font>
    <font>
      <b/>
      <sz val="11"/>
      <name val="Calibri"/>
      <family val="2"/>
      <scheme val="minor"/>
    </font>
    <font>
      <b/>
      <sz val="12"/>
      <color theme="1"/>
      <name val="Calibri"/>
      <family val="2"/>
      <scheme val="minor"/>
    </font>
    <font>
      <b/>
      <sz val="16"/>
      <color theme="1"/>
      <name val="Calibri"/>
      <family val="2"/>
      <scheme val="minor"/>
    </font>
    <font>
      <b/>
      <sz val="32"/>
      <color rgb="FF44546A"/>
      <name val="Calibri"/>
      <family val="2"/>
      <scheme val="minor"/>
    </font>
    <font>
      <b/>
      <u/>
      <sz val="11"/>
      <color theme="10"/>
      <name val="Calibri"/>
      <family val="2"/>
      <scheme val="minor"/>
    </font>
    <font>
      <b/>
      <sz val="16"/>
      <color theme="8" tint="-0.249977111117893"/>
      <name val="Calibri"/>
      <family val="2"/>
      <scheme val="minor"/>
    </font>
    <font>
      <sz val="12"/>
      <color theme="1"/>
      <name val="Calibri"/>
      <family val="2"/>
      <scheme val="minor"/>
    </font>
    <font>
      <b/>
      <sz val="20"/>
      <color theme="8" tint="-0.249977111117893"/>
      <name val="Calibri"/>
      <family val="2"/>
      <scheme val="minor"/>
    </font>
    <font>
      <b/>
      <u/>
      <sz val="10"/>
      <color theme="1"/>
      <name val="Calibri"/>
      <family val="2"/>
      <scheme val="minor"/>
    </font>
    <font>
      <sz val="11"/>
      <color theme="8" tint="-0.249977111117893"/>
      <name val="Calibri"/>
      <family val="2"/>
      <scheme val="minor"/>
    </font>
    <font>
      <b/>
      <sz val="14"/>
      <color theme="8" tint="-0.249977111117893"/>
      <name val="Calibri"/>
      <family val="2"/>
      <scheme val="minor"/>
    </font>
    <font>
      <b/>
      <sz val="11"/>
      <color theme="8" tint="-0.249977111117893"/>
      <name val="Calibri"/>
      <family val="2"/>
      <scheme val="minor"/>
    </font>
    <font>
      <b/>
      <sz val="12"/>
      <color rgb="FFFF0000"/>
      <name val="Calibri"/>
      <family val="2"/>
      <scheme val="minor"/>
    </font>
    <font>
      <b/>
      <sz val="16"/>
      <color rgb="FFFF0000"/>
      <name val="Calibri"/>
      <family val="2"/>
      <scheme val="minor"/>
    </font>
    <font>
      <b/>
      <sz val="30"/>
      <color rgb="FF44546A"/>
      <name val="Calibri"/>
      <family val="2"/>
      <scheme val="minor"/>
    </font>
    <font>
      <b/>
      <sz val="22"/>
      <color theme="8" tint="-0.249977111117893"/>
      <name val="Calibri"/>
      <family val="2"/>
      <scheme val="minor"/>
    </font>
    <font>
      <sz val="22"/>
      <color theme="1"/>
      <name val="Calibri"/>
      <family val="2"/>
      <scheme val="minor"/>
    </font>
    <font>
      <u/>
      <sz val="12"/>
      <color theme="10"/>
      <name val="Calibri"/>
      <family val="2"/>
      <scheme val="minor"/>
    </font>
    <font>
      <b/>
      <u/>
      <sz val="18"/>
      <color theme="10"/>
      <name val="Calibri"/>
      <family val="2"/>
      <scheme val="minor"/>
    </font>
    <font>
      <b/>
      <u/>
      <sz val="14"/>
      <color theme="1"/>
      <name val="Calibri"/>
      <family val="2"/>
      <scheme val="minor"/>
    </font>
    <font>
      <b/>
      <u/>
      <sz val="12"/>
      <color theme="1"/>
      <name val="Calibri"/>
      <family val="2"/>
      <scheme val="minor"/>
    </font>
    <font>
      <sz val="14"/>
      <color theme="1"/>
      <name val="Calibri"/>
      <family val="2"/>
      <scheme val="minor"/>
    </font>
    <font>
      <b/>
      <u/>
      <sz val="14"/>
      <color rgb="FF0000FF"/>
      <name val="Calibri"/>
      <family val="2"/>
      <scheme val="minor"/>
    </font>
    <font>
      <b/>
      <sz val="14"/>
      <color rgb="FF0000FF"/>
      <name val="Calibri"/>
      <family val="2"/>
      <scheme val="minor"/>
    </font>
    <font>
      <b/>
      <sz val="11"/>
      <color rgb="FF0000FF"/>
      <name val="Calibri"/>
      <family val="2"/>
      <scheme val="minor"/>
    </font>
    <font>
      <sz val="14"/>
      <name val="Calibri"/>
      <family val="2"/>
      <scheme val="minor"/>
    </font>
    <font>
      <b/>
      <sz val="14"/>
      <color theme="1"/>
      <name val="Arial"/>
      <family val="2"/>
    </font>
    <font>
      <i/>
      <sz val="11"/>
      <name val="Calibri"/>
      <family val="2"/>
      <scheme val="minor"/>
    </font>
    <font>
      <sz val="11"/>
      <color rgb="FF0000FF"/>
      <name val="Calibri"/>
      <family val="2"/>
      <scheme val="minor"/>
    </font>
    <font>
      <b/>
      <sz val="11"/>
      <color theme="1"/>
      <name val="Arial"/>
      <family val="2"/>
    </font>
    <font>
      <sz val="10"/>
      <name val="Arial"/>
      <family val="2"/>
    </font>
    <font>
      <sz val="8"/>
      <name val="Times New Roman"/>
      <family val="1"/>
    </font>
    <font>
      <b/>
      <sz val="24"/>
      <color theme="8" tint="-0.499984740745262"/>
      <name val="Calibri"/>
      <family val="2"/>
      <scheme val="minor"/>
    </font>
    <font>
      <strike/>
      <sz val="11"/>
      <color theme="1"/>
      <name val="Calibri"/>
      <family val="2"/>
      <scheme val="minor"/>
    </font>
    <font>
      <strike/>
      <sz val="11"/>
      <color theme="8" tint="-0.249977111117893"/>
      <name val="Calibri"/>
      <family val="2"/>
      <scheme val="minor"/>
    </font>
    <font>
      <sz val="12"/>
      <color rgb="FF000000"/>
      <name val="Calibri"/>
      <family val="2"/>
      <scheme val="minor"/>
    </font>
    <font>
      <sz val="10"/>
      <color rgb="FF006100"/>
      <name val="Arial"/>
      <family val="2"/>
    </font>
    <font>
      <b/>
      <sz val="14"/>
      <color rgb="FF006100"/>
      <name val="Arial"/>
      <family val="2"/>
    </font>
    <font>
      <b/>
      <u/>
      <sz val="8"/>
      <color theme="1"/>
      <name val="Calibri"/>
      <family val="2"/>
      <scheme val="minor"/>
    </font>
    <font>
      <b/>
      <i/>
      <sz val="14"/>
      <color rgb="FFFF0000"/>
      <name val="Calibri"/>
      <family val="2"/>
      <scheme val="minor"/>
    </font>
    <font>
      <i/>
      <sz val="11"/>
      <color rgb="FFFF0000"/>
      <name val="Calibri"/>
      <family val="2"/>
      <scheme val="minor"/>
    </font>
    <font>
      <b/>
      <i/>
      <sz val="11"/>
      <color rgb="FFFF0000"/>
      <name val="Calibri"/>
      <family val="2"/>
      <scheme val="minor"/>
    </font>
    <font>
      <sz val="12"/>
      <color rgb="FFFF0000"/>
      <name val="Calibri"/>
      <family val="2"/>
      <scheme val="minor"/>
    </font>
    <font>
      <b/>
      <sz val="14"/>
      <name val="Calibri"/>
      <family val="2"/>
      <scheme val="minor"/>
    </font>
    <font>
      <b/>
      <sz val="16"/>
      <name val="Calibri"/>
      <family val="2"/>
      <scheme val="minor"/>
    </font>
    <font>
      <sz val="11"/>
      <color rgb="FF7030A0"/>
      <name val="Calibri"/>
      <family val="2"/>
      <scheme val="minor"/>
    </font>
    <font>
      <b/>
      <sz val="12"/>
      <name val="Calibri"/>
      <family val="2"/>
      <scheme val="minor"/>
    </font>
    <font>
      <sz val="12"/>
      <name val="Calibri"/>
      <family val="2"/>
      <scheme val="minor"/>
    </font>
    <font>
      <b/>
      <sz val="14"/>
      <color theme="4" tint="-0.249977111117893"/>
      <name val="Calibri"/>
      <family val="2"/>
      <scheme val="minor"/>
    </font>
    <font>
      <u/>
      <sz val="11"/>
      <name val="Calibri"/>
      <family val="2"/>
      <scheme val="minor"/>
    </font>
    <font>
      <b/>
      <sz val="24"/>
      <name val="Calibri"/>
      <family val="2"/>
      <scheme val="minor"/>
    </font>
    <font>
      <u/>
      <sz val="10"/>
      <color theme="10"/>
      <name val="Calibri"/>
      <family val="2"/>
      <scheme val="minor"/>
    </font>
    <font>
      <sz val="10"/>
      <name val="Calibri"/>
      <family val="2"/>
      <scheme val="minor"/>
    </font>
    <font>
      <sz val="6"/>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2FEFD"/>
        <bgColor indexed="64"/>
      </patternFill>
    </fill>
    <fill>
      <patternFill patternType="solid">
        <fgColor theme="0" tint="-0.14999847407452621"/>
        <bgColor theme="0" tint="-0.14999847407452621"/>
      </patternFill>
    </fill>
    <fill>
      <patternFill patternType="solid">
        <fgColor rgb="FFC6EFCE"/>
      </patternFill>
    </fill>
    <fill>
      <patternFill patternType="solid">
        <fgColor rgb="FFFFFF00"/>
        <bgColor indexed="64"/>
      </patternFill>
    </fill>
    <fill>
      <patternFill patternType="solid">
        <fgColor rgb="FF92D050"/>
        <bgColor indexed="64"/>
      </patternFill>
    </fill>
  </fills>
  <borders count="22">
    <border>
      <left/>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theme="1"/>
      </left>
      <right style="thin">
        <color theme="1"/>
      </right>
      <top style="thin">
        <color theme="1"/>
      </top>
      <bottom style="thin">
        <color indexed="64"/>
      </bottom>
      <diagonal/>
    </border>
  </borders>
  <cellStyleXfs count="5">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13" fillId="0" borderId="0"/>
    <xf numFmtId="0" fontId="53" fillId="8" borderId="0" applyNumberFormat="0" applyBorder="0" applyAlignment="0" applyProtection="0"/>
  </cellStyleXfs>
  <cellXfs count="363">
    <xf numFmtId="0" fontId="0" fillId="0" borderId="0" xfId="0"/>
    <xf numFmtId="0" fontId="0" fillId="2" borderId="0" xfId="0" applyFill="1"/>
    <xf numFmtId="0" fontId="8" fillId="2" borderId="0" xfId="0" applyFont="1" applyFill="1"/>
    <xf numFmtId="0" fontId="8" fillId="2" borderId="0" xfId="0" applyFont="1" applyFill="1" applyAlignment="1">
      <alignment vertical="top" wrapText="1"/>
    </xf>
    <xf numFmtId="0" fontId="8" fillId="2" borderId="0" xfId="0" applyFont="1" applyFill="1" applyAlignment="1">
      <alignment horizontal="right" vertical="top" wrapText="1"/>
    </xf>
    <xf numFmtId="0" fontId="0" fillId="3" borderId="0" xfId="0" applyFill="1"/>
    <xf numFmtId="0" fontId="8" fillId="2" borderId="0" xfId="0" applyFont="1" applyFill="1" applyAlignment="1">
      <alignment wrapText="1"/>
    </xf>
    <xf numFmtId="0" fontId="8" fillId="3" borderId="0" xfId="0" applyFont="1" applyFill="1"/>
    <xf numFmtId="0" fontId="0" fillId="2" borderId="0" xfId="0" applyFont="1" applyFill="1"/>
    <xf numFmtId="0" fontId="12" fillId="0" borderId="0" xfId="0" applyFont="1"/>
    <xf numFmtId="0" fontId="0" fillId="3" borderId="0" xfId="0" applyFont="1" applyFill="1"/>
    <xf numFmtId="0" fontId="11" fillId="2" borderId="0" xfId="0" applyFont="1" applyFill="1"/>
    <xf numFmtId="164" fontId="0" fillId="2" borderId="0" xfId="1" applyNumberFormat="1" applyFont="1" applyFill="1" applyBorder="1" applyAlignment="1">
      <alignment vertical="top"/>
    </xf>
    <xf numFmtId="164" fontId="0" fillId="2" borderId="0" xfId="1" applyNumberFormat="1" applyFont="1" applyFill="1" applyBorder="1" applyAlignment="1">
      <alignment horizontal="center" vertical="top"/>
    </xf>
    <xf numFmtId="0" fontId="0" fillId="3" borderId="0" xfId="0" applyFill="1" applyAlignment="1">
      <alignment vertical="top"/>
    </xf>
    <xf numFmtId="0" fontId="0" fillId="2" borderId="0" xfId="0" applyFill="1" applyBorder="1" applyAlignment="1">
      <alignment vertical="top"/>
    </xf>
    <xf numFmtId="0" fontId="4" fillId="2" borderId="0" xfId="0" applyFont="1" applyFill="1" applyBorder="1" applyAlignment="1">
      <alignment vertical="top"/>
    </xf>
    <xf numFmtId="49" fontId="0" fillId="2" borderId="0" xfId="0" applyNumberFormat="1" applyFill="1" applyBorder="1" applyAlignment="1">
      <alignment horizontal="right" vertical="top"/>
    </xf>
    <xf numFmtId="0" fontId="0" fillId="3" borderId="0" xfId="0" applyFill="1" applyAlignment="1" applyProtection="1">
      <alignment vertical="top"/>
      <protection locked="0"/>
    </xf>
    <xf numFmtId="0" fontId="0" fillId="2" borderId="0" xfId="0" applyFill="1" applyAlignment="1">
      <alignment vertical="top"/>
    </xf>
    <xf numFmtId="164" fontId="0" fillId="2" borderId="0" xfId="1" applyNumberFormat="1" applyFont="1" applyFill="1" applyBorder="1" applyAlignment="1">
      <alignment horizontal="left" vertical="top"/>
    </xf>
    <xf numFmtId="0" fontId="0" fillId="3" borderId="0" xfId="0" applyFill="1" applyBorder="1" applyAlignment="1">
      <alignment vertical="top"/>
    </xf>
    <xf numFmtId="0" fontId="6" fillId="2" borderId="0" xfId="0" applyFont="1" applyFill="1" applyBorder="1" applyAlignment="1">
      <alignment horizontal="left" vertical="top"/>
    </xf>
    <xf numFmtId="164" fontId="0" fillId="2" borderId="0" xfId="0" applyNumberFormat="1" applyFill="1" applyBorder="1" applyAlignment="1">
      <alignment horizontal="center" vertical="top"/>
    </xf>
    <xf numFmtId="164" fontId="0" fillId="2" borderId="4" xfId="1" applyNumberFormat="1" applyFont="1" applyFill="1" applyBorder="1" applyAlignment="1">
      <alignment horizontal="center" vertical="center"/>
    </xf>
    <xf numFmtId="164" fontId="0" fillId="3" borderId="4" xfId="1" applyNumberFormat="1" applyFont="1" applyFill="1" applyBorder="1" applyAlignment="1">
      <alignment horizontal="center" vertical="center"/>
    </xf>
    <xf numFmtId="0" fontId="0" fillId="3" borderId="0" xfId="0" applyFill="1" applyBorder="1" applyAlignment="1">
      <alignment vertical="top" wrapText="1"/>
    </xf>
    <xf numFmtId="164" fontId="0" fillId="2" borderId="0" xfId="1" applyNumberFormat="1" applyFont="1" applyFill="1" applyBorder="1" applyAlignment="1">
      <alignment horizontal="center" vertical="center"/>
    </xf>
    <xf numFmtId="0" fontId="5" fillId="2" borderId="0" xfId="0" applyFont="1" applyFill="1" applyBorder="1" applyAlignment="1">
      <alignment horizontal="left" vertical="top" wrapText="1"/>
    </xf>
    <xf numFmtId="0" fontId="0" fillId="2" borderId="0" xfId="0" applyFill="1" applyBorder="1" applyAlignment="1">
      <alignment vertical="top" wrapText="1"/>
    </xf>
    <xf numFmtId="0" fontId="0" fillId="2" borderId="0" xfId="0" applyFill="1" applyBorder="1" applyAlignment="1">
      <alignment horizontal="center" vertical="top"/>
    </xf>
    <xf numFmtId="0" fontId="0" fillId="5" borderId="0" xfId="0" applyFill="1" applyAlignment="1">
      <alignment vertical="top"/>
    </xf>
    <xf numFmtId="0" fontId="0" fillId="0" borderId="0" xfId="0" applyAlignment="1">
      <alignment wrapText="1"/>
    </xf>
    <xf numFmtId="0" fontId="6" fillId="3" borderId="0" xfId="0" applyFont="1" applyFill="1" applyAlignment="1">
      <alignment vertical="top"/>
    </xf>
    <xf numFmtId="0" fontId="0" fillId="0" borderId="0" xfId="0" applyAlignment="1">
      <alignment vertical="center" wrapText="1"/>
    </xf>
    <xf numFmtId="0" fontId="0" fillId="0" borderId="0" xfId="0"/>
    <xf numFmtId="0" fontId="14" fillId="3" borderId="0" xfId="0" applyFont="1" applyFill="1" applyAlignment="1">
      <alignment vertical="top"/>
    </xf>
    <xf numFmtId="49" fontId="11" fillId="2" borderId="0" xfId="0" applyNumberFormat="1" applyFont="1" applyFill="1" applyBorder="1" applyAlignment="1">
      <alignment horizontal="right" vertical="top"/>
    </xf>
    <xf numFmtId="49" fontId="11" fillId="2" borderId="0" xfId="0" applyNumberFormat="1" applyFont="1" applyFill="1" applyAlignment="1">
      <alignment horizontal="right" vertical="top"/>
    </xf>
    <xf numFmtId="0" fontId="0" fillId="0" borderId="0" xfId="0" applyFont="1" applyFill="1"/>
    <xf numFmtId="0" fontId="0" fillId="0" borderId="0" xfId="0" applyFont="1" applyFill="1" applyAlignment="1">
      <alignment horizontal="left" vertical="top" wrapText="1"/>
    </xf>
    <xf numFmtId="0" fontId="21" fillId="0" borderId="0" xfId="2" applyFont="1" applyFill="1" applyAlignment="1">
      <alignment horizontal="left" vertical="top" wrapText="1"/>
    </xf>
    <xf numFmtId="0" fontId="20" fillId="0" borderId="0" xfId="0" applyFont="1" applyAlignment="1">
      <alignment horizontal="left" vertical="center"/>
    </xf>
    <xf numFmtId="0" fontId="23" fillId="0" borderId="0" xfId="0" applyFont="1" applyFill="1"/>
    <xf numFmtId="0" fontId="18" fillId="0" borderId="0" xfId="0" applyFont="1" applyFill="1" applyAlignment="1">
      <alignment vertical="top" wrapText="1"/>
    </xf>
    <xf numFmtId="0" fontId="23" fillId="0" borderId="0" xfId="0" applyFont="1" applyFill="1" applyAlignment="1">
      <alignment horizontal="left" vertical="top" wrapText="1"/>
    </xf>
    <xf numFmtId="0" fontId="23" fillId="0" borderId="0" xfId="0" applyFont="1" applyFill="1" applyBorder="1" applyAlignment="1"/>
    <xf numFmtId="0" fontId="14" fillId="2" borderId="0" xfId="0" applyFont="1" applyFill="1" applyBorder="1" applyAlignment="1">
      <alignment vertical="top" wrapText="1"/>
    </xf>
    <xf numFmtId="0" fontId="26" fillId="2" borderId="0" xfId="0" applyFont="1" applyFill="1" applyBorder="1" applyAlignment="1">
      <alignment vertical="top"/>
    </xf>
    <xf numFmtId="0" fontId="22" fillId="2" borderId="0" xfId="0" applyFont="1" applyFill="1" applyBorder="1" applyAlignment="1">
      <alignment vertical="center"/>
    </xf>
    <xf numFmtId="0" fontId="0" fillId="2" borderId="0" xfId="0" applyFont="1" applyFill="1" applyBorder="1" applyAlignment="1">
      <alignment vertical="top" wrapText="1"/>
    </xf>
    <xf numFmtId="0" fontId="27" fillId="2" borderId="0" xfId="0" applyFont="1" applyFill="1" applyBorder="1" applyAlignment="1">
      <alignment vertical="top"/>
    </xf>
    <xf numFmtId="0" fontId="32" fillId="0" borderId="0" xfId="0" applyFont="1" applyBorder="1" applyAlignment="1">
      <alignment horizontal="left" vertical="center"/>
    </xf>
    <xf numFmtId="0" fontId="33" fillId="2" borderId="0" xfId="0" applyFont="1" applyFill="1"/>
    <xf numFmtId="0" fontId="3" fillId="2" borderId="0" xfId="0" applyFont="1" applyFill="1"/>
    <xf numFmtId="0" fontId="19" fillId="2" borderId="0" xfId="0" applyFont="1" applyFill="1" applyAlignment="1">
      <alignment horizontal="left" vertical="top"/>
    </xf>
    <xf numFmtId="0" fontId="19" fillId="2" borderId="0" xfId="0" applyFont="1" applyFill="1" applyAlignment="1">
      <alignment horizontal="left" vertical="top" wrapText="1"/>
    </xf>
    <xf numFmtId="0" fontId="24" fillId="0" borderId="0" xfId="0" applyFont="1" applyFill="1" applyAlignment="1">
      <alignment vertical="center"/>
    </xf>
    <xf numFmtId="0" fontId="7" fillId="2" borderId="0" xfId="2" applyFill="1" applyAlignment="1">
      <alignment vertical="top" wrapText="1"/>
    </xf>
    <xf numFmtId="0" fontId="39" fillId="6" borderId="15"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23" fillId="6" borderId="9" xfId="0" applyFont="1" applyFill="1" applyBorder="1" applyAlignment="1">
      <alignment vertical="center" wrapText="1"/>
    </xf>
    <xf numFmtId="0" fontId="0" fillId="4" borderId="8" xfId="0" applyFont="1" applyFill="1" applyBorder="1" applyAlignment="1">
      <alignment horizontal="left" vertical="center" wrapText="1"/>
    </xf>
    <xf numFmtId="0" fontId="8" fillId="4" borderId="8" xfId="0" applyFont="1" applyFill="1" applyBorder="1" applyAlignment="1">
      <alignment vertical="center" wrapText="1"/>
    </xf>
    <xf numFmtId="49" fontId="11" fillId="3" borderId="0" xfId="0" applyNumberFormat="1" applyFont="1" applyFill="1" applyAlignment="1">
      <alignment horizontal="right" vertical="top"/>
    </xf>
    <xf numFmtId="0" fontId="20" fillId="2" borderId="0" xfId="0" applyFont="1" applyFill="1" applyAlignment="1">
      <alignment horizontal="left" vertical="center"/>
    </xf>
    <xf numFmtId="0" fontId="0" fillId="2" borderId="0" xfId="0" applyFill="1" applyBorder="1" applyAlignment="1">
      <alignment horizontal="left" vertical="center" wrapText="1"/>
    </xf>
    <xf numFmtId="2" fontId="27" fillId="2" borderId="0" xfId="0" applyNumberFormat="1" applyFont="1" applyFill="1" applyBorder="1" applyAlignment="1">
      <alignment vertical="center"/>
    </xf>
    <xf numFmtId="0" fontId="14" fillId="2" borderId="1" xfId="0" applyFont="1" applyFill="1" applyBorder="1" applyAlignment="1">
      <alignment vertical="top" wrapText="1"/>
    </xf>
    <xf numFmtId="0" fontId="14" fillId="2" borderId="2" xfId="0" applyFont="1" applyFill="1" applyBorder="1" applyAlignment="1">
      <alignment vertical="top" wrapText="1"/>
    </xf>
    <xf numFmtId="2" fontId="27" fillId="2" borderId="2" xfId="0" applyNumberFormat="1" applyFont="1" applyFill="1" applyBorder="1" applyAlignment="1">
      <alignment vertical="center"/>
    </xf>
    <xf numFmtId="0" fontId="14" fillId="2" borderId="1" xfId="0" applyFont="1" applyFill="1" applyBorder="1" applyAlignment="1">
      <alignment vertical="center" wrapText="1"/>
    </xf>
    <xf numFmtId="0" fontId="22" fillId="2" borderId="1" xfId="0" applyFont="1" applyFill="1" applyBorder="1" applyAlignment="1">
      <alignment vertical="top"/>
    </xf>
    <xf numFmtId="0" fontId="4" fillId="2" borderId="1" xfId="0" applyFont="1" applyFill="1" applyBorder="1" applyAlignment="1">
      <alignment vertical="top"/>
    </xf>
    <xf numFmtId="0" fontId="0" fillId="2" borderId="1" xfId="0" applyFill="1" applyBorder="1" applyAlignment="1">
      <alignment vertical="top"/>
    </xf>
    <xf numFmtId="0" fontId="46" fillId="6" borderId="8"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11" fillId="2" borderId="1" xfId="0" applyNumberFormat="1" applyFont="1" applyFill="1" applyBorder="1" applyAlignment="1">
      <alignment horizontal="right" vertical="top"/>
    </xf>
    <xf numFmtId="0" fontId="0" fillId="2" borderId="0" xfId="0" applyFill="1" applyBorder="1" applyAlignment="1">
      <alignment horizontal="left" vertical="top" wrapText="1"/>
    </xf>
    <xf numFmtId="0" fontId="19" fillId="2" borderId="0" xfId="0" applyFont="1" applyFill="1" applyBorder="1" applyAlignment="1">
      <alignment horizontal="center" vertical="top"/>
    </xf>
    <xf numFmtId="0" fontId="0" fillId="2" borderId="0" xfId="0" applyFont="1" applyFill="1" applyBorder="1" applyAlignment="1">
      <alignment horizontal="center" vertical="top" wrapText="1"/>
    </xf>
    <xf numFmtId="0" fontId="0" fillId="2" borderId="0" xfId="0" applyFont="1" applyFill="1" applyBorder="1" applyAlignment="1">
      <alignment horizontal="left" vertical="top" wrapText="1"/>
    </xf>
    <xf numFmtId="0" fontId="0" fillId="2" borderId="0" xfId="0" applyFill="1" applyBorder="1" applyAlignment="1">
      <alignment horizontal="left" vertical="top"/>
    </xf>
    <xf numFmtId="0" fontId="0" fillId="7" borderId="18" xfId="0" applyFont="1" applyFill="1" applyBorder="1" applyAlignment="1">
      <alignment vertical="center"/>
    </xf>
    <xf numFmtId="0" fontId="0" fillId="0" borderId="18" xfId="0" applyFont="1" applyBorder="1" applyAlignment="1">
      <alignment vertical="center"/>
    </xf>
    <xf numFmtId="0" fontId="47" fillId="7" borderId="18" xfId="0" applyFont="1" applyFill="1" applyBorder="1" applyAlignment="1">
      <alignment vertical="center" wrapText="1"/>
    </xf>
    <xf numFmtId="0" fontId="47" fillId="0" borderId="18" xfId="0" applyFont="1" applyBorder="1" applyAlignment="1">
      <alignment vertical="center" wrapText="1"/>
    </xf>
    <xf numFmtId="0" fontId="0" fillId="7" borderId="18" xfId="0" applyFont="1" applyFill="1" applyBorder="1" applyAlignment="1">
      <alignment horizontal="left" vertical="center"/>
    </xf>
    <xf numFmtId="0" fontId="0" fillId="0" borderId="18" xfId="0" applyFont="1" applyBorder="1" applyAlignment="1">
      <alignment horizontal="left" vertical="center"/>
    </xf>
    <xf numFmtId="49" fontId="11" fillId="2" borderId="0" xfId="0" applyNumberFormat="1" applyFont="1" applyFill="1" applyAlignment="1">
      <alignment horizontal="left"/>
    </xf>
    <xf numFmtId="49" fontId="11" fillId="2" borderId="0" xfId="0" applyNumberFormat="1" applyFont="1" applyFill="1" applyBorder="1" applyAlignment="1">
      <alignment horizontal="left"/>
    </xf>
    <xf numFmtId="49" fontId="11" fillId="3" borderId="0" xfId="0" applyNumberFormat="1" applyFont="1" applyFill="1" applyAlignment="1">
      <alignment horizontal="left"/>
    </xf>
    <xf numFmtId="0" fontId="27" fillId="2" borderId="0" xfId="0" applyFont="1" applyFill="1" applyBorder="1" applyAlignment="1"/>
    <xf numFmtId="0" fontId="27" fillId="2" borderId="0" xfId="0" applyFont="1" applyFill="1" applyBorder="1" applyAlignment="1">
      <alignment vertical="center"/>
    </xf>
    <xf numFmtId="49" fontId="27" fillId="2" borderId="0" xfId="0" applyNumberFormat="1" applyFont="1" applyFill="1" applyBorder="1" applyAlignment="1">
      <alignment horizontal="left"/>
    </xf>
    <xf numFmtId="0" fontId="23" fillId="0" borderId="0" xfId="0" quotePrefix="1" applyFont="1" applyFill="1" applyAlignment="1">
      <alignment vertical="top" wrapText="1"/>
    </xf>
    <xf numFmtId="0" fontId="18" fillId="0" borderId="0" xfId="0" applyFont="1" applyFill="1" applyAlignment="1">
      <alignment horizontal="left" vertical="top"/>
    </xf>
    <xf numFmtId="0" fontId="50" fillId="2" borderId="0" xfId="0" applyFont="1" applyFill="1" applyAlignment="1">
      <alignment vertical="top"/>
    </xf>
    <xf numFmtId="0" fontId="51" fillId="2" borderId="0" xfId="0" applyFont="1" applyFill="1" applyBorder="1" applyAlignment="1">
      <alignment vertical="top"/>
    </xf>
    <xf numFmtId="0" fontId="0" fillId="4" borderId="0" xfId="0" applyFill="1"/>
    <xf numFmtId="0" fontId="36" fillId="0" borderId="1" xfId="0" applyFont="1" applyFill="1" applyBorder="1" applyAlignment="1">
      <alignment horizontal="left" vertical="center" wrapText="1"/>
    </xf>
    <xf numFmtId="0" fontId="36" fillId="0" borderId="11" xfId="0" applyFont="1" applyFill="1" applyBorder="1" applyAlignment="1">
      <alignment horizontal="left" vertical="center" wrapText="1"/>
    </xf>
    <xf numFmtId="0" fontId="8" fillId="4" borderId="15" xfId="0" applyFont="1" applyFill="1" applyBorder="1" applyAlignment="1">
      <alignment vertical="center" wrapText="1"/>
    </xf>
    <xf numFmtId="0" fontId="52" fillId="4" borderId="0" xfId="0" applyFont="1" applyFill="1" applyBorder="1" applyAlignment="1">
      <alignment vertical="top" wrapText="1"/>
    </xf>
    <xf numFmtId="0" fontId="23" fillId="6" borderId="16" xfId="0" applyFont="1" applyFill="1" applyBorder="1" applyAlignment="1">
      <alignment vertical="center" wrapText="1"/>
    </xf>
    <xf numFmtId="0" fontId="41" fillId="2" borderId="16" xfId="0" applyFont="1" applyFill="1" applyBorder="1" applyAlignment="1">
      <alignment horizontal="left" vertical="top" wrapText="1"/>
    </xf>
    <xf numFmtId="0" fontId="41" fillId="2" borderId="15" xfId="0" applyFont="1" applyFill="1" applyBorder="1" applyAlignment="1">
      <alignment horizontal="left" vertical="top" wrapText="1"/>
    </xf>
    <xf numFmtId="0" fontId="14" fillId="2" borderId="15" xfId="0" applyFont="1" applyFill="1" applyBorder="1" applyAlignment="1">
      <alignment horizontal="left" vertical="top" wrapText="1"/>
    </xf>
    <xf numFmtId="0" fontId="14" fillId="2" borderId="8" xfId="0" applyFont="1" applyFill="1" applyBorder="1" applyAlignment="1">
      <alignment horizontal="left" vertical="top" wrapText="1"/>
    </xf>
    <xf numFmtId="0" fontId="0" fillId="3" borderId="0" xfId="0" applyFill="1" applyBorder="1"/>
    <xf numFmtId="0" fontId="23" fillId="4" borderId="2" xfId="0" applyFont="1" applyFill="1" applyBorder="1" applyAlignment="1">
      <alignment vertical="top" wrapText="1"/>
    </xf>
    <xf numFmtId="0" fontId="8" fillId="4" borderId="19" xfId="0" applyFont="1" applyFill="1" applyBorder="1" applyAlignment="1">
      <alignment vertical="center" wrapText="1"/>
    </xf>
    <xf numFmtId="0" fontId="41"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8" fillId="2" borderId="0" xfId="0" applyFont="1" applyFill="1" applyAlignment="1">
      <alignment horizontal="left" vertical="top"/>
    </xf>
    <xf numFmtId="49" fontId="24" fillId="0" borderId="0" xfId="0" applyNumberFormat="1" applyFont="1" applyFill="1" applyAlignment="1">
      <alignment horizontal="left" vertical="center"/>
    </xf>
    <xf numFmtId="49" fontId="22" fillId="2" borderId="0" xfId="0" applyNumberFormat="1" applyFont="1" applyFill="1" applyBorder="1" applyAlignment="1">
      <alignment horizontal="left"/>
    </xf>
    <xf numFmtId="49" fontId="27" fillId="2" borderId="0" xfId="0" applyNumberFormat="1" applyFont="1" applyFill="1" applyBorder="1" applyAlignment="1">
      <alignment horizontal="left" vertical="top"/>
    </xf>
    <xf numFmtId="0" fontId="0" fillId="7" borderId="20" xfId="0" applyFont="1" applyFill="1" applyBorder="1" applyAlignment="1">
      <alignment vertical="center" wrapText="1"/>
    </xf>
    <xf numFmtId="0" fontId="0" fillId="7" borderId="18" xfId="0" applyFont="1" applyFill="1" applyBorder="1" applyAlignment="1">
      <alignment vertical="center" wrapText="1"/>
    </xf>
    <xf numFmtId="0" fontId="0" fillId="7" borderId="18" xfId="0" applyFont="1" applyFill="1" applyBorder="1" applyAlignment="1">
      <alignment horizontal="left" vertical="center" wrapText="1"/>
    </xf>
    <xf numFmtId="0" fontId="0" fillId="0" borderId="18" xfId="0" applyFont="1" applyBorder="1" applyAlignment="1">
      <alignment vertical="center" wrapText="1"/>
    </xf>
    <xf numFmtId="0" fontId="0" fillId="0" borderId="18" xfId="0" applyFont="1" applyBorder="1" applyAlignment="1">
      <alignment horizontal="left" vertical="center" wrapText="1"/>
    </xf>
    <xf numFmtId="0" fontId="0" fillId="7" borderId="21" xfId="0" applyFont="1" applyFill="1" applyBorder="1" applyAlignment="1">
      <alignment horizontal="left" vertical="center" wrapText="1"/>
    </xf>
    <xf numFmtId="0" fontId="0" fillId="7" borderId="20" xfId="0" applyFont="1" applyFill="1" applyBorder="1" applyAlignment="1">
      <alignment vertical="center"/>
    </xf>
    <xf numFmtId="0" fontId="0" fillId="7" borderId="21" xfId="0" applyFont="1" applyFill="1" applyBorder="1" applyAlignment="1">
      <alignment vertical="center"/>
    </xf>
    <xf numFmtId="0" fontId="0" fillId="7" borderId="20" xfId="0" applyFont="1" applyFill="1" applyBorder="1" applyAlignment="1">
      <alignment horizontal="left" vertical="center"/>
    </xf>
    <xf numFmtId="0" fontId="0" fillId="7" borderId="21" xfId="0" applyFont="1" applyFill="1" applyBorder="1" applyAlignment="1">
      <alignment horizontal="left" vertical="center"/>
    </xf>
    <xf numFmtId="0" fontId="5" fillId="2" borderId="0" xfId="0" applyFont="1" applyFill="1" applyBorder="1" applyAlignment="1">
      <alignment horizontal="right" vertical="top" wrapText="1"/>
    </xf>
    <xf numFmtId="0" fontId="5" fillId="2" borderId="0" xfId="0" applyFont="1" applyFill="1" applyBorder="1" applyAlignment="1">
      <alignment horizontal="right" wrapText="1"/>
    </xf>
    <xf numFmtId="0" fontId="0" fillId="4" borderId="0" xfId="0" applyFill="1" applyAlignment="1">
      <alignment vertical="center" wrapText="1"/>
    </xf>
    <xf numFmtId="0" fontId="0" fillId="4" borderId="0" xfId="0" applyFill="1" applyAlignment="1">
      <alignment wrapText="1"/>
    </xf>
    <xf numFmtId="0" fontId="0" fillId="4" borderId="13" xfId="0" applyFill="1" applyBorder="1"/>
    <xf numFmtId="0" fontId="0" fillId="4" borderId="8" xfId="0" applyFont="1" applyFill="1" applyBorder="1" applyAlignment="1">
      <alignment vertical="center" wrapText="1"/>
    </xf>
    <xf numFmtId="0" fontId="0" fillId="4" borderId="8" xfId="0" applyFont="1" applyFill="1" applyBorder="1" applyAlignment="1">
      <alignment horizontal="left" vertical="center" wrapText="1"/>
    </xf>
    <xf numFmtId="0" fontId="23" fillId="4" borderId="14" xfId="0" applyFont="1" applyFill="1" applyBorder="1" applyAlignment="1">
      <alignment vertical="center" wrapText="1"/>
    </xf>
    <xf numFmtId="0" fontId="34" fillId="4" borderId="2" xfId="2" applyFont="1" applyFill="1" applyBorder="1" applyAlignment="1">
      <alignment vertical="center"/>
    </xf>
    <xf numFmtId="0" fontId="23" fillId="4" borderId="3" xfId="0" applyFont="1" applyFill="1" applyBorder="1"/>
    <xf numFmtId="0" fontId="0" fillId="2" borderId="0" xfId="0" applyFill="1" applyBorder="1" applyAlignment="1">
      <alignment vertical="center" wrapText="1"/>
    </xf>
    <xf numFmtId="0" fontId="55" fillId="0" borderId="0" xfId="0" applyFont="1" applyFill="1" applyBorder="1" applyAlignment="1">
      <alignment vertical="center" wrapText="1"/>
    </xf>
    <xf numFmtId="49" fontId="22" fillId="0" borderId="0" xfId="0" applyNumberFormat="1" applyFont="1" applyFill="1" applyAlignment="1">
      <alignment vertical="top" wrapText="1"/>
    </xf>
    <xf numFmtId="0" fontId="0" fillId="3" borderId="0" xfId="0" applyFill="1" applyAlignment="1">
      <alignment vertical="top" wrapText="1"/>
    </xf>
    <xf numFmtId="0" fontId="0" fillId="3" borderId="0" xfId="0" applyFill="1" applyAlignment="1">
      <alignment vertical="center" wrapText="1"/>
    </xf>
    <xf numFmtId="0" fontId="5" fillId="2" borderId="0" xfId="0" applyFont="1" applyFill="1" applyBorder="1" applyAlignment="1">
      <alignment horizontal="right" vertical="center" wrapText="1"/>
    </xf>
    <xf numFmtId="0" fontId="41" fillId="0" borderId="10" xfId="0" applyFont="1" applyBorder="1" applyAlignment="1">
      <alignment vertical="center"/>
    </xf>
    <xf numFmtId="0" fontId="14" fillId="2" borderId="8" xfId="0" applyFont="1" applyFill="1" applyBorder="1" applyAlignment="1">
      <alignment vertical="top" wrapText="1"/>
    </xf>
    <xf numFmtId="0" fontId="41" fillId="2" borderId="16" xfId="0" applyFont="1" applyFill="1" applyBorder="1" applyAlignment="1">
      <alignment vertical="top" wrapText="1"/>
    </xf>
    <xf numFmtId="0" fontId="6" fillId="3" borderId="0" xfId="0" applyFont="1" applyFill="1"/>
    <xf numFmtId="49" fontId="24" fillId="2" borderId="0" xfId="0" applyNumberFormat="1" applyFont="1" applyFill="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top"/>
    </xf>
    <xf numFmtId="0" fontId="7" fillId="2" borderId="0" xfId="2" applyFill="1" applyBorder="1" applyAlignment="1">
      <alignment vertical="top"/>
    </xf>
    <xf numFmtId="0" fontId="45" fillId="2" borderId="0" xfId="2" applyFont="1" applyFill="1" applyBorder="1" applyAlignment="1">
      <alignment horizontal="left" vertical="top"/>
    </xf>
    <xf numFmtId="0" fontId="0" fillId="9" borderId="0" xfId="0" applyFill="1" applyAlignment="1">
      <alignment vertical="top" wrapText="1"/>
    </xf>
    <xf numFmtId="0" fontId="0" fillId="2" borderId="0" xfId="0" applyFill="1" applyBorder="1" applyAlignment="1">
      <alignment horizontal="left" vertical="top" wrapText="1"/>
    </xf>
    <xf numFmtId="49" fontId="56" fillId="2" borderId="0" xfId="0" applyNumberFormat="1" applyFont="1" applyFill="1" applyBorder="1" applyAlignment="1">
      <alignment horizontal="left" vertical="center"/>
    </xf>
    <xf numFmtId="49" fontId="58" fillId="2" borderId="0" xfId="0" applyNumberFormat="1" applyFont="1" applyFill="1" applyAlignment="1">
      <alignment horizontal="left"/>
    </xf>
    <xf numFmtId="49" fontId="58" fillId="2" borderId="0" xfId="0" applyNumberFormat="1" applyFont="1" applyFill="1" applyBorder="1" applyAlignment="1">
      <alignment horizontal="left"/>
    </xf>
    <xf numFmtId="0" fontId="57" fillId="2" borderId="0" xfId="0" applyFont="1" applyFill="1" applyBorder="1" applyAlignment="1">
      <alignment horizontal="center" vertical="top"/>
    </xf>
    <xf numFmtId="0" fontId="14" fillId="2" borderId="0" xfId="0" applyFont="1" applyFill="1" applyAlignment="1">
      <alignment vertical="center"/>
    </xf>
    <xf numFmtId="0" fontId="14" fillId="2" borderId="0" xfId="0" applyFont="1" applyFill="1" applyBorder="1" applyAlignment="1">
      <alignment horizontal="left" vertical="top"/>
    </xf>
    <xf numFmtId="0" fontId="14" fillId="2" borderId="0" xfId="0" applyFont="1" applyFill="1" applyAlignment="1">
      <alignment vertical="top"/>
    </xf>
    <xf numFmtId="0" fontId="17" fillId="2" borderId="0" xfId="0" applyFont="1" applyFill="1" applyBorder="1" applyAlignment="1">
      <alignment vertical="center"/>
    </xf>
    <xf numFmtId="0" fontId="60" fillId="2" borderId="0" xfId="0" applyFont="1" applyFill="1" applyBorder="1" applyAlignment="1">
      <alignment vertical="top"/>
    </xf>
    <xf numFmtId="164" fontId="14" fillId="2" borderId="4" xfId="1" applyNumberFormat="1" applyFont="1" applyFill="1" applyBorder="1" applyAlignment="1" applyProtection="1">
      <alignment vertical="center"/>
      <protection locked="0"/>
    </xf>
    <xf numFmtId="0" fontId="14" fillId="2" borderId="0" xfId="0" applyFont="1" applyFill="1" applyBorder="1" applyAlignment="1">
      <alignment vertical="center"/>
    </xf>
    <xf numFmtId="0" fontId="14" fillId="2" borderId="0" xfId="0" applyFont="1" applyFill="1" applyBorder="1" applyAlignment="1">
      <alignment vertical="top"/>
    </xf>
    <xf numFmtId="0" fontId="7" fillId="4" borderId="4" xfId="2" applyFill="1" applyBorder="1" applyAlignment="1">
      <alignment vertical="center" wrapText="1"/>
    </xf>
    <xf numFmtId="0" fontId="7" fillId="4" borderId="7" xfId="2" applyFill="1" applyBorder="1" applyAlignment="1">
      <alignment vertical="center" wrapText="1"/>
    </xf>
    <xf numFmtId="0" fontId="7" fillId="4" borderId="3" xfId="2" applyFill="1" applyBorder="1" applyAlignment="1">
      <alignment vertical="center" wrapText="1"/>
    </xf>
    <xf numFmtId="0" fontId="7" fillId="4" borderId="11" xfId="2" applyFill="1" applyBorder="1" applyAlignment="1">
      <alignment vertical="center" wrapText="1"/>
    </xf>
    <xf numFmtId="0" fontId="23" fillId="4" borderId="2" xfId="0" applyFont="1" applyFill="1" applyBorder="1" applyAlignment="1">
      <alignment horizontal="left" vertical="center" wrapText="1" indent="12"/>
    </xf>
    <xf numFmtId="0" fontId="7" fillId="4" borderId="16" xfId="2" applyFill="1" applyBorder="1" applyAlignment="1">
      <alignment vertical="center" wrapText="1"/>
    </xf>
    <xf numFmtId="0" fontId="7" fillId="4" borderId="8" xfId="2" applyFill="1" applyBorder="1" applyAlignment="1">
      <alignment vertical="center" wrapText="1"/>
    </xf>
    <xf numFmtId="0" fontId="7" fillId="0" borderId="0" xfId="2" applyAlignment="1">
      <alignment vertical="center" wrapText="1"/>
    </xf>
    <xf numFmtId="0" fontId="65" fillId="2" borderId="0" xfId="0" applyFont="1" applyFill="1" applyBorder="1" applyAlignment="1"/>
    <xf numFmtId="49" fontId="22" fillId="0" borderId="0" xfId="0" applyNumberFormat="1" applyFont="1" applyFill="1" applyAlignment="1">
      <alignment vertical="top"/>
    </xf>
    <xf numFmtId="0" fontId="14" fillId="4" borderId="1" xfId="0" applyFont="1" applyFill="1" applyBorder="1" applyAlignment="1">
      <alignment horizontal="left" vertical="center" wrapText="1"/>
    </xf>
    <xf numFmtId="0" fontId="14" fillId="4" borderId="2" xfId="0" applyFont="1" applyFill="1" applyBorder="1" applyAlignment="1">
      <alignment horizontal="left" vertical="center"/>
    </xf>
    <xf numFmtId="0" fontId="14" fillId="4" borderId="0" xfId="0" applyFont="1" applyFill="1" applyBorder="1"/>
    <xf numFmtId="0" fontId="14" fillId="4" borderId="1" xfId="0" applyFont="1" applyFill="1" applyBorder="1" applyAlignment="1">
      <alignment vertical="center" wrapText="1"/>
    </xf>
    <xf numFmtId="0" fontId="14" fillId="4" borderId="2" xfId="0" applyFont="1" applyFill="1" applyBorder="1" applyAlignment="1">
      <alignment vertical="center"/>
    </xf>
    <xf numFmtId="0" fontId="64" fillId="4" borderId="4" xfId="2" applyFont="1" applyFill="1" applyBorder="1" applyAlignment="1">
      <alignment vertical="center" wrapText="1"/>
    </xf>
    <xf numFmtId="0" fontId="31" fillId="0" borderId="0" xfId="0" applyFont="1" applyAlignment="1">
      <alignment horizontal="left" vertical="center" wrapText="1"/>
    </xf>
    <xf numFmtId="0" fontId="19" fillId="2" borderId="0" xfId="0" applyFont="1" applyFill="1" applyAlignment="1">
      <alignment horizontal="left" vertical="top" wrapText="1"/>
    </xf>
    <xf numFmtId="0" fontId="35" fillId="2" borderId="0" xfId="2" applyFont="1" applyFill="1" applyAlignment="1">
      <alignment horizontal="left" vertical="top" wrapText="1"/>
    </xf>
    <xf numFmtId="0" fontId="12" fillId="0" borderId="0" xfId="0" applyFont="1" applyAlignment="1">
      <alignment horizontal="center"/>
    </xf>
    <xf numFmtId="0" fontId="23" fillId="0" borderId="0" xfId="0" applyFont="1" applyFill="1" applyAlignment="1">
      <alignment horizontal="left" vertical="top" wrapText="1"/>
    </xf>
    <xf numFmtId="0" fontId="22" fillId="0" borderId="0" xfId="0" applyFont="1" applyFill="1" applyAlignment="1">
      <alignment horizontal="left" vertical="top" wrapText="1"/>
    </xf>
    <xf numFmtId="0" fontId="18" fillId="0" borderId="0" xfId="0" quotePrefix="1" applyFont="1" applyFill="1" applyAlignment="1">
      <alignment horizontal="left" vertical="top" wrapText="1"/>
    </xf>
    <xf numFmtId="0" fontId="23" fillId="0" borderId="5"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7" xfId="0" applyFont="1" applyFill="1" applyBorder="1" applyAlignment="1">
      <alignment horizontal="center" vertical="center"/>
    </xf>
    <xf numFmtId="0" fontId="61" fillId="0" borderId="0" xfId="0" applyFont="1" applyFill="1" applyAlignment="1">
      <alignment horizontal="center" vertical="center" wrapText="1"/>
    </xf>
    <xf numFmtId="0" fontId="23" fillId="0" borderId="4" xfId="0" applyFont="1" applyFill="1" applyBorder="1" applyAlignment="1">
      <alignment horizontal="left" vertical="center" wrapText="1"/>
    </xf>
    <xf numFmtId="0" fontId="23" fillId="0" borderId="0" xfId="0" applyFont="1" applyFill="1" applyAlignment="1">
      <alignment horizontal="left" wrapText="1"/>
    </xf>
    <xf numFmtId="0" fontId="23" fillId="0" borderId="13" xfId="0" applyFont="1" applyFill="1" applyBorder="1" applyAlignment="1">
      <alignment horizontal="left" wrapText="1"/>
    </xf>
    <xf numFmtId="0" fontId="23" fillId="0" borderId="0" xfId="0" quotePrefix="1" applyFont="1" applyFill="1" applyAlignment="1">
      <alignment horizontal="left" vertical="top" wrapText="1"/>
    </xf>
    <xf numFmtId="0" fontId="54" fillId="0" borderId="0" xfId="4" applyFont="1" applyFill="1" applyBorder="1" applyAlignment="1">
      <alignment horizontal="center" vertical="center" wrapText="1"/>
    </xf>
    <xf numFmtId="0" fontId="29" fillId="2" borderId="0" xfId="0" applyFont="1" applyFill="1" applyBorder="1" applyAlignment="1">
      <alignment horizontal="center" vertical="center" wrapText="1"/>
    </xf>
    <xf numFmtId="0" fontId="7" fillId="2" borderId="0" xfId="2" applyFill="1" applyBorder="1" applyAlignment="1">
      <alignment horizontal="left" vertical="center" wrapText="1"/>
    </xf>
    <xf numFmtId="0" fontId="0" fillId="2" borderId="0" xfId="0" applyFont="1" applyFill="1" applyBorder="1" applyAlignment="1">
      <alignment horizontal="left" vertical="top" wrapText="1"/>
    </xf>
    <xf numFmtId="0" fontId="28" fillId="2" borderId="5"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6" fillId="3" borderId="0" xfId="0" applyFont="1" applyFill="1" applyAlignment="1">
      <alignment horizontal="center" vertical="top"/>
    </xf>
    <xf numFmtId="0" fontId="14" fillId="2" borderId="2" xfId="2" applyFont="1" applyFill="1" applyBorder="1" applyAlignment="1">
      <alignment horizontal="left" vertical="top" wrapText="1"/>
    </xf>
    <xf numFmtId="0" fontId="62" fillId="2" borderId="5" xfId="0" applyFont="1" applyFill="1" applyBorder="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0" xfId="0" applyFill="1" applyBorder="1" applyAlignment="1">
      <alignment horizontal="left" vertical="center" wrapText="1"/>
    </xf>
    <xf numFmtId="0" fontId="0" fillId="2" borderId="10" xfId="0" applyFill="1" applyBorder="1" applyAlignment="1">
      <alignment horizontal="left" vertical="top" wrapText="1"/>
    </xf>
    <xf numFmtId="0" fontId="0" fillId="2" borderId="1" xfId="0" applyFill="1" applyBorder="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0"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3" borderId="5" xfId="0" applyNumberFormat="1" applyFill="1" applyBorder="1" applyAlignment="1">
      <alignment horizontal="center" vertical="center"/>
    </xf>
    <xf numFmtId="164" fontId="0" fillId="3" borderId="7" xfId="0" applyNumberFormat="1" applyFill="1" applyBorder="1" applyAlignment="1">
      <alignment horizontal="center" vertical="center"/>
    </xf>
    <xf numFmtId="0" fontId="14" fillId="2" borderId="0" xfId="0" applyFont="1" applyFill="1" applyBorder="1" applyAlignment="1">
      <alignment horizontal="left" vertical="top" wrapText="1"/>
    </xf>
    <xf numFmtId="0" fontId="44" fillId="2" borderId="0" xfId="0" applyFont="1" applyFill="1" applyBorder="1" applyAlignment="1">
      <alignment horizontal="right" vertical="top" wrapText="1"/>
    </xf>
    <xf numFmtId="0" fontId="14" fillId="2" borderId="0" xfId="0" applyFont="1" applyFill="1" applyBorder="1" applyAlignment="1">
      <alignment horizontal="center" vertical="top" wrapText="1"/>
    </xf>
    <xf numFmtId="0" fontId="14" fillId="0" borderId="0" xfId="0" applyFont="1" applyFill="1" applyBorder="1" applyAlignment="1">
      <alignment horizontal="left" vertical="top" wrapText="1"/>
    </xf>
    <xf numFmtId="0" fontId="30" fillId="2" borderId="0" xfId="0" applyFont="1" applyFill="1" applyBorder="1" applyAlignment="1">
      <alignment horizontal="center" vertical="center" wrapText="1"/>
    </xf>
    <xf numFmtId="0" fontId="54" fillId="0" borderId="0" xfId="4" applyFont="1" applyFill="1" applyBorder="1" applyAlignment="1">
      <alignment horizontal="center" vertical="top" wrapText="1"/>
    </xf>
    <xf numFmtId="0" fontId="28" fillId="2" borderId="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57" fillId="2" borderId="0" xfId="0" applyFont="1" applyFill="1" applyBorder="1" applyAlignment="1">
      <alignment horizontal="left" vertical="top" wrapText="1"/>
    </xf>
    <xf numFmtId="0" fontId="0" fillId="2" borderId="0" xfId="0" applyFont="1" applyFill="1" applyBorder="1" applyAlignment="1">
      <alignment horizontal="left" vertical="center" wrapText="1"/>
    </xf>
    <xf numFmtId="49" fontId="58" fillId="2" borderId="0" xfId="0" applyNumberFormat="1" applyFont="1" applyFill="1" applyBorder="1" applyAlignment="1">
      <alignment horizontal="left" wrapText="1"/>
    </xf>
    <xf numFmtId="0" fontId="68" fillId="2" borderId="0" xfId="2" applyFont="1" applyFill="1" applyAlignment="1">
      <alignment horizontal="left" vertical="center" wrapText="1"/>
    </xf>
    <xf numFmtId="0" fontId="8" fillId="2" borderId="0" xfId="0" applyFont="1" applyFill="1" applyAlignment="1">
      <alignment horizontal="left" vertical="top" wrapText="1"/>
    </xf>
    <xf numFmtId="0" fontId="8" fillId="2" borderId="0" xfId="0" applyFont="1" applyFill="1" applyAlignment="1">
      <alignment horizontal="left" vertical="top"/>
    </xf>
    <xf numFmtId="0" fontId="10" fillId="2" borderId="0" xfId="0" applyFont="1" applyFill="1" applyAlignment="1">
      <alignment horizontal="center"/>
    </xf>
    <xf numFmtId="0" fontId="9" fillId="2" borderId="0" xfId="2" applyFont="1" applyFill="1" applyAlignment="1">
      <alignment horizontal="right" vertical="center"/>
    </xf>
    <xf numFmtId="0" fontId="0" fillId="2" borderId="0" xfId="0" applyFill="1" applyBorder="1" applyAlignment="1">
      <alignment horizontal="center" vertical="top"/>
    </xf>
    <xf numFmtId="0" fontId="14" fillId="0" borderId="0" xfId="0" applyFont="1" applyAlignment="1">
      <alignment horizontal="left" vertical="center" wrapText="1"/>
    </xf>
    <xf numFmtId="0" fontId="14" fillId="2" borderId="0" xfId="0" applyFont="1" applyFill="1" applyBorder="1" applyAlignment="1">
      <alignment horizontal="left" vertical="center" wrapText="1" indent="2"/>
    </xf>
    <xf numFmtId="0" fontId="7" fillId="2" borderId="2" xfId="2" applyFill="1" applyBorder="1" applyAlignment="1">
      <alignment horizontal="left" vertical="center" wrapText="1"/>
    </xf>
    <xf numFmtId="0" fontId="11" fillId="4" borderId="16" xfId="0" applyFont="1" applyFill="1" applyBorder="1" applyAlignment="1">
      <alignment horizontal="left" vertical="center"/>
    </xf>
    <xf numFmtId="0" fontId="11" fillId="4" borderId="8" xfId="0" applyFont="1" applyFill="1" applyBorder="1" applyAlignment="1">
      <alignment horizontal="left" vertical="center"/>
    </xf>
    <xf numFmtId="0" fontId="41" fillId="0" borderId="10" xfId="0" applyFont="1" applyFill="1" applyBorder="1" applyAlignment="1">
      <alignment horizontal="center" vertical="center" wrapText="1"/>
    </xf>
    <xf numFmtId="0" fontId="41" fillId="0" borderId="14" xfId="0" applyFont="1" applyFill="1" applyBorder="1" applyAlignment="1">
      <alignment horizontal="center" vertical="center" wrapText="1"/>
    </xf>
    <xf numFmtId="0" fontId="41" fillId="4" borderId="1" xfId="0" applyFont="1" applyFill="1" applyBorder="1" applyAlignment="1">
      <alignment horizontal="center" vertical="center" wrapText="1"/>
    </xf>
    <xf numFmtId="0" fontId="41" fillId="4" borderId="2" xfId="0"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8" fillId="4" borderId="16" xfId="0" applyFont="1" applyFill="1" applyBorder="1" applyAlignment="1">
      <alignment horizontal="left" vertical="center" wrapText="1"/>
    </xf>
    <xf numFmtId="0" fontId="8" fillId="4" borderId="8" xfId="0" applyFont="1" applyFill="1" applyBorder="1" applyAlignment="1">
      <alignment horizontal="left" vertical="center" wrapText="1"/>
    </xf>
    <xf numFmtId="0" fontId="41" fillId="2" borderId="16" xfId="0" applyFont="1" applyFill="1" applyBorder="1" applyAlignment="1">
      <alignment horizontal="center" vertical="center" wrapText="1"/>
    </xf>
    <xf numFmtId="0" fontId="41" fillId="2" borderId="8"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41" fillId="0" borderId="16"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4" borderId="0" xfId="0" applyFont="1" applyFill="1" applyBorder="1" applyAlignment="1">
      <alignment horizontal="center" vertical="center" wrapText="1"/>
    </xf>
    <xf numFmtId="0" fontId="41" fillId="0" borderId="12"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11" fillId="4" borderId="16" xfId="0" applyFont="1" applyFill="1" applyBorder="1" applyAlignment="1">
      <alignment horizontal="left" vertical="center" wrapText="1"/>
    </xf>
    <xf numFmtId="0" fontId="11" fillId="4" borderId="8" xfId="0" applyFont="1" applyFill="1" applyBorder="1" applyAlignment="1">
      <alignment horizontal="left" vertical="center" wrapText="1"/>
    </xf>
    <xf numFmtId="0" fontId="41" fillId="4" borderId="11"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15" fillId="6" borderId="10" xfId="0" applyFont="1" applyFill="1" applyBorder="1" applyAlignment="1">
      <alignment horizontal="left" vertical="top" wrapText="1"/>
    </xf>
    <xf numFmtId="0" fontId="43" fillId="6" borderId="1" xfId="0" applyFont="1" applyFill="1" applyBorder="1" applyAlignment="1">
      <alignment horizontal="left" vertical="top" wrapText="1"/>
    </xf>
    <xf numFmtId="0" fontId="43" fillId="6" borderId="11" xfId="0" applyFont="1" applyFill="1" applyBorder="1" applyAlignment="1">
      <alignment horizontal="left" vertical="top" wrapText="1"/>
    </xf>
    <xf numFmtId="0" fontId="7" fillId="3" borderId="0" xfId="2" applyFill="1" applyAlignment="1">
      <alignment horizontal="left" vertical="center"/>
    </xf>
    <xf numFmtId="0" fontId="18" fillId="6" borderId="16" xfId="0" applyFont="1" applyFill="1" applyBorder="1" applyAlignment="1">
      <alignment horizontal="left" vertical="center" wrapText="1"/>
    </xf>
    <xf numFmtId="0" fontId="18" fillId="6" borderId="17" xfId="0" applyFont="1" applyFill="1" applyBorder="1" applyAlignment="1">
      <alignment horizontal="left" vertical="center" wrapText="1"/>
    </xf>
    <xf numFmtId="0" fontId="39" fillId="6" borderId="5" xfId="0" applyFont="1" applyFill="1" applyBorder="1" applyAlignment="1">
      <alignment horizontal="center" vertical="center" wrapText="1"/>
    </xf>
    <xf numFmtId="0" fontId="39" fillId="6" borderId="7" xfId="0" applyFont="1" applyFill="1" applyBorder="1" applyAlignment="1">
      <alignment horizontal="center" vertical="center" wrapText="1"/>
    </xf>
    <xf numFmtId="0" fontId="41" fillId="2" borderId="10" xfId="0" applyFont="1" applyFill="1" applyBorder="1" applyAlignment="1">
      <alignment vertical="center" wrapText="1"/>
    </xf>
    <xf numFmtId="0" fontId="41" fillId="2" borderId="1" xfId="0" applyFont="1" applyFill="1" applyBorder="1" applyAlignment="1">
      <alignment vertical="center" wrapText="1"/>
    </xf>
    <xf numFmtId="0" fontId="41" fillId="2" borderId="11" xfId="0" applyFont="1" applyFill="1" applyBorder="1" applyAlignment="1">
      <alignment vertical="center" wrapText="1"/>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7" fillId="6" borderId="5" xfId="0" applyFont="1" applyFill="1" applyBorder="1" applyAlignment="1">
      <alignment horizontal="left" vertical="center"/>
    </xf>
    <xf numFmtId="0" fontId="67" fillId="6" borderId="6" xfId="0" applyFont="1" applyFill="1" applyBorder="1" applyAlignment="1">
      <alignment horizontal="left" vertical="center"/>
    </xf>
    <xf numFmtId="0" fontId="67" fillId="6" borderId="7" xfId="0" applyFont="1" applyFill="1" applyBorder="1" applyAlignment="1">
      <alignment horizontal="left" vertical="center"/>
    </xf>
    <xf numFmtId="0" fontId="36" fillId="6" borderId="5" xfId="0" applyFont="1" applyFill="1" applyBorder="1" applyAlignment="1">
      <alignment horizontal="left" vertical="center" wrapText="1"/>
    </xf>
    <xf numFmtId="0" fontId="36" fillId="6" borderId="6" xfId="0" applyFont="1" applyFill="1" applyBorder="1" applyAlignment="1">
      <alignment horizontal="left" vertical="center" wrapText="1"/>
    </xf>
    <xf numFmtId="0" fontId="36" fillId="6" borderId="1" xfId="0" applyFont="1" applyFill="1" applyBorder="1" applyAlignment="1">
      <alignment horizontal="left" vertical="center" wrapText="1"/>
    </xf>
    <xf numFmtId="0" fontId="36" fillId="6" borderId="11" xfId="0" applyFont="1" applyFill="1" applyBorder="1" applyAlignment="1">
      <alignment horizontal="left" vertical="center" wrapText="1"/>
    </xf>
    <xf numFmtId="0" fontId="36" fillId="6" borderId="2" xfId="0" applyFont="1" applyFill="1" applyBorder="1" applyAlignment="1">
      <alignment horizontal="left" vertical="center" wrapText="1"/>
    </xf>
    <xf numFmtId="0" fontId="36" fillId="6" borderId="3" xfId="0" applyFont="1" applyFill="1" applyBorder="1" applyAlignment="1">
      <alignment horizontal="left" vertical="center" wrapText="1"/>
    </xf>
    <xf numFmtId="0" fontId="36" fillId="6" borderId="5" xfId="0" applyFont="1" applyFill="1" applyBorder="1" applyAlignment="1">
      <alignment horizontal="left" vertical="top" wrapText="1"/>
    </xf>
    <xf numFmtId="0" fontId="36" fillId="6" borderId="2" xfId="0" applyFont="1" applyFill="1" applyBorder="1" applyAlignment="1">
      <alignment horizontal="left" vertical="top" wrapText="1"/>
    </xf>
    <xf numFmtId="0" fontId="36" fillId="6" borderId="3" xfId="0" applyFont="1" applyFill="1" applyBorder="1" applyAlignment="1">
      <alignment horizontal="left" vertical="top" wrapText="1"/>
    </xf>
    <xf numFmtId="0" fontId="46" fillId="6" borderId="5" xfId="0" applyFont="1" applyFill="1" applyBorder="1" applyAlignment="1">
      <alignment horizontal="center" vertical="center" wrapText="1"/>
    </xf>
    <xf numFmtId="0" fontId="46" fillId="6" borderId="6" xfId="0" applyFont="1" applyFill="1" applyBorder="1" applyAlignment="1">
      <alignment horizontal="center" vertical="center" wrapText="1"/>
    </xf>
    <xf numFmtId="0" fontId="46" fillId="6" borderId="7" xfId="0" applyFont="1" applyFill="1" applyBorder="1" applyAlignment="1">
      <alignment horizontal="center" vertical="center" wrapText="1"/>
    </xf>
    <xf numFmtId="0" fontId="0" fillId="0" borderId="14"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23" fillId="4" borderId="10" xfId="0" applyFont="1" applyFill="1" applyBorder="1" applyAlignment="1">
      <alignment horizontal="left" vertical="top" wrapText="1"/>
    </xf>
    <xf numFmtId="0" fontId="23" fillId="4" borderId="1" xfId="0" applyFont="1" applyFill="1" applyBorder="1" applyAlignment="1">
      <alignment horizontal="left" vertical="top" wrapText="1"/>
    </xf>
    <xf numFmtId="0" fontId="23" fillId="4" borderId="11" xfId="0" applyFont="1" applyFill="1" applyBorder="1" applyAlignment="1">
      <alignment horizontal="left" vertical="top" wrapText="1"/>
    </xf>
    <xf numFmtId="0" fontId="23" fillId="4" borderId="12" xfId="0" applyFont="1" applyFill="1" applyBorder="1" applyAlignment="1">
      <alignment horizontal="left" vertical="top" wrapText="1"/>
    </xf>
    <xf numFmtId="0" fontId="23" fillId="4" borderId="0" xfId="0" applyFont="1" applyFill="1" applyBorder="1" applyAlignment="1">
      <alignment horizontal="left" vertical="top" wrapText="1"/>
    </xf>
    <xf numFmtId="0" fontId="23" fillId="4" borderId="13" xfId="0" applyFont="1" applyFill="1" applyBorder="1" applyAlignment="1">
      <alignment horizontal="left" vertical="top" wrapText="1"/>
    </xf>
    <xf numFmtId="0" fontId="23" fillId="4" borderId="12" xfId="0" applyFont="1" applyFill="1" applyBorder="1" applyAlignment="1">
      <alignment horizontal="left" vertical="center" wrapText="1" indent="13"/>
    </xf>
    <xf numFmtId="0" fontId="23" fillId="4" borderId="0" xfId="0" applyFont="1" applyFill="1" applyBorder="1" applyAlignment="1">
      <alignment horizontal="left" vertical="center" wrapText="1" indent="13"/>
    </xf>
    <xf numFmtId="0" fontId="23" fillId="4" borderId="13" xfId="0" applyFont="1" applyFill="1" applyBorder="1" applyAlignment="1">
      <alignment horizontal="left" vertical="center" wrapText="1" indent="13"/>
    </xf>
    <xf numFmtId="0" fontId="23" fillId="4" borderId="14" xfId="0" applyFont="1" applyFill="1" applyBorder="1" applyAlignment="1">
      <alignment horizontal="left" vertical="center" wrapText="1" indent="13"/>
    </xf>
    <xf numFmtId="0" fontId="23" fillId="4" borderId="2" xfId="0" applyFont="1" applyFill="1" applyBorder="1" applyAlignment="1">
      <alignment horizontal="left" vertical="center" wrapText="1" indent="13"/>
    </xf>
    <xf numFmtId="0" fontId="23" fillId="4" borderId="3" xfId="0" applyFont="1" applyFill="1" applyBorder="1" applyAlignment="1">
      <alignment horizontal="left" vertical="center" wrapText="1" indent="13"/>
    </xf>
    <xf numFmtId="0" fontId="15" fillId="4" borderId="10" xfId="0" applyFont="1" applyFill="1" applyBorder="1" applyAlignment="1">
      <alignment vertical="center"/>
    </xf>
    <xf numFmtId="0" fontId="15" fillId="4" borderId="1" xfId="0" applyFont="1" applyFill="1" applyBorder="1" applyAlignment="1">
      <alignment vertical="center"/>
    </xf>
    <xf numFmtId="0" fontId="15" fillId="4" borderId="11" xfId="0" applyFont="1" applyFill="1" applyBorder="1" applyAlignment="1">
      <alignment vertical="center"/>
    </xf>
    <xf numFmtId="0" fontId="17" fillId="4" borderId="5" xfId="0" applyFont="1" applyFill="1" applyBorder="1" applyAlignment="1">
      <alignment vertical="center" wrapText="1"/>
    </xf>
    <xf numFmtId="0" fontId="17" fillId="4" borderId="6" xfId="0" applyFont="1" applyFill="1" applyBorder="1" applyAlignment="1">
      <alignment vertical="center" wrapText="1"/>
    </xf>
    <xf numFmtId="0" fontId="17" fillId="4" borderId="5" xfId="0" applyFont="1" applyFill="1" applyBorder="1" applyAlignment="1">
      <alignment vertical="center"/>
    </xf>
    <xf numFmtId="0" fontId="17" fillId="4" borderId="6" xfId="0" applyFont="1" applyFill="1" applyBorder="1" applyAlignment="1">
      <alignment vertical="center"/>
    </xf>
    <xf numFmtId="0" fontId="17" fillId="4" borderId="10" xfId="0" applyFont="1" applyFill="1" applyBorder="1" applyAlignment="1">
      <alignment horizontal="left" vertical="center" wrapText="1"/>
    </xf>
    <xf numFmtId="0" fontId="17" fillId="4" borderId="14" xfId="0" applyFont="1" applyFill="1" applyBorder="1" applyAlignment="1">
      <alignment horizontal="left" vertical="center" wrapText="1"/>
    </xf>
    <xf numFmtId="0" fontId="49" fillId="6" borderId="5" xfId="0" applyFont="1" applyFill="1" applyBorder="1" applyAlignment="1">
      <alignment horizontal="left" vertical="center"/>
    </xf>
    <xf numFmtId="0" fontId="16" fillId="6" borderId="6" xfId="0" applyFont="1" applyFill="1" applyBorder="1" applyAlignment="1">
      <alignment horizontal="left" vertical="center"/>
    </xf>
    <xf numFmtId="0" fontId="16" fillId="6" borderId="7" xfId="0" applyFont="1" applyFill="1" applyBorder="1" applyAlignment="1">
      <alignment horizontal="left" vertical="center"/>
    </xf>
    <xf numFmtId="0" fontId="36" fillId="6" borderId="7" xfId="0" applyFont="1" applyFill="1" applyBorder="1" applyAlignment="1">
      <alignment horizontal="left" vertical="center" wrapText="1"/>
    </xf>
    <xf numFmtId="0" fontId="17" fillId="4" borderId="10" xfId="0" applyFont="1" applyFill="1" applyBorder="1" applyAlignment="1">
      <alignment vertical="center" wrapText="1"/>
    </xf>
    <xf numFmtId="0" fontId="17" fillId="4" borderId="12" xfId="0" applyFont="1" applyFill="1" applyBorder="1" applyAlignment="1">
      <alignment vertical="center" wrapText="1"/>
    </xf>
    <xf numFmtId="0" fontId="17" fillId="4" borderId="14" xfId="0" applyFont="1" applyFill="1" applyBorder="1" applyAlignment="1">
      <alignment vertical="center" wrapText="1"/>
    </xf>
    <xf numFmtId="0" fontId="23" fillId="4" borderId="10" xfId="0" applyFont="1" applyFill="1" applyBorder="1" applyAlignment="1">
      <alignment vertical="top" wrapText="1"/>
    </xf>
    <xf numFmtId="0" fontId="23" fillId="4" borderId="1" xfId="0" applyFont="1" applyFill="1" applyBorder="1" applyAlignment="1">
      <alignment vertical="top" wrapText="1"/>
    </xf>
    <xf numFmtId="0" fontId="23" fillId="4" borderId="11" xfId="0" applyFont="1" applyFill="1" applyBorder="1" applyAlignment="1">
      <alignment vertical="top" wrapText="1"/>
    </xf>
    <xf numFmtId="0" fontId="23" fillId="4" borderId="12" xfId="0" applyFont="1" applyFill="1" applyBorder="1" applyAlignment="1">
      <alignment vertical="top" wrapText="1"/>
    </xf>
    <xf numFmtId="0" fontId="23" fillId="4" borderId="0" xfId="0" applyFont="1" applyFill="1" applyBorder="1" applyAlignment="1">
      <alignment vertical="top" wrapText="1"/>
    </xf>
    <xf numFmtId="0" fontId="23" fillId="4" borderId="13" xfId="0" applyFont="1" applyFill="1" applyBorder="1" applyAlignment="1">
      <alignment vertical="top" wrapText="1"/>
    </xf>
    <xf numFmtId="0" fontId="23" fillId="4" borderId="14" xfId="0" applyFont="1" applyFill="1" applyBorder="1" applyAlignment="1">
      <alignment vertical="top" wrapText="1"/>
    </xf>
    <xf numFmtId="0" fontId="23" fillId="4" borderId="2" xfId="0" applyFont="1" applyFill="1" applyBorder="1" applyAlignment="1">
      <alignment vertical="top" wrapText="1"/>
    </xf>
    <xf numFmtId="0" fontId="23" fillId="4" borderId="3" xfId="0" applyFont="1" applyFill="1" applyBorder="1" applyAlignment="1">
      <alignment vertical="top" wrapText="1"/>
    </xf>
    <xf numFmtId="0" fontId="0" fillId="4" borderId="16" xfId="0" applyFont="1" applyFill="1" applyBorder="1" applyAlignment="1">
      <alignment horizontal="left" vertical="center" wrapText="1"/>
    </xf>
    <xf numFmtId="0" fontId="0" fillId="4" borderId="8" xfId="0" applyFont="1" applyFill="1" applyBorder="1" applyAlignment="1">
      <alignment horizontal="left" vertical="center" wrapText="1"/>
    </xf>
    <xf numFmtId="0" fontId="0" fillId="4" borderId="10" xfId="0" applyFont="1" applyFill="1" applyBorder="1" applyAlignment="1">
      <alignment horizontal="left" vertical="center" wrapText="1"/>
    </xf>
    <xf numFmtId="0" fontId="0" fillId="4" borderId="14" xfId="0" applyFont="1" applyFill="1" applyBorder="1" applyAlignment="1">
      <alignment horizontal="left" vertical="center" wrapText="1"/>
    </xf>
    <xf numFmtId="0" fontId="23" fillId="4" borderId="0" xfId="0" applyFont="1" applyFill="1" applyBorder="1" applyAlignment="1">
      <alignment horizontal="left" vertical="center" wrapText="1" indent="12"/>
    </xf>
    <xf numFmtId="0" fontId="23" fillId="4" borderId="2" xfId="0" applyFont="1" applyFill="1" applyBorder="1" applyAlignment="1">
      <alignment horizontal="left" vertical="center" wrapText="1" indent="12"/>
    </xf>
    <xf numFmtId="0" fontId="15" fillId="4" borderId="4" xfId="0" applyFont="1" applyFill="1" applyBorder="1" applyAlignment="1">
      <alignment vertical="center"/>
    </xf>
    <xf numFmtId="0" fontId="17" fillId="4" borderId="4" xfId="0" applyFont="1" applyFill="1" applyBorder="1" applyAlignment="1">
      <alignment vertical="center"/>
    </xf>
    <xf numFmtId="0" fontId="17" fillId="4" borderId="4" xfId="0" applyFont="1" applyFill="1" applyBorder="1" applyAlignment="1">
      <alignment vertical="center" wrapText="1"/>
    </xf>
    <xf numFmtId="0" fontId="17" fillId="4" borderId="7" xfId="0" applyFont="1" applyFill="1" applyBorder="1" applyAlignment="1">
      <alignment vertical="center" wrapText="1"/>
    </xf>
    <xf numFmtId="0" fontId="23" fillId="4" borderId="12" xfId="0" applyFont="1" applyFill="1" applyBorder="1" applyAlignment="1">
      <alignment horizontal="left" vertical="top" wrapText="1" indent="9"/>
    </xf>
    <xf numFmtId="0" fontId="23" fillId="4" borderId="0" xfId="0" applyFont="1" applyFill="1" applyBorder="1" applyAlignment="1">
      <alignment horizontal="left" vertical="top" wrapText="1" indent="9"/>
    </xf>
    <xf numFmtId="0" fontId="23" fillId="4" borderId="14" xfId="0" applyFont="1" applyFill="1" applyBorder="1" applyAlignment="1">
      <alignment horizontal="left" vertical="top" wrapText="1" indent="9"/>
    </xf>
    <xf numFmtId="0" fontId="23" fillId="4" borderId="2" xfId="0" applyFont="1" applyFill="1" applyBorder="1" applyAlignment="1">
      <alignment horizontal="left" vertical="top" wrapText="1" indent="9"/>
    </xf>
    <xf numFmtId="0" fontId="59" fillId="4" borderId="14" xfId="2" applyFont="1" applyFill="1" applyBorder="1" applyAlignment="1">
      <alignment vertical="center" wrapText="1"/>
    </xf>
    <xf numFmtId="0" fontId="59" fillId="4" borderId="2" xfId="2" applyFont="1" applyFill="1" applyBorder="1" applyAlignment="1">
      <alignment vertical="center" wrapText="1"/>
    </xf>
    <xf numFmtId="0" fontId="59" fillId="4" borderId="3" xfId="2" applyFont="1" applyFill="1" applyBorder="1" applyAlignment="1">
      <alignment vertical="center" wrapText="1"/>
    </xf>
    <xf numFmtId="0" fontId="63" fillId="4" borderId="4" xfId="2" applyFont="1" applyFill="1" applyBorder="1" applyAlignment="1">
      <alignment vertical="center" wrapText="1"/>
    </xf>
    <xf numFmtId="0" fontId="64" fillId="10" borderId="4" xfId="2" applyFont="1" applyFill="1" applyBorder="1" applyAlignment="1">
      <alignment vertical="center" wrapText="1"/>
    </xf>
    <xf numFmtId="0" fontId="7" fillId="10" borderId="4" xfId="2" applyFill="1" applyBorder="1" applyAlignment="1">
      <alignment vertical="center" wrapText="1"/>
    </xf>
    <xf numFmtId="0" fontId="7" fillId="10" borderId="0" xfId="2" applyFill="1" applyBorder="1" applyAlignment="1">
      <alignment horizontal="left" vertical="center" wrapText="1"/>
    </xf>
    <xf numFmtId="0" fontId="7" fillId="10" borderId="0" xfId="2" applyFill="1" applyBorder="1" applyAlignment="1">
      <alignment horizontal="left" vertical="center"/>
    </xf>
    <xf numFmtId="164" fontId="0" fillId="10" borderId="0" xfId="1" applyNumberFormat="1" applyFont="1" applyFill="1" applyBorder="1" applyAlignment="1">
      <alignment horizontal="left" vertical="top"/>
    </xf>
    <xf numFmtId="0" fontId="0" fillId="10" borderId="0" xfId="0" applyFill="1" applyBorder="1" applyAlignment="1">
      <alignment horizontal="left" vertical="top"/>
    </xf>
    <xf numFmtId="0" fontId="14" fillId="10" borderId="0" xfId="2" applyFont="1" applyFill="1" applyBorder="1" applyAlignment="1">
      <alignment horizontal="left" vertical="top" wrapText="1"/>
    </xf>
    <xf numFmtId="0" fontId="7" fillId="10" borderId="0" xfId="2" applyFill="1" applyBorder="1" applyAlignment="1">
      <alignment horizontal="left" vertical="top" wrapText="1"/>
    </xf>
  </cellXfs>
  <cellStyles count="5">
    <cellStyle name="Gut" xfId="4" builtinId="26"/>
    <cellStyle name="Komma" xfId="1" builtinId="3"/>
    <cellStyle name="Link" xfId="2" builtinId="8"/>
    <cellStyle name="Standard" xfId="0" builtinId="0"/>
    <cellStyle name="Standard 2" xfId="3"/>
  </cellStyles>
  <dxfs count="94">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339933"/>
      <color rgb="FF0000FF"/>
      <color rgb="FFC3FDFD"/>
      <color rgb="FFFFEB9C"/>
      <color rgb="FFFFC7CE"/>
      <color rgb="FFC6EFCE"/>
      <color rgb="FFFF9FCE"/>
      <color rgb="FFFBB39F"/>
      <color rgb="FFFFAFAF"/>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Drop" dropStyle="combo" dx="22" fmlaLink="$K$72" fmlaRange="$M$16:$M$46" noThreeD="1" sel="1" val="0"/>
</file>

<file path=xl/ctrlProps/ctrlProp2.xml><?xml version="1.0" encoding="utf-8"?>
<formControlPr xmlns="http://schemas.microsoft.com/office/spreadsheetml/2009/9/main" objectType="Drop" dropStyle="combo" dx="22" fmlaLink="$L$72" fmlaRange="$M$16:$M$46" noThreeD="1" sel="1" val="0"/>
</file>

<file path=xl/ctrlProps/ctrlProp3.xml><?xml version="1.0" encoding="utf-8"?>
<formControlPr xmlns="http://schemas.microsoft.com/office/spreadsheetml/2009/9/main" objectType="CheckBox" fmlaLink="$K$128" noThreeD="1"/>
</file>

<file path=xl/ctrlProps/ctrlProp4.xml><?xml version="1.0" encoding="utf-8"?>
<formControlPr xmlns="http://schemas.microsoft.com/office/spreadsheetml/2009/9/main" objectType="CheckBox" fmlaLink="$K$131" lockText="1" noThreeD="1"/>
</file>

<file path=xl/ctrlProps/ctrlProp5.xml><?xml version="1.0" encoding="utf-8"?>
<formControlPr xmlns="http://schemas.microsoft.com/office/spreadsheetml/2009/9/main" objectType="CheckBox" checked="Checked" fmlaLink="$K$42" lockText="1" noThreeD="1"/>
</file>

<file path=xl/ctrlProps/ctrlProp6.xml><?xml version="1.0" encoding="utf-8"?>
<formControlPr xmlns="http://schemas.microsoft.com/office/spreadsheetml/2009/9/main" objectType="CheckBox" checked="Checked" fmlaLink="$K$45"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BE128A5-C494-417F-9983-A9A04BECAE4F}" type="doc">
      <dgm:prSet loTypeId="urn:microsoft.com/office/officeart/2005/8/layout/process4" loCatId="process" qsTypeId="urn:microsoft.com/office/officeart/2005/8/quickstyle/simple1" qsCatId="simple" csTypeId="urn:microsoft.com/office/officeart/2005/8/colors/accent1_2" csCatId="accent1" phldr="1"/>
      <dgm:spPr/>
      <dgm:t>
        <a:bodyPr/>
        <a:lstStyle/>
        <a:p>
          <a:endParaRPr lang="de-DE"/>
        </a:p>
      </dgm:t>
    </dgm:pt>
    <dgm:pt modelId="{A69E2E15-572B-4E27-AE42-143484BD6124}">
      <dgm:prSet phldrT="[Tex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1:</a:t>
          </a:r>
          <a:r>
            <a:rPr lang="de-DE" sz="1100" b="0" u="none" dirty="0" smtClean="0">
              <a:solidFill>
                <a:srgbClr val="0000FF"/>
              </a:solidFill>
            </a:rPr>
            <a:t> </a:t>
          </a:r>
        </a:p>
        <a:p>
          <a:pPr algn="ctr"/>
          <a:r>
            <a:rPr lang="de-DE" sz="1100" b="0" u="none" dirty="0" smtClean="0">
              <a:solidFill>
                <a:schemeClr val="tx1"/>
              </a:solidFill>
            </a:rPr>
            <a:t>Bewertung der jeweiligen Klimagefahr in Ihrer Region und Begründung</a:t>
          </a:r>
          <a:endParaRPr lang="de-DE" sz="1100" b="0" u="none" dirty="0">
            <a:solidFill>
              <a:schemeClr val="tx1"/>
            </a:solidFill>
          </a:endParaRPr>
        </a:p>
      </dgm:t>
    </dgm:pt>
    <dgm:pt modelId="{2B0FEF9E-6E08-498E-9F90-D5A02A1CA10D}" type="parTrans" cxnId="{E5BC69BF-4D55-4920-A02A-ABAB36589E20}">
      <dgm:prSet/>
      <dgm:spPr/>
      <dgm:t>
        <a:bodyPr/>
        <a:lstStyle/>
        <a:p>
          <a:pPr algn="ctr"/>
          <a:endParaRPr lang="de-DE" sz="1100"/>
        </a:p>
      </dgm:t>
    </dgm:pt>
    <dgm:pt modelId="{52292A27-CC3A-4F1F-873A-5470C40D4724}" type="sibTrans" cxnId="{E5BC69BF-4D55-4920-A02A-ABAB36589E20}">
      <dgm:prSet/>
      <dgm:spPr/>
      <dgm:t>
        <a:bodyPr/>
        <a:lstStyle/>
        <a:p>
          <a:pPr algn="ctr"/>
          <a:endParaRPr lang="de-DE" sz="1100"/>
        </a:p>
      </dgm:t>
    </dgm:pt>
    <dgm:pt modelId="{35283D44-67EB-4DD3-AB0F-0C6567A7549D}">
      <dgm:prSet phldrT="[Tex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2:</a:t>
          </a:r>
          <a:r>
            <a:rPr lang="de-DE" sz="1100" dirty="0" smtClean="0">
              <a:solidFill>
                <a:schemeClr val="tx1"/>
              </a:solidFill>
            </a:rPr>
            <a:t> </a:t>
          </a:r>
        </a:p>
        <a:p>
          <a:pPr algn="ctr"/>
          <a:r>
            <a:rPr lang="de-DE" sz="1100" dirty="0" smtClean="0">
              <a:solidFill>
                <a:schemeClr val="tx1"/>
              </a:solidFill>
            </a:rPr>
            <a:t>Differenzierte Bewertung der Sensitivität anhand von Leitfragen und Begründung</a:t>
          </a:r>
          <a:endParaRPr lang="de-DE" sz="1100" dirty="0">
            <a:solidFill>
              <a:schemeClr val="tx1"/>
            </a:solidFill>
          </a:endParaRPr>
        </a:p>
      </dgm:t>
    </dgm:pt>
    <dgm:pt modelId="{511A38EE-CBA4-4126-80B0-3B27BB18802C}" type="parTrans" cxnId="{CBDA9BB9-65AC-4FE1-8942-FE762C2F6C15}">
      <dgm:prSet/>
      <dgm:spPr/>
      <dgm:t>
        <a:bodyPr/>
        <a:lstStyle/>
        <a:p>
          <a:pPr algn="ctr"/>
          <a:endParaRPr lang="de-DE" sz="1100"/>
        </a:p>
      </dgm:t>
    </dgm:pt>
    <dgm:pt modelId="{FF8E2ECE-BE3A-431F-B9AE-A47C0D6C8F1E}" type="sibTrans" cxnId="{CBDA9BB9-65AC-4FE1-8942-FE762C2F6C15}">
      <dgm:prSet/>
      <dgm:spPr/>
      <dgm:t>
        <a:bodyPr/>
        <a:lstStyle/>
        <a:p>
          <a:pPr algn="ctr"/>
          <a:endParaRPr lang="de-DE" sz="1100"/>
        </a:p>
      </dgm:t>
    </dgm:pt>
    <dgm:pt modelId="{B3B16264-19B5-4B92-A646-1E988EB0D21C}">
      <dgm:prSet phldrT="[Text]" custT="1"/>
      <dgm:spPr>
        <a:solidFill>
          <a:srgbClr val="E2FEFD"/>
        </a:solidFill>
        <a:ln>
          <a:solidFill>
            <a:schemeClr val="tx1">
              <a:lumMod val="65000"/>
              <a:lumOff val="35000"/>
            </a:schemeClr>
          </a:solidFill>
        </a:ln>
      </dgm:spPr>
      <dgm:t>
        <a:bodyPr/>
        <a:lstStyle/>
        <a:p>
          <a:pPr algn="ctr"/>
          <a:r>
            <a:rPr lang="de-DE" sz="1100" b="1" u="sng" dirty="0" smtClean="0">
              <a:solidFill>
                <a:srgbClr val="0000FF"/>
              </a:solidFill>
            </a:rPr>
            <a:t>Schritt 3:</a:t>
          </a:r>
          <a:r>
            <a:rPr lang="de-DE" sz="1100" dirty="0" smtClean="0">
              <a:solidFill>
                <a:schemeClr val="tx1"/>
              </a:solidFill>
            </a:rPr>
            <a:t> </a:t>
          </a:r>
        </a:p>
        <a:p>
          <a:pPr algn="ctr"/>
          <a:r>
            <a:rPr lang="de-DE" sz="1100" dirty="0" smtClean="0">
              <a:solidFill>
                <a:schemeClr val="tx1"/>
              </a:solidFill>
            </a:rPr>
            <a:t>Automatische Berechnung des Klimarisikos anhand der Angaben bei Schritt 1 &amp; 2 ohne Berücksichtigung möglicher Anpassungsmaßnahmen</a:t>
          </a:r>
          <a:endParaRPr lang="de-DE" sz="1100" dirty="0">
            <a:solidFill>
              <a:schemeClr val="tx1"/>
            </a:solidFill>
          </a:endParaRPr>
        </a:p>
      </dgm:t>
    </dgm:pt>
    <dgm:pt modelId="{6965C413-5CBA-4C38-9ED0-3257B1011575}" type="parTrans" cxnId="{38EBCBD7-725A-4A18-9541-081EABBB0BCA}">
      <dgm:prSet/>
      <dgm:spPr/>
      <dgm:t>
        <a:bodyPr/>
        <a:lstStyle/>
        <a:p>
          <a:pPr algn="ctr"/>
          <a:endParaRPr lang="de-DE" sz="1100"/>
        </a:p>
      </dgm:t>
    </dgm:pt>
    <dgm:pt modelId="{8F12BBCA-F0D4-4B7B-97FF-2062A9E3FF05}" type="sibTrans" cxnId="{38EBCBD7-725A-4A18-9541-081EABBB0BCA}">
      <dgm:prSet/>
      <dgm:spPr/>
      <dgm:t>
        <a:bodyPr/>
        <a:lstStyle/>
        <a:p>
          <a:pPr algn="ctr"/>
          <a:endParaRPr lang="de-DE" sz="1100"/>
        </a:p>
      </dgm:t>
    </dgm:pt>
    <dgm:pt modelId="{ACD52572-90BD-4007-B05B-ACF0EF3E6EC9}">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4:</a:t>
          </a:r>
          <a:r>
            <a:rPr lang="de-DE" sz="1100" dirty="0" smtClean="0">
              <a:solidFill>
                <a:schemeClr val="tx1"/>
              </a:solidFill>
            </a:rPr>
            <a:t> </a:t>
          </a:r>
        </a:p>
        <a:p>
          <a:pPr algn="ctr"/>
          <a:r>
            <a:rPr lang="de-DE" sz="1100" dirty="0" smtClean="0">
              <a:solidFill>
                <a:schemeClr val="tx1"/>
              </a:solidFill>
            </a:rPr>
            <a:t>Angabe umgesetzter oder geplanter Anpassungsmaßnahmen mit Erläuterung zu deren Wirkung auf das Klimarisiko</a:t>
          </a:r>
        </a:p>
      </dgm:t>
    </dgm:pt>
    <dgm:pt modelId="{D66CAC6E-7D06-4165-A056-B6A80D134577}" type="parTrans" cxnId="{5DFD365A-4B96-4014-84C0-8B0D8FCF0DF1}">
      <dgm:prSet/>
      <dgm:spPr/>
      <dgm:t>
        <a:bodyPr/>
        <a:lstStyle/>
        <a:p>
          <a:pPr algn="ctr"/>
          <a:endParaRPr lang="de-DE" sz="1100"/>
        </a:p>
      </dgm:t>
    </dgm:pt>
    <dgm:pt modelId="{E3046168-AED3-4D9A-98BE-3FB27C154E86}" type="sibTrans" cxnId="{5DFD365A-4B96-4014-84C0-8B0D8FCF0DF1}">
      <dgm:prSet/>
      <dgm:spPr/>
      <dgm:t>
        <a:bodyPr/>
        <a:lstStyle/>
        <a:p>
          <a:pPr algn="ctr"/>
          <a:endParaRPr lang="de-DE" sz="1100"/>
        </a:p>
      </dgm:t>
    </dgm:pt>
    <dgm:pt modelId="{31CC2B43-AE16-4614-BBE7-C7D7E9CF17AC}">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5:</a:t>
          </a:r>
        </a:p>
        <a:p>
          <a:pPr algn="ctr"/>
          <a:r>
            <a:rPr lang="de-DE" sz="1100" dirty="0" smtClean="0">
              <a:solidFill>
                <a:schemeClr val="tx1"/>
              </a:solidFill>
            </a:rPr>
            <a:t>Abschließende Bewertung des Klimarisikos unter Berücksichtigung der umgesetzten oder geplanten Anpassungsmaßnahmen</a:t>
          </a:r>
          <a:endParaRPr lang="de-DE" sz="1100" dirty="0">
            <a:solidFill>
              <a:schemeClr val="tx1"/>
            </a:solidFill>
          </a:endParaRPr>
        </a:p>
      </dgm:t>
    </dgm:pt>
    <dgm:pt modelId="{E3BE74D2-AD32-4411-98D3-BE8EADF136D0}" type="parTrans" cxnId="{70039745-85C0-4A2E-B1A4-673B620D4CF3}">
      <dgm:prSet/>
      <dgm:spPr/>
      <dgm:t>
        <a:bodyPr/>
        <a:lstStyle/>
        <a:p>
          <a:pPr algn="ctr"/>
          <a:endParaRPr lang="de-DE" sz="1100"/>
        </a:p>
      </dgm:t>
    </dgm:pt>
    <dgm:pt modelId="{299041A6-7EF9-4080-8ED2-5CED03D7C249}" type="sibTrans" cxnId="{70039745-85C0-4A2E-B1A4-673B620D4CF3}">
      <dgm:prSet/>
      <dgm:spPr/>
      <dgm:t>
        <a:bodyPr/>
        <a:lstStyle/>
        <a:p>
          <a:pPr algn="ctr"/>
          <a:endParaRPr lang="de-DE" sz="1100"/>
        </a:p>
      </dgm:t>
    </dgm:pt>
    <dgm:pt modelId="{8F24E6AA-6058-4549-B35A-BE10F5C69361}">
      <dgm:prSet custT="1"/>
      <dgm:spPr>
        <a:solidFill>
          <a:srgbClr val="E2FEFD"/>
        </a:solidFill>
        <a:ln>
          <a:solidFill>
            <a:schemeClr val="tx1">
              <a:lumMod val="50000"/>
              <a:lumOff val="50000"/>
            </a:schemeClr>
          </a:solidFill>
        </a:ln>
      </dgm:spPr>
      <dgm:t>
        <a:bodyPr/>
        <a:lstStyle/>
        <a:p>
          <a:pPr algn="ctr"/>
          <a:r>
            <a:rPr lang="de-DE" sz="1100" b="1" u="sng" dirty="0" smtClean="0">
              <a:solidFill>
                <a:srgbClr val="0000FF"/>
              </a:solidFill>
            </a:rPr>
            <a:t>Schritt 6:</a:t>
          </a:r>
          <a:r>
            <a:rPr lang="de-DE" sz="1100" dirty="0" smtClean="0">
              <a:solidFill>
                <a:schemeClr val="tx1"/>
              </a:solidFill>
            </a:rPr>
            <a:t> </a:t>
          </a:r>
        </a:p>
        <a:p>
          <a:pPr algn="ctr"/>
          <a:r>
            <a:rPr lang="de-DE" sz="1100" dirty="0" smtClean="0">
              <a:solidFill>
                <a:schemeClr val="tx1"/>
              </a:solidFill>
            </a:rPr>
            <a:t>Gesamteinschätzung zur Klimaresilienz sowie weitere Angaben zur Umsetzung der Anpassungsmaßnahmen in Bezug auf die jeweilige Klimagefahr</a:t>
          </a:r>
        </a:p>
      </dgm:t>
    </dgm:pt>
    <dgm:pt modelId="{A023CD0D-6F13-4185-92A5-379E5370E9FC}" type="parTrans" cxnId="{AAE1D6A1-B0EB-4115-916B-799DE203009A}">
      <dgm:prSet/>
      <dgm:spPr/>
      <dgm:t>
        <a:bodyPr/>
        <a:lstStyle/>
        <a:p>
          <a:pPr algn="ctr"/>
          <a:endParaRPr lang="de-DE" sz="1100"/>
        </a:p>
      </dgm:t>
    </dgm:pt>
    <dgm:pt modelId="{85949CCC-BEBB-416F-B9A9-CA43084F628B}" type="sibTrans" cxnId="{AAE1D6A1-B0EB-4115-916B-799DE203009A}">
      <dgm:prSet/>
      <dgm:spPr/>
      <dgm:t>
        <a:bodyPr/>
        <a:lstStyle/>
        <a:p>
          <a:pPr algn="ctr"/>
          <a:endParaRPr lang="de-DE" sz="1100"/>
        </a:p>
      </dgm:t>
    </dgm:pt>
    <dgm:pt modelId="{B5A095D5-F81B-4ECF-A99C-73753077310D}" type="pres">
      <dgm:prSet presAssocID="{ABE128A5-C494-417F-9983-A9A04BECAE4F}" presName="Name0" presStyleCnt="0">
        <dgm:presLayoutVars>
          <dgm:dir/>
          <dgm:animLvl val="lvl"/>
          <dgm:resizeHandles val="exact"/>
        </dgm:presLayoutVars>
      </dgm:prSet>
      <dgm:spPr/>
      <dgm:t>
        <a:bodyPr/>
        <a:lstStyle/>
        <a:p>
          <a:endParaRPr lang="de-DE"/>
        </a:p>
      </dgm:t>
    </dgm:pt>
    <dgm:pt modelId="{52B30F38-CDDE-4E0C-9F37-8282713C71B1}" type="pres">
      <dgm:prSet presAssocID="{8F24E6AA-6058-4549-B35A-BE10F5C69361}" presName="boxAndChildren" presStyleCnt="0"/>
      <dgm:spPr/>
    </dgm:pt>
    <dgm:pt modelId="{3B4DB80B-0918-4C45-A950-CCFAFF4B1ACC}" type="pres">
      <dgm:prSet presAssocID="{8F24E6AA-6058-4549-B35A-BE10F5C69361}" presName="parentTextBox" presStyleLbl="node1" presStyleIdx="0" presStyleCnt="6" custLinFactNeighborX="622" custLinFactNeighborY="33562"/>
      <dgm:spPr/>
      <dgm:t>
        <a:bodyPr/>
        <a:lstStyle/>
        <a:p>
          <a:endParaRPr lang="de-DE"/>
        </a:p>
      </dgm:t>
    </dgm:pt>
    <dgm:pt modelId="{713E6FA1-D6DF-44C1-AC1D-A93E10825764}" type="pres">
      <dgm:prSet presAssocID="{299041A6-7EF9-4080-8ED2-5CED03D7C249}" presName="sp" presStyleCnt="0"/>
      <dgm:spPr/>
    </dgm:pt>
    <dgm:pt modelId="{28C38374-3996-4365-8C39-3F784A484FCF}" type="pres">
      <dgm:prSet presAssocID="{31CC2B43-AE16-4614-BBE7-C7D7E9CF17AC}" presName="arrowAndChildren" presStyleCnt="0"/>
      <dgm:spPr/>
    </dgm:pt>
    <dgm:pt modelId="{1B82DA32-EC72-4A9A-AC02-64A5B6D95C5A}" type="pres">
      <dgm:prSet presAssocID="{31CC2B43-AE16-4614-BBE7-C7D7E9CF17AC}" presName="parentTextArrow" presStyleLbl="node1" presStyleIdx="1" presStyleCnt="6"/>
      <dgm:spPr/>
      <dgm:t>
        <a:bodyPr/>
        <a:lstStyle/>
        <a:p>
          <a:endParaRPr lang="de-DE"/>
        </a:p>
      </dgm:t>
    </dgm:pt>
    <dgm:pt modelId="{CD4F77DE-3EE4-43AE-895F-BF5DC9568196}" type="pres">
      <dgm:prSet presAssocID="{E3046168-AED3-4D9A-98BE-3FB27C154E86}" presName="sp" presStyleCnt="0"/>
      <dgm:spPr/>
    </dgm:pt>
    <dgm:pt modelId="{6B31CE7B-FB8E-4185-A1E3-BE3BC40DD7D4}" type="pres">
      <dgm:prSet presAssocID="{ACD52572-90BD-4007-B05B-ACF0EF3E6EC9}" presName="arrowAndChildren" presStyleCnt="0"/>
      <dgm:spPr/>
    </dgm:pt>
    <dgm:pt modelId="{B794F0D6-D9E1-41AF-AF2B-2128EB292FF1}" type="pres">
      <dgm:prSet presAssocID="{ACD52572-90BD-4007-B05B-ACF0EF3E6EC9}" presName="parentTextArrow" presStyleLbl="node1" presStyleIdx="2" presStyleCnt="6"/>
      <dgm:spPr/>
      <dgm:t>
        <a:bodyPr/>
        <a:lstStyle/>
        <a:p>
          <a:endParaRPr lang="de-DE"/>
        </a:p>
      </dgm:t>
    </dgm:pt>
    <dgm:pt modelId="{2D558027-6AFC-4E03-8C4D-3D3036865AF4}" type="pres">
      <dgm:prSet presAssocID="{8F12BBCA-F0D4-4B7B-97FF-2062A9E3FF05}" presName="sp" presStyleCnt="0"/>
      <dgm:spPr/>
    </dgm:pt>
    <dgm:pt modelId="{5CCD1F89-4268-40CC-8676-1B42A0A32260}" type="pres">
      <dgm:prSet presAssocID="{B3B16264-19B5-4B92-A646-1E988EB0D21C}" presName="arrowAndChildren" presStyleCnt="0"/>
      <dgm:spPr/>
    </dgm:pt>
    <dgm:pt modelId="{EF9F604E-7350-4099-ACCF-62EBA408148E}" type="pres">
      <dgm:prSet presAssocID="{B3B16264-19B5-4B92-A646-1E988EB0D21C}" presName="parentTextArrow" presStyleLbl="node1" presStyleIdx="3" presStyleCnt="6" custLinFactNeighborX="-1717"/>
      <dgm:spPr/>
      <dgm:t>
        <a:bodyPr/>
        <a:lstStyle/>
        <a:p>
          <a:endParaRPr lang="de-DE"/>
        </a:p>
      </dgm:t>
    </dgm:pt>
    <dgm:pt modelId="{10D50552-FBAD-4A11-A913-ED4BC2CDFBB0}" type="pres">
      <dgm:prSet presAssocID="{FF8E2ECE-BE3A-431F-B9AE-A47C0D6C8F1E}" presName="sp" presStyleCnt="0"/>
      <dgm:spPr/>
    </dgm:pt>
    <dgm:pt modelId="{96B076D3-0528-406C-9E25-1028DC6749B9}" type="pres">
      <dgm:prSet presAssocID="{35283D44-67EB-4DD3-AB0F-0C6567A7549D}" presName="arrowAndChildren" presStyleCnt="0"/>
      <dgm:spPr/>
    </dgm:pt>
    <dgm:pt modelId="{06227E65-FCB2-431C-8BD0-9B4091F4C417}" type="pres">
      <dgm:prSet presAssocID="{35283D44-67EB-4DD3-AB0F-0C6567A7549D}" presName="parentTextArrow" presStyleLbl="node1" presStyleIdx="4" presStyleCnt="6"/>
      <dgm:spPr/>
      <dgm:t>
        <a:bodyPr/>
        <a:lstStyle/>
        <a:p>
          <a:endParaRPr lang="de-DE"/>
        </a:p>
      </dgm:t>
    </dgm:pt>
    <dgm:pt modelId="{C103F3CC-688B-4A06-9F9E-1570179425FF}" type="pres">
      <dgm:prSet presAssocID="{52292A27-CC3A-4F1F-873A-5470C40D4724}" presName="sp" presStyleCnt="0"/>
      <dgm:spPr/>
    </dgm:pt>
    <dgm:pt modelId="{7111DDAB-A872-4DEF-9658-2257A44D2F74}" type="pres">
      <dgm:prSet presAssocID="{A69E2E15-572B-4E27-AE42-143484BD6124}" presName="arrowAndChildren" presStyleCnt="0"/>
      <dgm:spPr/>
    </dgm:pt>
    <dgm:pt modelId="{40070D5D-B49E-4D34-AF48-28F822D7C2B7}" type="pres">
      <dgm:prSet presAssocID="{A69E2E15-572B-4E27-AE42-143484BD6124}" presName="parentTextArrow" presStyleLbl="node1" presStyleIdx="5" presStyleCnt="6"/>
      <dgm:spPr/>
      <dgm:t>
        <a:bodyPr/>
        <a:lstStyle/>
        <a:p>
          <a:endParaRPr lang="de-DE"/>
        </a:p>
      </dgm:t>
    </dgm:pt>
  </dgm:ptLst>
  <dgm:cxnLst>
    <dgm:cxn modelId="{38EBCBD7-725A-4A18-9541-081EABBB0BCA}" srcId="{ABE128A5-C494-417F-9983-A9A04BECAE4F}" destId="{B3B16264-19B5-4B92-A646-1E988EB0D21C}" srcOrd="2" destOrd="0" parTransId="{6965C413-5CBA-4C38-9ED0-3257B1011575}" sibTransId="{8F12BBCA-F0D4-4B7B-97FF-2062A9E3FF05}"/>
    <dgm:cxn modelId="{70039745-85C0-4A2E-B1A4-673B620D4CF3}" srcId="{ABE128A5-C494-417F-9983-A9A04BECAE4F}" destId="{31CC2B43-AE16-4614-BBE7-C7D7E9CF17AC}" srcOrd="4" destOrd="0" parTransId="{E3BE74D2-AD32-4411-98D3-BE8EADF136D0}" sibTransId="{299041A6-7EF9-4080-8ED2-5CED03D7C249}"/>
    <dgm:cxn modelId="{8857A2A3-D91F-43BC-9758-10F55CC79CE0}" type="presOf" srcId="{B3B16264-19B5-4B92-A646-1E988EB0D21C}" destId="{EF9F604E-7350-4099-ACCF-62EBA408148E}" srcOrd="0" destOrd="0" presId="urn:microsoft.com/office/officeart/2005/8/layout/process4"/>
    <dgm:cxn modelId="{1E0F3DB1-C267-4A48-A240-B645C161E810}" type="presOf" srcId="{31CC2B43-AE16-4614-BBE7-C7D7E9CF17AC}" destId="{1B82DA32-EC72-4A9A-AC02-64A5B6D95C5A}" srcOrd="0" destOrd="0" presId="urn:microsoft.com/office/officeart/2005/8/layout/process4"/>
    <dgm:cxn modelId="{AAE1D6A1-B0EB-4115-916B-799DE203009A}" srcId="{ABE128A5-C494-417F-9983-A9A04BECAE4F}" destId="{8F24E6AA-6058-4549-B35A-BE10F5C69361}" srcOrd="5" destOrd="0" parTransId="{A023CD0D-6F13-4185-92A5-379E5370E9FC}" sibTransId="{85949CCC-BEBB-416F-B9A9-CA43084F628B}"/>
    <dgm:cxn modelId="{E72E1178-1CE3-4486-B351-D1AA81FF3668}" type="presOf" srcId="{A69E2E15-572B-4E27-AE42-143484BD6124}" destId="{40070D5D-B49E-4D34-AF48-28F822D7C2B7}" srcOrd="0" destOrd="0" presId="urn:microsoft.com/office/officeart/2005/8/layout/process4"/>
    <dgm:cxn modelId="{E5BC69BF-4D55-4920-A02A-ABAB36589E20}" srcId="{ABE128A5-C494-417F-9983-A9A04BECAE4F}" destId="{A69E2E15-572B-4E27-AE42-143484BD6124}" srcOrd="0" destOrd="0" parTransId="{2B0FEF9E-6E08-498E-9F90-D5A02A1CA10D}" sibTransId="{52292A27-CC3A-4F1F-873A-5470C40D4724}"/>
    <dgm:cxn modelId="{6DD1F299-6777-4716-A047-3DFBF70037AF}" type="presOf" srcId="{ACD52572-90BD-4007-B05B-ACF0EF3E6EC9}" destId="{B794F0D6-D9E1-41AF-AF2B-2128EB292FF1}" srcOrd="0" destOrd="0" presId="urn:microsoft.com/office/officeart/2005/8/layout/process4"/>
    <dgm:cxn modelId="{98B8B88A-F5FC-43B3-8B56-E4F0846FF792}" type="presOf" srcId="{ABE128A5-C494-417F-9983-A9A04BECAE4F}" destId="{B5A095D5-F81B-4ECF-A99C-73753077310D}" srcOrd="0" destOrd="0" presId="urn:microsoft.com/office/officeart/2005/8/layout/process4"/>
    <dgm:cxn modelId="{CBDA9BB9-65AC-4FE1-8942-FE762C2F6C15}" srcId="{ABE128A5-C494-417F-9983-A9A04BECAE4F}" destId="{35283D44-67EB-4DD3-AB0F-0C6567A7549D}" srcOrd="1" destOrd="0" parTransId="{511A38EE-CBA4-4126-80B0-3B27BB18802C}" sibTransId="{FF8E2ECE-BE3A-431F-B9AE-A47C0D6C8F1E}"/>
    <dgm:cxn modelId="{9FF73F8F-6EC6-4DF0-BAA8-C662FAE579B3}" type="presOf" srcId="{35283D44-67EB-4DD3-AB0F-0C6567A7549D}" destId="{06227E65-FCB2-431C-8BD0-9B4091F4C417}" srcOrd="0" destOrd="0" presId="urn:microsoft.com/office/officeart/2005/8/layout/process4"/>
    <dgm:cxn modelId="{5DFD365A-4B96-4014-84C0-8B0D8FCF0DF1}" srcId="{ABE128A5-C494-417F-9983-A9A04BECAE4F}" destId="{ACD52572-90BD-4007-B05B-ACF0EF3E6EC9}" srcOrd="3" destOrd="0" parTransId="{D66CAC6E-7D06-4165-A056-B6A80D134577}" sibTransId="{E3046168-AED3-4D9A-98BE-3FB27C154E86}"/>
    <dgm:cxn modelId="{8E14AC93-BFA8-47F9-8B64-F7A6D0B01975}" type="presOf" srcId="{8F24E6AA-6058-4549-B35A-BE10F5C69361}" destId="{3B4DB80B-0918-4C45-A950-CCFAFF4B1ACC}" srcOrd="0" destOrd="0" presId="urn:microsoft.com/office/officeart/2005/8/layout/process4"/>
    <dgm:cxn modelId="{73008D21-EA75-4866-A19F-15E32B9B7FE4}" type="presParOf" srcId="{B5A095D5-F81B-4ECF-A99C-73753077310D}" destId="{52B30F38-CDDE-4E0C-9F37-8282713C71B1}" srcOrd="0" destOrd="0" presId="urn:microsoft.com/office/officeart/2005/8/layout/process4"/>
    <dgm:cxn modelId="{EF1DAD95-ED3B-4B74-AF21-15663380F7B5}" type="presParOf" srcId="{52B30F38-CDDE-4E0C-9F37-8282713C71B1}" destId="{3B4DB80B-0918-4C45-A950-CCFAFF4B1ACC}" srcOrd="0" destOrd="0" presId="urn:microsoft.com/office/officeart/2005/8/layout/process4"/>
    <dgm:cxn modelId="{BA1AD4C1-E733-4FC7-9F9D-31EC3DB6D27B}" type="presParOf" srcId="{B5A095D5-F81B-4ECF-A99C-73753077310D}" destId="{713E6FA1-D6DF-44C1-AC1D-A93E10825764}" srcOrd="1" destOrd="0" presId="urn:microsoft.com/office/officeart/2005/8/layout/process4"/>
    <dgm:cxn modelId="{5D452E28-F57F-410B-9A15-C66AEDA14E2E}" type="presParOf" srcId="{B5A095D5-F81B-4ECF-A99C-73753077310D}" destId="{28C38374-3996-4365-8C39-3F784A484FCF}" srcOrd="2" destOrd="0" presId="urn:microsoft.com/office/officeart/2005/8/layout/process4"/>
    <dgm:cxn modelId="{A6714288-2958-455A-8A47-E823D62D3A9F}" type="presParOf" srcId="{28C38374-3996-4365-8C39-3F784A484FCF}" destId="{1B82DA32-EC72-4A9A-AC02-64A5B6D95C5A}" srcOrd="0" destOrd="0" presId="urn:microsoft.com/office/officeart/2005/8/layout/process4"/>
    <dgm:cxn modelId="{BF238B49-A052-45CF-B44D-C30C0765FCE9}" type="presParOf" srcId="{B5A095D5-F81B-4ECF-A99C-73753077310D}" destId="{CD4F77DE-3EE4-43AE-895F-BF5DC9568196}" srcOrd="3" destOrd="0" presId="urn:microsoft.com/office/officeart/2005/8/layout/process4"/>
    <dgm:cxn modelId="{B52E652F-CF00-4825-9B66-DAA94D483DAD}" type="presParOf" srcId="{B5A095D5-F81B-4ECF-A99C-73753077310D}" destId="{6B31CE7B-FB8E-4185-A1E3-BE3BC40DD7D4}" srcOrd="4" destOrd="0" presId="urn:microsoft.com/office/officeart/2005/8/layout/process4"/>
    <dgm:cxn modelId="{A81CA1E9-E08D-4360-A7EE-7AD37CCC70B8}" type="presParOf" srcId="{6B31CE7B-FB8E-4185-A1E3-BE3BC40DD7D4}" destId="{B794F0D6-D9E1-41AF-AF2B-2128EB292FF1}" srcOrd="0" destOrd="0" presId="urn:microsoft.com/office/officeart/2005/8/layout/process4"/>
    <dgm:cxn modelId="{AF0820D8-67F6-46FF-B18F-81CBA3EDF14C}" type="presParOf" srcId="{B5A095D5-F81B-4ECF-A99C-73753077310D}" destId="{2D558027-6AFC-4E03-8C4D-3D3036865AF4}" srcOrd="5" destOrd="0" presId="urn:microsoft.com/office/officeart/2005/8/layout/process4"/>
    <dgm:cxn modelId="{1F0B4266-DD8C-4EA4-91CB-6303AFCAE069}" type="presParOf" srcId="{B5A095D5-F81B-4ECF-A99C-73753077310D}" destId="{5CCD1F89-4268-40CC-8676-1B42A0A32260}" srcOrd="6" destOrd="0" presId="urn:microsoft.com/office/officeart/2005/8/layout/process4"/>
    <dgm:cxn modelId="{5202DAF0-A782-46D5-8F5A-19D7BD481455}" type="presParOf" srcId="{5CCD1F89-4268-40CC-8676-1B42A0A32260}" destId="{EF9F604E-7350-4099-ACCF-62EBA408148E}" srcOrd="0" destOrd="0" presId="urn:microsoft.com/office/officeart/2005/8/layout/process4"/>
    <dgm:cxn modelId="{15D244A7-26A6-4055-AA36-B2BD76AC0BE3}" type="presParOf" srcId="{B5A095D5-F81B-4ECF-A99C-73753077310D}" destId="{10D50552-FBAD-4A11-A913-ED4BC2CDFBB0}" srcOrd="7" destOrd="0" presId="urn:microsoft.com/office/officeart/2005/8/layout/process4"/>
    <dgm:cxn modelId="{FA88C42F-FE95-4B8C-9BAE-C945EC347F5F}" type="presParOf" srcId="{B5A095D5-F81B-4ECF-A99C-73753077310D}" destId="{96B076D3-0528-406C-9E25-1028DC6749B9}" srcOrd="8" destOrd="0" presId="urn:microsoft.com/office/officeart/2005/8/layout/process4"/>
    <dgm:cxn modelId="{9266A403-A714-4AC3-A588-66008C10A341}" type="presParOf" srcId="{96B076D3-0528-406C-9E25-1028DC6749B9}" destId="{06227E65-FCB2-431C-8BD0-9B4091F4C417}" srcOrd="0" destOrd="0" presId="urn:microsoft.com/office/officeart/2005/8/layout/process4"/>
    <dgm:cxn modelId="{88248E35-F621-4459-A4BC-87FEB0A16E2A}" type="presParOf" srcId="{B5A095D5-F81B-4ECF-A99C-73753077310D}" destId="{C103F3CC-688B-4A06-9F9E-1570179425FF}" srcOrd="9" destOrd="0" presId="urn:microsoft.com/office/officeart/2005/8/layout/process4"/>
    <dgm:cxn modelId="{3999503E-02D7-47B2-AD68-933BE2C1D1EF}" type="presParOf" srcId="{B5A095D5-F81B-4ECF-A99C-73753077310D}" destId="{7111DDAB-A872-4DEF-9658-2257A44D2F74}" srcOrd="10" destOrd="0" presId="urn:microsoft.com/office/officeart/2005/8/layout/process4"/>
    <dgm:cxn modelId="{6E876062-1287-4813-9303-7654B0E6EA7B}" type="presParOf" srcId="{7111DDAB-A872-4DEF-9658-2257A44D2F74}" destId="{40070D5D-B49E-4D34-AF48-28F822D7C2B7}" srcOrd="0" destOrd="0" presId="urn:microsoft.com/office/officeart/2005/8/layout/process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B4DB80B-0918-4C45-A950-CCFAFF4B1ACC}">
      <dsp:nvSpPr>
        <dsp:cNvPr id="0" name=""/>
        <dsp:cNvSpPr/>
      </dsp:nvSpPr>
      <dsp:spPr>
        <a:xfrm>
          <a:off x="0" y="6263091"/>
          <a:ext cx="7057159" cy="821587"/>
        </a:xfrm>
        <a:prstGeom prst="rec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6:</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Gesamteinschätzung zur Klimaresilienz sowie weitere Angaben zur Umsetzung der Anpassungsmaßnahmen in Bezug auf die jeweilige Klimagefahr</a:t>
          </a:r>
        </a:p>
      </dsp:txBody>
      <dsp:txXfrm>
        <a:off x="0" y="6263091"/>
        <a:ext cx="7057159" cy="821587"/>
      </dsp:txXfrm>
    </dsp:sp>
    <dsp:sp modelId="{1B82DA32-EC72-4A9A-AC02-64A5B6D95C5A}">
      <dsp:nvSpPr>
        <dsp:cNvPr id="0" name=""/>
        <dsp:cNvSpPr/>
      </dsp:nvSpPr>
      <dsp:spPr>
        <a:xfrm rot="10800000">
          <a:off x="0" y="5008462"/>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5:</a:t>
          </a:r>
        </a:p>
        <a:p>
          <a:pPr lvl="0" algn="ctr" defTabSz="488950">
            <a:lnSpc>
              <a:spcPct val="90000"/>
            </a:lnSpc>
            <a:spcBef>
              <a:spcPct val="0"/>
            </a:spcBef>
            <a:spcAft>
              <a:spcPct val="35000"/>
            </a:spcAft>
          </a:pPr>
          <a:r>
            <a:rPr lang="de-DE" sz="1100" kern="1200" dirty="0" smtClean="0">
              <a:solidFill>
                <a:schemeClr val="tx1"/>
              </a:solidFill>
            </a:rPr>
            <a:t>Abschließende Bewertung des Klimarisikos unter Berücksichtigung der umgesetzten oder geplanten Anpassungsmaßnahmen</a:t>
          </a:r>
          <a:endParaRPr lang="de-DE" sz="1100" kern="1200" dirty="0">
            <a:solidFill>
              <a:schemeClr val="tx1"/>
            </a:solidFill>
          </a:endParaRPr>
        </a:p>
      </dsp:txBody>
      <dsp:txXfrm rot="10800000">
        <a:off x="0" y="5008462"/>
        <a:ext cx="7057159" cy="821050"/>
      </dsp:txXfrm>
    </dsp:sp>
    <dsp:sp modelId="{B794F0D6-D9E1-41AF-AF2B-2128EB292FF1}">
      <dsp:nvSpPr>
        <dsp:cNvPr id="0" name=""/>
        <dsp:cNvSpPr/>
      </dsp:nvSpPr>
      <dsp:spPr>
        <a:xfrm rot="10800000">
          <a:off x="0" y="3757184"/>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4:</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Angabe umgesetzter oder geplanter Anpassungsmaßnahmen mit Erläuterung zu deren Wirkung auf das Klimarisiko</a:t>
          </a:r>
        </a:p>
      </dsp:txBody>
      <dsp:txXfrm rot="10800000">
        <a:off x="0" y="3757184"/>
        <a:ext cx="7057159" cy="821050"/>
      </dsp:txXfrm>
    </dsp:sp>
    <dsp:sp modelId="{EF9F604E-7350-4099-ACCF-62EBA408148E}">
      <dsp:nvSpPr>
        <dsp:cNvPr id="0" name=""/>
        <dsp:cNvSpPr/>
      </dsp:nvSpPr>
      <dsp:spPr>
        <a:xfrm rot="10800000">
          <a:off x="0" y="2505906"/>
          <a:ext cx="7057159" cy="1263601"/>
        </a:xfrm>
        <a:prstGeom prst="upArrowCallout">
          <a:avLst/>
        </a:prstGeom>
        <a:solidFill>
          <a:srgbClr val="E2FEFD"/>
        </a:solidFill>
        <a:ln w="12700" cap="flat" cmpd="sng" algn="ctr">
          <a:solidFill>
            <a:schemeClr val="tx1">
              <a:lumMod val="65000"/>
              <a:lumOff val="35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3:</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Automatische Berechnung des Klimarisikos anhand der Angaben bei Schritt 1 &amp; 2 ohne Berücksichtigung möglicher Anpassungsmaßnahmen</a:t>
          </a:r>
          <a:endParaRPr lang="de-DE" sz="1100" kern="1200" dirty="0">
            <a:solidFill>
              <a:schemeClr val="tx1"/>
            </a:solidFill>
          </a:endParaRPr>
        </a:p>
      </dsp:txBody>
      <dsp:txXfrm rot="10800000">
        <a:off x="0" y="2505906"/>
        <a:ext cx="7057159" cy="821050"/>
      </dsp:txXfrm>
    </dsp:sp>
    <dsp:sp modelId="{06227E65-FCB2-431C-8BD0-9B4091F4C417}">
      <dsp:nvSpPr>
        <dsp:cNvPr id="0" name=""/>
        <dsp:cNvSpPr/>
      </dsp:nvSpPr>
      <dsp:spPr>
        <a:xfrm rot="10800000">
          <a:off x="0" y="1254629"/>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2:</a:t>
          </a:r>
          <a:r>
            <a:rPr lang="de-DE" sz="1100" kern="1200" dirty="0" smtClean="0">
              <a:solidFill>
                <a:schemeClr val="tx1"/>
              </a:solidFill>
            </a:rPr>
            <a:t> </a:t>
          </a:r>
        </a:p>
        <a:p>
          <a:pPr lvl="0" algn="ctr" defTabSz="488950">
            <a:lnSpc>
              <a:spcPct val="90000"/>
            </a:lnSpc>
            <a:spcBef>
              <a:spcPct val="0"/>
            </a:spcBef>
            <a:spcAft>
              <a:spcPct val="35000"/>
            </a:spcAft>
          </a:pPr>
          <a:r>
            <a:rPr lang="de-DE" sz="1100" kern="1200" dirty="0" smtClean="0">
              <a:solidFill>
                <a:schemeClr val="tx1"/>
              </a:solidFill>
            </a:rPr>
            <a:t>Differenzierte Bewertung der Sensitivität anhand von Leitfragen und Begründung</a:t>
          </a:r>
          <a:endParaRPr lang="de-DE" sz="1100" kern="1200" dirty="0">
            <a:solidFill>
              <a:schemeClr val="tx1"/>
            </a:solidFill>
          </a:endParaRPr>
        </a:p>
      </dsp:txBody>
      <dsp:txXfrm rot="10800000">
        <a:off x="0" y="1254629"/>
        <a:ext cx="7057159" cy="821050"/>
      </dsp:txXfrm>
    </dsp:sp>
    <dsp:sp modelId="{40070D5D-B49E-4D34-AF48-28F822D7C2B7}">
      <dsp:nvSpPr>
        <dsp:cNvPr id="0" name=""/>
        <dsp:cNvSpPr/>
      </dsp:nvSpPr>
      <dsp:spPr>
        <a:xfrm rot="10800000">
          <a:off x="0" y="3351"/>
          <a:ext cx="7057159" cy="1263601"/>
        </a:xfrm>
        <a:prstGeom prst="upArrowCallout">
          <a:avLst/>
        </a:prstGeom>
        <a:solidFill>
          <a:srgbClr val="E2FEFD"/>
        </a:solidFill>
        <a:ln w="12700" cap="flat" cmpd="sng" algn="ctr">
          <a:solidFill>
            <a:schemeClr val="tx1">
              <a:lumMod val="50000"/>
              <a:lumOff val="5000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8232" tIns="78232" rIns="78232" bIns="78232" numCol="1" spcCol="1270" anchor="ctr" anchorCtr="0">
          <a:noAutofit/>
        </a:bodyPr>
        <a:lstStyle/>
        <a:p>
          <a:pPr lvl="0" algn="ctr" defTabSz="488950">
            <a:lnSpc>
              <a:spcPct val="90000"/>
            </a:lnSpc>
            <a:spcBef>
              <a:spcPct val="0"/>
            </a:spcBef>
            <a:spcAft>
              <a:spcPct val="35000"/>
            </a:spcAft>
          </a:pPr>
          <a:r>
            <a:rPr lang="de-DE" sz="1100" b="1" u="sng" kern="1200" dirty="0" smtClean="0">
              <a:solidFill>
                <a:srgbClr val="0000FF"/>
              </a:solidFill>
            </a:rPr>
            <a:t>Schritt 1:</a:t>
          </a:r>
          <a:r>
            <a:rPr lang="de-DE" sz="1100" b="0" u="none" kern="1200" dirty="0" smtClean="0">
              <a:solidFill>
                <a:srgbClr val="0000FF"/>
              </a:solidFill>
            </a:rPr>
            <a:t> </a:t>
          </a:r>
        </a:p>
        <a:p>
          <a:pPr lvl="0" algn="ctr" defTabSz="488950">
            <a:lnSpc>
              <a:spcPct val="90000"/>
            </a:lnSpc>
            <a:spcBef>
              <a:spcPct val="0"/>
            </a:spcBef>
            <a:spcAft>
              <a:spcPct val="35000"/>
            </a:spcAft>
          </a:pPr>
          <a:r>
            <a:rPr lang="de-DE" sz="1100" b="0" u="none" kern="1200" dirty="0" smtClean="0">
              <a:solidFill>
                <a:schemeClr val="tx1"/>
              </a:solidFill>
            </a:rPr>
            <a:t>Bewertung der jeweiligen Klimagefahr in Ihrer Region und Begründung</a:t>
          </a:r>
          <a:endParaRPr lang="de-DE" sz="1100" b="0" u="none" kern="1200" dirty="0">
            <a:solidFill>
              <a:schemeClr val="tx1"/>
            </a:solidFill>
          </a:endParaRPr>
        </a:p>
      </dsp:txBody>
      <dsp:txXfrm rot="10800000">
        <a:off x="0" y="3351"/>
        <a:ext cx="7057159" cy="821050"/>
      </dsp:txXfrm>
    </dsp:sp>
  </dsp:spTree>
</dsp:drawing>
</file>

<file path=xl/diagrams/layout1.xml><?xml version="1.0" encoding="utf-8"?>
<dgm:layoutDef xmlns:dgm="http://schemas.openxmlformats.org/drawingml/2006/diagram" xmlns:a="http://schemas.openxmlformats.org/drawingml/2006/main" uniqueId="urn:microsoft.com/office/officeart/2005/8/layout/process4">
  <dgm:title val=""/>
  <dgm:desc val=""/>
  <dgm:catLst>
    <dgm:cat type="process" pri="16000"/>
    <dgm:cat type="list" pri="20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alg type="lin">
      <dgm:param type="linDir" val="fromB"/>
    </dgm:alg>
    <dgm:shape xmlns:r="http://schemas.openxmlformats.org/officeDocument/2006/relationships" r:blip="">
      <dgm:adjLst/>
    </dgm:shape>
    <dgm:presOf/>
    <dgm:constrLst>
      <dgm:constr type="h" for="ch" forName="boxAndChildren" refType="h"/>
      <dgm:constr type="h" for="ch" forName="arrowAndChildren" refType="h" refFor="ch" refForName="boxAndChildren" op="equ" fact="1.538"/>
      <dgm:constr type="w" for="ch" forName="arrowAndChildren" refType="w"/>
      <dgm:constr type="w" for="ch" forName="boxAndChildren" refType="w"/>
      <dgm:constr type="h" for="ch" forName="sp" refType="h" fact="-0.015"/>
      <dgm:constr type="primFontSz" for="des" forName="parentTextBox" val="65"/>
      <dgm:constr type="primFontSz" for="des" forName="parentTextArrow" refType="primFontSz" refFor="des" refForName="parentTextBox" op="equ"/>
      <dgm:constr type="primFontSz" for="des" forName="childTextArrow" val="65"/>
      <dgm:constr type="primFontSz" for="des" forName="childTextBox" refType="primFontSz" refFor="des" refForName="childTextArrow" op="equ"/>
    </dgm:constrLst>
    <dgm:ruleLst/>
    <dgm:forEach name="Name1" axis="ch" ptType="node" st="-1" step="-1">
      <dgm:choose name="Name2">
        <dgm:if name="Name3" axis="self" ptType="node" func="revPos" op="equ" val="1">
          <dgm:layoutNode name="boxAndChildren">
            <dgm:alg type="composite"/>
            <dgm:shape xmlns:r="http://schemas.openxmlformats.org/officeDocument/2006/relationships" r:blip="">
              <dgm:adjLst/>
            </dgm:shape>
            <dgm:presOf/>
            <dgm:choose name="Name4">
              <dgm:if name="Name5" axis="ch" ptType="node" func="cnt" op="gte" val="1">
                <dgm:constrLst>
                  <dgm:constr type="w" for="ch" forName="parentTextBox" refType="w"/>
                  <dgm:constr type="h" for="ch" forName="parentTextBox" refType="h" fact="0.54"/>
                  <dgm:constr type="t" for="ch" forName="parentTextBox"/>
                  <dgm:constr type="w" for="ch" forName="entireBox" refType="w"/>
                  <dgm:constr type="h" for="ch" forName="entireBox" refType="h"/>
                  <dgm:constr type="w" for="ch" forName="descendantBox" refType="w"/>
                  <dgm:constr type="b" for="ch" forName="descendantBox" refType="h" fact="0.98"/>
                  <dgm:constr type="h" for="ch" forName="descendantBox" refType="h" fact="0.46"/>
                </dgm:constrLst>
              </dgm:if>
              <dgm:else name="Name6">
                <dgm:constrLst>
                  <dgm:constr type="w" for="ch" forName="parentTextBox" refType="w"/>
                  <dgm:constr type="h" for="ch" forName="parentTextBox" refType="h"/>
                </dgm:constrLst>
              </dgm:else>
            </dgm:choose>
            <dgm:ruleLst/>
            <dgm:layoutNode name="parentTextBox">
              <dgm:alg type="tx"/>
              <dgm:choose name="Name7">
                <dgm:if name="Name8" axis="ch" ptType="node" func="cnt" op="gte" val="1">
                  <dgm:shape xmlns:r="http://schemas.openxmlformats.org/officeDocument/2006/relationships" type="rect" r:blip="" zOrderOff="1" hideGeom="1">
                    <dgm:adjLst/>
                  </dgm:shape>
                </dgm:if>
                <dgm:else name="Name9">
                  <dgm:shape xmlns:r="http://schemas.openxmlformats.org/officeDocument/2006/relationships" type="rect" r:blip="">
                    <dgm:adjLst/>
                  </dgm:shape>
                </dgm:else>
              </dgm:choose>
              <dgm:presOf axis="self"/>
              <dgm:constrLst/>
              <dgm:ruleLst>
                <dgm:rule type="primFontSz" val="5" fact="NaN" max="NaN"/>
              </dgm:ruleLst>
            </dgm:layoutNode>
            <dgm:choose name="Name10">
              <dgm:if name="Name11" axis="ch" ptType="node" func="cnt" op="gte" val="1">
                <dgm:layoutNode name="entireBox">
                  <dgm:alg type="sp"/>
                  <dgm:shape xmlns:r="http://schemas.openxmlformats.org/officeDocument/2006/relationships" type="rect" r:blip="">
                    <dgm:adjLst/>
                  </dgm:shape>
                  <dgm:presOf axis="self"/>
                  <dgm:constrLst/>
                  <dgm:ruleLst/>
                </dgm:layoutNode>
                <dgm:layoutNode name="descendantBox" styleLbl="fgAccFollowNode1">
                  <dgm:choose name="Name12">
                    <dgm:if name="Name13" func="var" arg="dir" op="equ" val="norm">
                      <dgm:alg type="lin"/>
                    </dgm:if>
                    <dgm:else name="Name14">
                      <dgm:alg type="lin">
                        <dgm:param type="linDir" val="fromR"/>
                      </dgm:alg>
                    </dgm:else>
                  </dgm:choose>
                  <dgm:shape xmlns:r="http://schemas.openxmlformats.org/officeDocument/2006/relationships" r:blip="">
                    <dgm:adjLst/>
                  </dgm:shape>
                  <dgm:presOf/>
                  <dgm:constrLst>
                    <dgm:constr type="w" for="ch" forName="childTextBox" refType="w"/>
                    <dgm:constr type="h" for="ch" forName="childTextBox" refType="h"/>
                  </dgm:constrLst>
                  <dgm:ruleLst/>
                  <dgm:forEach name="Name15" axis="ch" ptType="node">
                    <dgm:layoutNode name="childTextBox"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16"/>
            </dgm:choose>
          </dgm:layoutNode>
        </dgm:if>
        <dgm:else name="Name17">
          <dgm:layoutNode name="arrowAndChildren">
            <dgm:alg type="composite"/>
            <dgm:shape xmlns:r="http://schemas.openxmlformats.org/officeDocument/2006/relationships" r:blip="">
              <dgm:adjLst/>
            </dgm:shape>
            <dgm:presOf/>
            <dgm:choose name="Name18">
              <dgm:if name="Name19" axis="ch" ptType="node" func="cnt" op="gte" val="1">
                <dgm:constrLst>
                  <dgm:constr type="w" for="ch" forName="parentTextArrow" refType="w"/>
                  <dgm:constr type="t" for="ch" forName="parentTextArrow"/>
                  <dgm:constr type="h" for="ch" forName="parentTextArrow" refType="h" fact="0.351"/>
                  <dgm:constr type="w" for="ch" forName="arrow" refType="w"/>
                  <dgm:constr type="h" for="ch" forName="arrow" refType="h"/>
                  <dgm:constr type="w" for="ch" forName="descendantArrow" refType="w"/>
                  <dgm:constr type="b" for="ch" forName="descendantArrow" refType="h" fact="0.65"/>
                  <dgm:constr type="h" for="ch" forName="descendantArrow" refType="h" fact="0.299"/>
                </dgm:constrLst>
              </dgm:if>
              <dgm:else name="Name20">
                <dgm:constrLst>
                  <dgm:constr type="w" for="ch" forName="parentTextArrow" refType="w"/>
                  <dgm:constr type="h" for="ch" forName="parentTextArrow" refType="h"/>
                </dgm:constrLst>
              </dgm:else>
            </dgm:choose>
            <dgm:ruleLst/>
            <dgm:layoutNode name="parentTextArrow">
              <dgm:alg type="tx"/>
              <dgm:choose name="Name21">
                <dgm:if name="Name22" axis="ch" ptType="node" func="cnt" op="gte" val="1">
                  <dgm:shape xmlns:r="http://schemas.openxmlformats.org/officeDocument/2006/relationships" type="rect" r:blip="" zOrderOff="1" hideGeom="1">
                    <dgm:adjLst/>
                  </dgm:shape>
                </dgm:if>
                <dgm:else name="Name23">
                  <dgm:shape xmlns:r="http://schemas.openxmlformats.org/officeDocument/2006/relationships" rot="180" type="upArrowCallout" r:blip="">
                    <dgm:adjLst/>
                  </dgm:shape>
                </dgm:else>
              </dgm:choose>
              <dgm:presOf axis="self"/>
              <dgm:constrLst/>
              <dgm:ruleLst>
                <dgm:rule type="primFontSz" val="5" fact="NaN" max="NaN"/>
              </dgm:ruleLst>
            </dgm:layoutNode>
            <dgm:choose name="Name24">
              <dgm:if name="Name25" axis="ch" ptType="node" func="cnt" op="gte" val="1">
                <dgm:layoutNode name="arrow">
                  <dgm:alg type="sp"/>
                  <dgm:shape xmlns:r="http://schemas.openxmlformats.org/officeDocument/2006/relationships" rot="180" type="upArrowCallout" r:blip="">
                    <dgm:adjLst/>
                  </dgm:shape>
                  <dgm:presOf axis="self"/>
                  <dgm:constrLst/>
                  <dgm:ruleLst/>
                </dgm:layoutNode>
                <dgm:layoutNode name="descendantArrow">
                  <dgm:choose name="Name26">
                    <dgm:if name="Name27" func="var" arg="dir" op="equ" val="norm">
                      <dgm:alg type="lin"/>
                    </dgm:if>
                    <dgm:else name="Name28">
                      <dgm:alg type="lin">
                        <dgm:param type="linDir" val="fromR"/>
                      </dgm:alg>
                    </dgm:else>
                  </dgm:choose>
                  <dgm:shape xmlns:r="http://schemas.openxmlformats.org/officeDocument/2006/relationships" r:blip="">
                    <dgm:adjLst/>
                  </dgm:shape>
                  <dgm:presOf/>
                  <dgm:constrLst>
                    <dgm:constr type="w" for="ch" forName="childTextArrow" refType="w"/>
                    <dgm:constr type="h" for="ch" forName="childTextArrow" refType="h"/>
                  </dgm:constrLst>
                  <dgm:ruleLst/>
                  <dgm:forEach name="Name29" axis="ch" ptType="node">
                    <dgm:layoutNode name="childTextArrow" styleLbl="fgAccFollowNode1">
                      <dgm:varLst>
                        <dgm:bulletEnabled val="1"/>
                      </dgm:varLst>
                      <dgm:alg type="tx"/>
                      <dgm:shape xmlns:r="http://schemas.openxmlformats.org/officeDocument/2006/relationships" type="rect" r:blip="">
                        <dgm:adjLst/>
                      </dgm:shape>
                      <dgm:presOf axis="desOrSelf" ptType="node"/>
                      <dgm:constrLst>
                        <dgm:constr type="tMarg" refType="primFontSz" fact="0.1"/>
                        <dgm:constr type="bMarg" refType="primFontSz" fact="0.1"/>
                      </dgm:constrLst>
                      <dgm:ruleLst>
                        <dgm:rule type="primFontSz" val="5" fact="NaN" max="NaN"/>
                      </dgm:ruleLst>
                    </dgm:layoutNode>
                  </dgm:forEach>
                </dgm:layoutNode>
              </dgm:if>
              <dgm:else name="Name30"/>
            </dgm:choose>
          </dgm:layoutNode>
        </dgm:else>
      </dgm:choose>
      <dgm:forEach name="Name31" axis="precedSib" ptType="sibTrans" st="-1" cnt="1">
        <dgm:layoutNode name="sp">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0</xdr:col>
      <xdr:colOff>208703</xdr:colOff>
      <xdr:row>18</xdr:row>
      <xdr:rowOff>1</xdr:rowOff>
    </xdr:from>
    <xdr:to>
      <xdr:col>8</xdr:col>
      <xdr:colOff>704850</xdr:colOff>
      <xdr:row>25</xdr:row>
      <xdr:rowOff>247651</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08703" y="9563101"/>
          <a:ext cx="6820747" cy="27813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endParaRPr lang="de-DE" sz="1100">
            <a:solidFill>
              <a:schemeClr val="dk1"/>
            </a:solidFill>
            <a:effectLst/>
            <a:latin typeface="+mn-lt"/>
            <a:ea typeface="+mn-ea"/>
            <a:cs typeface="+mn-cs"/>
          </a:endParaRPr>
        </a:p>
        <a:p>
          <a:r>
            <a:rPr lang="de-DE" sz="1100" b="0" u="sng" baseline="0"/>
            <a:t>Bei Fragen zum Tool wenden Sie sich bitte an:</a:t>
          </a:r>
        </a:p>
        <a:p>
          <a:endParaRPr lang="de-DE" sz="1100" b="0" u="none" baseline="0">
            <a:solidFill>
              <a:sysClr val="windowText" lastClr="000000"/>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endParaRPr lang="de-DE" sz="1100" b="0">
            <a:solidFill>
              <a:schemeClr val="dk1"/>
            </a:solidFill>
            <a:effectLst/>
            <a:latin typeface="+mn-lt"/>
            <a:ea typeface="+mn-ea"/>
            <a:cs typeface="+mn-cs"/>
          </a:endParaRPr>
        </a:p>
        <a:p>
          <a:r>
            <a:rPr lang="de-DE" sz="1100" b="0">
              <a:solidFill>
                <a:schemeClr val="dk1"/>
              </a:solidFill>
              <a:effectLst/>
              <a:latin typeface="+mn-lt"/>
              <a:ea typeface="+mn-ea"/>
              <a:cs typeface="+mn-cs"/>
            </a:rPr>
            <a:t>						</a:t>
          </a:r>
          <a:endParaRPr lang="de-DE" sz="1100" b="0"/>
        </a:p>
      </xdr:txBody>
    </xdr:sp>
    <xdr:clientData/>
  </xdr:twoCellAnchor>
  <xdr:twoCellAnchor editAs="oneCell">
    <xdr:from>
      <xdr:col>0</xdr:col>
      <xdr:colOff>102111</xdr:colOff>
      <xdr:row>1</xdr:row>
      <xdr:rowOff>34579</xdr:rowOff>
    </xdr:from>
    <xdr:to>
      <xdr:col>4</xdr:col>
      <xdr:colOff>517675</xdr:colOff>
      <xdr:row>5</xdr:row>
      <xdr:rowOff>63749</xdr:rowOff>
    </xdr:to>
    <xdr:pic>
      <xdr:nvPicPr>
        <xdr:cNvPr id="4" name="Grafik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111" y="216287"/>
          <a:ext cx="3082564" cy="756000"/>
        </a:xfrm>
        <a:prstGeom prst="rect">
          <a:avLst/>
        </a:prstGeom>
      </xdr:spPr>
    </xdr:pic>
    <xdr:clientData/>
  </xdr:twoCellAnchor>
  <xdr:twoCellAnchor editAs="oneCell">
    <xdr:from>
      <xdr:col>8</xdr:col>
      <xdr:colOff>151894</xdr:colOff>
      <xdr:row>1</xdr:row>
      <xdr:rowOff>126579</xdr:rowOff>
    </xdr:from>
    <xdr:to>
      <xdr:col>9</xdr:col>
      <xdr:colOff>802273</xdr:colOff>
      <xdr:row>3</xdr:row>
      <xdr:rowOff>137327</xdr:rowOff>
    </xdr:to>
    <xdr:pic>
      <xdr:nvPicPr>
        <xdr:cNvPr id="52" name="Grafik 5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35216" y="310117"/>
          <a:ext cx="1454150" cy="377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525780</xdr:colOff>
          <xdr:row>107</xdr:row>
          <xdr:rowOff>182880</xdr:rowOff>
        </xdr:from>
        <xdr:to>
          <xdr:col>6</xdr:col>
          <xdr:colOff>335280</xdr:colOff>
          <xdr:row>109</xdr:row>
          <xdr:rowOff>7620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556260</xdr:colOff>
          <xdr:row>107</xdr:row>
          <xdr:rowOff>182880</xdr:rowOff>
        </xdr:from>
        <xdr:to>
          <xdr:col>7</xdr:col>
          <xdr:colOff>1165860</xdr:colOff>
          <xdr:row>109</xdr:row>
          <xdr:rowOff>7620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403860</xdr:colOff>
          <xdr:row>130</xdr:row>
          <xdr:rowOff>198120</xdr:rowOff>
        </xdr:from>
        <xdr:to>
          <xdr:col>8</xdr:col>
          <xdr:colOff>708660</xdr:colOff>
          <xdr:row>130</xdr:row>
          <xdr:rowOff>198120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403860</xdr:colOff>
          <xdr:row>131</xdr:row>
          <xdr:rowOff>152400</xdr:rowOff>
        </xdr:from>
        <xdr:to>
          <xdr:col>8</xdr:col>
          <xdr:colOff>708660</xdr:colOff>
          <xdr:row>132</xdr:row>
          <xdr:rowOff>182880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411480</xdr:colOff>
          <xdr:row>47</xdr:row>
          <xdr:rowOff>7620</xdr:rowOff>
        </xdr:from>
        <xdr:to>
          <xdr:col>8</xdr:col>
          <xdr:colOff>723900</xdr:colOff>
          <xdr:row>47</xdr:row>
          <xdr:rowOff>220980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411480</xdr:colOff>
          <xdr:row>49</xdr:row>
          <xdr:rowOff>114300</xdr:rowOff>
        </xdr:from>
        <xdr:to>
          <xdr:col>8</xdr:col>
          <xdr:colOff>716280</xdr:colOff>
          <xdr:row>49</xdr:row>
          <xdr:rowOff>327660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276776</xdr:colOff>
      <xdr:row>2</xdr:row>
      <xdr:rowOff>392683</xdr:rowOff>
    </xdr:from>
    <xdr:to>
      <xdr:col>8</xdr:col>
      <xdr:colOff>2022693</xdr:colOff>
      <xdr:row>4</xdr:row>
      <xdr:rowOff>695909</xdr:rowOff>
    </xdr:to>
    <xdr:grpSp>
      <xdr:nvGrpSpPr>
        <xdr:cNvPr id="18" name="Gruppieren 17"/>
        <xdr:cNvGrpSpPr/>
      </xdr:nvGrpSpPr>
      <xdr:grpSpPr>
        <a:xfrm>
          <a:off x="594276" y="3834383"/>
          <a:ext cx="7168817" cy="7694626"/>
          <a:chOff x="1540821" y="1717546"/>
          <a:chExt cx="9364068" cy="11028905"/>
        </a:xfrm>
      </xdr:grpSpPr>
      <xdr:graphicFrame macro="">
        <xdr:nvGraphicFramePr>
          <xdr:cNvPr id="32" name="Diagramm 31"/>
          <xdr:cNvGraphicFramePr/>
        </xdr:nvGraphicFramePr>
        <xdr:xfrm>
          <a:off x="1686671" y="2591799"/>
          <a:ext cx="9218218" cy="10154652"/>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33" name="Textfeld 5"/>
          <xdr:cNvSpPr txBox="1"/>
        </xdr:nvSpPr>
        <xdr:spPr>
          <a:xfrm>
            <a:off x="1540821" y="1717546"/>
            <a:ext cx="9218218" cy="4308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de-DE" sz="1100"/>
              <a:t>Der dargestellte Ablauf gilt für alle </a:t>
            </a:r>
            <a:r>
              <a:rPr lang="de-DE" sz="1100" b="1"/>
              <a:t>vier Klimagefahren</a:t>
            </a:r>
            <a:r>
              <a:rPr lang="de-DE" sz="1100"/>
              <a:t>. Weitere Anweisungen und Erläuterungen zum Vorgehen finden Sie direkt in den jeweiligen Tabellenblättern 4.1 – 4.4.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2" Type="http://schemas.openxmlformats.org/officeDocument/2006/relationships/hyperlink" Target="https://scope3analyzer.pulse.cloud/project/0/calculation" TargetMode="External"/><Relationship Id="rId1" Type="http://schemas.openxmlformats.org/officeDocument/2006/relationships/hyperlink" Target="https://ghgprotocol.org/"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ghgprotocol.org/sites/default/files/standards/Scope3_Calculation_Guidance_0.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rekis.hydro.tu-dresden.de/kommunal/sachsen-k/" TargetMode="External"/><Relationship Id="rId1" Type="http://schemas.openxmlformats.org/officeDocument/2006/relationships/hyperlink" Target="https://publikationen.sachsen.de/bdb/artikel/41613" TargetMode="External"/><Relationship Id="rId5" Type="http://schemas.openxmlformats.org/officeDocument/2006/relationships/printerSettings" Target="../printerSettings/printerSettings6.bin"/><Relationship Id="rId4" Type="http://schemas.openxmlformats.org/officeDocument/2006/relationships/hyperlink" Target="https://www.luis.sachsen.de/wasser/hochwasser.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rekisviewer.hydro.tu-dresden.de/fdm/ReKISExpert.jsp" TargetMode="External"/><Relationship Id="rId2" Type="http://schemas.openxmlformats.org/officeDocument/2006/relationships/hyperlink" Target="https://rekisviewer.hydro.tu-dresden.de/fdm/ReKISExpert.jsp" TargetMode="External"/><Relationship Id="rId1" Type="http://schemas.openxmlformats.org/officeDocument/2006/relationships/hyperlink" Target="http://rekis.hydro.tu-dresden.de/kommunal/sachsen-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life.hydro.tu-dresden.de/BoFeAm/dist/index.html" TargetMode="External"/><Relationship Id="rId3" Type="http://schemas.openxmlformats.org/officeDocument/2006/relationships/hyperlink" Target="http://rekis.hydro.tu-dresden.de/kommunal/sachsen-k/" TargetMode="External"/><Relationship Id="rId7" Type="http://schemas.openxmlformats.org/officeDocument/2006/relationships/hyperlink" Target="https://wasser-monitor.de/" TargetMode="External"/><Relationship Id="rId2" Type="http://schemas.openxmlformats.org/officeDocument/2006/relationships/hyperlink" Target="http://www.luis.sachsen.de/" TargetMode="External"/><Relationship Id="rId1" Type="http://schemas.openxmlformats.org/officeDocument/2006/relationships/hyperlink" Target="https://publikationen.sachsen.de/bdb/artikel/41613" TargetMode="External"/><Relationship Id="rId6" Type="http://schemas.openxmlformats.org/officeDocument/2006/relationships/hyperlink" Target="https://www.dwd.de/DE/fachnutzer/landwirtschaft/5_bofeuview/_node.html" TargetMode="External"/><Relationship Id="rId5" Type="http://schemas.openxmlformats.org/officeDocument/2006/relationships/hyperlink" Target="https://www.ufz.de/index.php?de=37937" TargetMode="External"/><Relationship Id="rId4" Type="http://schemas.openxmlformats.org/officeDocument/2006/relationships/hyperlink" Target="https://rekisviewer.hydro.tu-dresden.de/fdm/ReKISExpert.jsp"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4" tint="0.79998168889431442"/>
  </sheetPr>
  <dimension ref="A1:O42"/>
  <sheetViews>
    <sheetView topLeftCell="A7" zoomScale="60" zoomScaleNormal="60" workbookViewId="0">
      <selection activeCell="I1" sqref="I1:J1"/>
    </sheetView>
  </sheetViews>
  <sheetFormatPr baseColWidth="10" defaultColWidth="11.33203125" defaultRowHeight="14.4" x14ac:dyDescent="0.3"/>
  <cols>
    <col min="1" max="1" width="4.5546875" style="10" customWidth="1"/>
    <col min="2" max="5" width="11.33203125" style="10"/>
    <col min="6" max="6" width="21.6640625" style="10" customWidth="1"/>
    <col min="7" max="9" width="11.33203125" style="10"/>
    <col min="10" max="10" width="16.88671875" style="10" customWidth="1"/>
    <col min="11" max="11" width="4.33203125" style="10" customWidth="1"/>
    <col min="12" max="15" width="11.33203125" style="10" hidden="1" customWidth="1"/>
    <col min="16" max="16" width="11.33203125" style="10" customWidth="1"/>
    <col min="17" max="16384" width="11.33203125" style="10"/>
  </cols>
  <sheetData>
    <row r="1" spans="1:15" x14ac:dyDescent="0.3">
      <c r="A1" s="8"/>
      <c r="B1" s="11"/>
      <c r="C1" s="8"/>
      <c r="D1" s="8"/>
      <c r="E1" s="8"/>
      <c r="F1" s="8"/>
      <c r="G1" s="8"/>
      <c r="H1" s="8"/>
      <c r="I1" s="186"/>
      <c r="J1" s="186"/>
      <c r="K1" s="8"/>
    </row>
    <row r="2" spans="1:15" x14ac:dyDescent="0.3">
      <c r="A2" s="8"/>
      <c r="B2" s="8"/>
      <c r="C2" s="8"/>
      <c r="D2" s="8"/>
      <c r="E2" s="8"/>
      <c r="F2" s="8"/>
      <c r="G2" s="8"/>
      <c r="H2" s="8"/>
      <c r="I2" s="8"/>
      <c r="J2" s="8"/>
      <c r="K2" s="8"/>
    </row>
    <row r="3" spans="1:15" x14ac:dyDescent="0.3">
      <c r="A3" s="8"/>
      <c r="B3" s="8"/>
      <c r="C3" s="8"/>
      <c r="D3" s="8"/>
      <c r="E3" s="8"/>
      <c r="F3" s="8"/>
      <c r="G3" s="8"/>
      <c r="H3" s="8"/>
      <c r="I3" s="8"/>
      <c r="J3" s="8"/>
      <c r="K3" s="8"/>
    </row>
    <row r="4" spans="1:15" x14ac:dyDescent="0.3">
      <c r="A4" s="8"/>
      <c r="B4" s="8"/>
      <c r="C4" s="8"/>
      <c r="D4" s="8"/>
      <c r="E4" s="8"/>
      <c r="F4" s="8"/>
      <c r="G4" s="8"/>
      <c r="H4" s="8"/>
      <c r="I4" s="8"/>
      <c r="J4" s="8"/>
      <c r="K4" s="8"/>
    </row>
    <row r="5" spans="1:15" x14ac:dyDescent="0.3">
      <c r="A5" s="8"/>
      <c r="B5" s="8"/>
      <c r="C5" s="8"/>
      <c r="D5" s="8"/>
      <c r="E5" s="8"/>
      <c r="F5" s="8"/>
      <c r="G5" s="8"/>
      <c r="H5" s="8"/>
      <c r="I5" s="8"/>
      <c r="J5" s="8"/>
      <c r="K5" s="8"/>
    </row>
    <row r="6" spans="1:15" x14ac:dyDescent="0.3">
      <c r="A6" s="8"/>
      <c r="B6" s="8"/>
      <c r="C6" s="8"/>
      <c r="D6" s="8"/>
      <c r="E6" s="8"/>
      <c r="F6" s="8"/>
      <c r="G6" s="8"/>
      <c r="H6" s="8"/>
      <c r="I6" s="8"/>
      <c r="J6" s="8"/>
      <c r="K6" s="8"/>
    </row>
    <row r="7" spans="1:15" x14ac:dyDescent="0.3">
      <c r="A7" s="8"/>
      <c r="B7" s="8"/>
      <c r="C7" s="8"/>
      <c r="D7" s="8"/>
      <c r="E7" s="8"/>
      <c r="F7" s="8"/>
      <c r="G7" s="8"/>
      <c r="H7" s="8"/>
      <c r="I7" s="8"/>
      <c r="J7" s="8"/>
      <c r="K7" s="8"/>
    </row>
    <row r="8" spans="1:15" x14ac:dyDescent="0.3">
      <c r="A8" s="8"/>
      <c r="B8" s="8"/>
      <c r="C8" s="8"/>
      <c r="D8" s="8"/>
      <c r="E8" s="8"/>
      <c r="F8" s="8"/>
      <c r="G8" s="8"/>
      <c r="H8" s="8"/>
      <c r="I8" s="8"/>
      <c r="J8" s="8"/>
      <c r="K8" s="8"/>
    </row>
    <row r="9" spans="1:15" ht="72" customHeight="1" x14ac:dyDescent="0.3">
      <c r="A9" s="8"/>
      <c r="B9" s="183" t="s">
        <v>123</v>
      </c>
      <c r="C9" s="183"/>
      <c r="D9" s="183"/>
      <c r="E9" s="183"/>
      <c r="F9" s="183"/>
      <c r="G9" s="183"/>
      <c r="H9" s="183"/>
      <c r="I9" s="183"/>
      <c r="J9" s="183"/>
      <c r="K9" s="8"/>
    </row>
    <row r="10" spans="1:15" ht="61.5" customHeight="1" x14ac:dyDescent="0.3">
      <c r="A10" s="8"/>
      <c r="B10" s="8"/>
      <c r="C10" s="8"/>
      <c r="D10" s="8"/>
      <c r="E10" s="8"/>
      <c r="F10" s="8"/>
      <c r="G10" s="8"/>
      <c r="H10" s="8"/>
      <c r="I10" s="8"/>
      <c r="J10" s="8"/>
      <c r="K10" s="8"/>
    </row>
    <row r="11" spans="1:15" ht="28.8" x14ac:dyDescent="0.55000000000000004">
      <c r="A11" s="8"/>
      <c r="B11" s="52" t="s">
        <v>177</v>
      </c>
      <c r="C11" s="53"/>
      <c r="D11" s="53"/>
      <c r="E11" s="53"/>
      <c r="F11" s="53"/>
      <c r="G11" s="53"/>
      <c r="H11" s="53"/>
      <c r="I11" s="53"/>
      <c r="J11" s="8"/>
      <c r="K11" s="8"/>
    </row>
    <row r="12" spans="1:15" ht="28.8" x14ac:dyDescent="0.55000000000000004">
      <c r="A12" s="8"/>
      <c r="B12" s="53"/>
      <c r="C12" s="53"/>
      <c r="D12" s="53"/>
      <c r="E12" s="53"/>
      <c r="F12" s="53"/>
      <c r="G12" s="53"/>
      <c r="H12" s="53"/>
      <c r="I12" s="53"/>
      <c r="J12" s="8"/>
      <c r="K12" s="8"/>
    </row>
    <row r="13" spans="1:15" ht="28.05" customHeight="1" x14ac:dyDescent="0.4">
      <c r="A13" s="8"/>
      <c r="B13" s="8"/>
      <c r="C13" s="54"/>
      <c r="D13" s="54"/>
      <c r="E13" s="54"/>
      <c r="F13" s="54"/>
      <c r="G13" s="54"/>
      <c r="H13" s="54"/>
      <c r="I13" s="54"/>
      <c r="J13" s="54"/>
      <c r="K13" s="8"/>
      <c r="L13" s="8"/>
      <c r="M13" s="8"/>
      <c r="N13" s="8"/>
      <c r="O13" s="8"/>
    </row>
    <row r="14" spans="1:15" ht="36.450000000000003" customHeight="1" x14ac:dyDescent="0.3">
      <c r="A14" s="8"/>
      <c r="B14" s="184" t="s">
        <v>282</v>
      </c>
      <c r="C14" s="184"/>
      <c r="D14" s="184"/>
      <c r="E14" s="184"/>
      <c r="F14" s="184"/>
      <c r="G14" s="184"/>
      <c r="H14" s="184"/>
      <c r="I14" s="184"/>
      <c r="J14" s="8"/>
      <c r="K14" s="8"/>
      <c r="L14" s="8"/>
      <c r="M14" s="8"/>
      <c r="N14" s="8"/>
      <c r="O14" s="8"/>
    </row>
    <row r="15" spans="1:15" ht="21" x14ac:dyDescent="0.3">
      <c r="A15" s="8"/>
      <c r="B15" s="55" t="s">
        <v>122</v>
      </c>
      <c r="C15" s="56"/>
      <c r="D15" s="56"/>
      <c r="E15" s="56"/>
      <c r="F15" s="56"/>
      <c r="G15" s="56"/>
      <c r="H15" s="56"/>
      <c r="I15" s="56"/>
      <c r="J15" s="8"/>
      <c r="K15" s="8"/>
      <c r="L15" s="8"/>
      <c r="M15" s="8"/>
      <c r="N15" s="8"/>
      <c r="O15" s="8"/>
    </row>
    <row r="16" spans="1:15" ht="21" customHeight="1" x14ac:dyDescent="0.4">
      <c r="A16" s="8"/>
      <c r="B16" s="185"/>
      <c r="C16" s="185"/>
      <c r="D16" s="185"/>
      <c r="E16" s="185"/>
      <c r="F16" s="185"/>
      <c r="G16" s="185"/>
      <c r="H16" s="185"/>
      <c r="I16" s="54"/>
      <c r="J16" s="8"/>
      <c r="K16" s="8"/>
      <c r="L16" s="8"/>
      <c r="M16" s="8"/>
      <c r="N16" s="8"/>
      <c r="O16" s="8"/>
    </row>
    <row r="17" spans="1:15" ht="28.8" x14ac:dyDescent="0.55000000000000004">
      <c r="A17" s="8"/>
      <c r="B17" s="53"/>
      <c r="C17" s="53"/>
      <c r="D17" s="53"/>
      <c r="E17" s="53"/>
      <c r="F17" s="53"/>
      <c r="G17" s="53"/>
      <c r="H17" s="53"/>
      <c r="I17" s="53"/>
      <c r="J17" s="8"/>
      <c r="K17" s="8"/>
      <c r="L17" s="8"/>
      <c r="M17" s="8"/>
      <c r="N17" s="8"/>
      <c r="O17" s="8"/>
    </row>
    <row r="18" spans="1:15" ht="28.8" x14ac:dyDescent="0.55000000000000004">
      <c r="A18" s="8"/>
      <c r="B18" s="53"/>
      <c r="C18" s="53"/>
      <c r="D18" s="53"/>
      <c r="E18" s="53"/>
      <c r="F18" s="53"/>
      <c r="G18" s="53"/>
      <c r="H18" s="53"/>
      <c r="I18" s="53"/>
      <c r="J18" s="8"/>
      <c r="K18" s="8"/>
      <c r="L18" s="8"/>
      <c r="M18" s="8"/>
      <c r="N18" s="8"/>
      <c r="O18" s="8"/>
    </row>
    <row r="19" spans="1:15" ht="28.8" x14ac:dyDescent="0.55000000000000004">
      <c r="A19" s="8"/>
      <c r="B19" s="53"/>
      <c r="C19" s="53"/>
      <c r="D19" s="53"/>
      <c r="E19" s="53"/>
      <c r="F19" s="53"/>
      <c r="G19" s="53"/>
      <c r="H19" s="53"/>
      <c r="I19" s="53"/>
      <c r="J19" s="8"/>
      <c r="K19" s="8"/>
    </row>
    <row r="20" spans="1:15" ht="28.8" x14ac:dyDescent="0.55000000000000004">
      <c r="A20" s="8"/>
      <c r="B20" s="53"/>
      <c r="C20" s="53"/>
      <c r="D20" s="53"/>
      <c r="E20" s="53"/>
      <c r="F20" s="53"/>
      <c r="G20" s="53"/>
      <c r="H20" s="53"/>
      <c r="I20" s="53"/>
      <c r="J20" s="8"/>
      <c r="K20" s="8"/>
    </row>
    <row r="21" spans="1:15" ht="28.8" x14ac:dyDescent="0.55000000000000004">
      <c r="A21" s="8"/>
      <c r="B21" s="53"/>
      <c r="C21" s="53"/>
      <c r="D21" s="53"/>
      <c r="E21" s="53"/>
      <c r="F21" s="53"/>
      <c r="G21" s="53"/>
      <c r="H21" s="53"/>
      <c r="I21" s="53"/>
      <c r="J21" s="8"/>
      <c r="K21" s="8"/>
    </row>
    <row r="22" spans="1:15" ht="28.8" x14ac:dyDescent="0.55000000000000004">
      <c r="A22" s="8"/>
      <c r="B22" s="53"/>
      <c r="C22" s="53"/>
      <c r="D22" s="53"/>
      <c r="E22" s="53"/>
      <c r="F22" s="53"/>
      <c r="G22" s="53"/>
      <c r="H22" s="53"/>
      <c r="I22" s="53"/>
      <c r="J22" s="8"/>
      <c r="K22" s="8"/>
    </row>
    <row r="23" spans="1:15" ht="28.8" x14ac:dyDescent="0.55000000000000004">
      <c r="A23" s="8"/>
      <c r="B23" s="53"/>
      <c r="C23" s="53"/>
      <c r="D23" s="53"/>
      <c r="E23" s="53"/>
      <c r="F23" s="53"/>
      <c r="G23" s="53"/>
      <c r="H23" s="53"/>
      <c r="I23" s="53"/>
      <c r="J23" s="8"/>
      <c r="K23" s="8"/>
    </row>
    <row r="24" spans="1:15" ht="28.8" x14ac:dyDescent="0.55000000000000004">
      <c r="A24" s="8"/>
      <c r="B24" s="53"/>
      <c r="C24" s="53"/>
      <c r="D24" s="53"/>
      <c r="E24" s="53"/>
      <c r="F24" s="53"/>
      <c r="G24" s="53"/>
      <c r="H24" s="53"/>
      <c r="I24" s="53"/>
      <c r="J24" s="8"/>
      <c r="K24" s="8"/>
    </row>
    <row r="25" spans="1:15" ht="28.8" x14ac:dyDescent="0.55000000000000004">
      <c r="A25" s="8"/>
      <c r="B25" s="53"/>
      <c r="C25" s="53"/>
      <c r="D25" s="53"/>
      <c r="E25" s="53"/>
      <c r="F25" s="53"/>
      <c r="G25" s="53"/>
      <c r="H25" s="53"/>
      <c r="I25" s="53"/>
      <c r="J25" s="8"/>
      <c r="K25" s="8"/>
    </row>
    <row r="26" spans="1:15" ht="28.8" x14ac:dyDescent="0.55000000000000004">
      <c r="A26" s="8"/>
      <c r="B26" s="53"/>
      <c r="C26" s="53"/>
      <c r="D26" s="53"/>
      <c r="E26" s="53"/>
      <c r="F26" s="53"/>
      <c r="G26" s="53"/>
      <c r="H26" s="53"/>
      <c r="I26" s="53"/>
      <c r="J26" s="8"/>
      <c r="K26" s="8"/>
    </row>
    <row r="27" spans="1:15" ht="28.8" x14ac:dyDescent="0.55000000000000004">
      <c r="A27" s="8"/>
      <c r="B27" s="53"/>
      <c r="C27" s="53"/>
      <c r="D27" s="53"/>
      <c r="E27" s="53"/>
      <c r="F27" s="53"/>
      <c r="G27" s="53"/>
      <c r="H27" s="53"/>
      <c r="I27" s="53"/>
      <c r="J27" s="8"/>
      <c r="K27" s="8"/>
    </row>
    <row r="28" spans="1:15" ht="28.8" x14ac:dyDescent="0.55000000000000004">
      <c r="A28" s="8"/>
      <c r="B28" s="53"/>
      <c r="C28" s="53"/>
      <c r="D28" s="53"/>
      <c r="E28" s="53"/>
      <c r="F28" s="53"/>
      <c r="G28" s="53"/>
      <c r="H28" s="53"/>
      <c r="I28" s="53"/>
      <c r="J28" s="8"/>
      <c r="K28" s="8"/>
    </row>
    <row r="29" spans="1:15" ht="28.8" x14ac:dyDescent="0.55000000000000004">
      <c r="A29" s="8"/>
      <c r="B29" s="53"/>
      <c r="C29" s="53"/>
      <c r="D29" s="53"/>
      <c r="E29" s="53"/>
      <c r="F29" s="53"/>
      <c r="G29" s="53"/>
      <c r="H29" s="53"/>
      <c r="I29" s="53"/>
      <c r="J29" s="8"/>
      <c r="K29" s="8"/>
    </row>
    <row r="30" spans="1:15" x14ac:dyDescent="0.3">
      <c r="A30" s="8"/>
      <c r="B30" s="8"/>
      <c r="C30" s="8"/>
      <c r="D30" s="8"/>
      <c r="E30" s="8"/>
      <c r="F30" s="8"/>
      <c r="G30" s="8"/>
      <c r="H30" s="8"/>
      <c r="I30" s="8"/>
      <c r="J30" s="8"/>
      <c r="K30" s="8"/>
    </row>
    <row r="31" spans="1:15" x14ac:dyDescent="0.3">
      <c r="A31" s="8"/>
      <c r="B31" s="8"/>
      <c r="C31" s="8"/>
      <c r="D31" s="8"/>
      <c r="E31" s="8"/>
      <c r="F31" s="8"/>
      <c r="G31" s="8"/>
      <c r="H31" s="8"/>
      <c r="I31" s="8"/>
      <c r="J31" s="8"/>
      <c r="K31" s="8"/>
    </row>
    <row r="32" spans="1:15" x14ac:dyDescent="0.3">
      <c r="A32" s="8"/>
      <c r="B32" s="8"/>
      <c r="C32" s="8"/>
      <c r="D32" s="8"/>
      <c r="E32" s="8"/>
      <c r="F32" s="8"/>
      <c r="G32" s="8"/>
      <c r="H32" s="8"/>
      <c r="I32" s="8"/>
      <c r="J32" s="8"/>
      <c r="K32" s="8"/>
    </row>
    <row r="33" spans="1:11" x14ac:dyDescent="0.3">
      <c r="A33" s="8"/>
      <c r="B33" s="8"/>
      <c r="C33" s="8"/>
      <c r="D33" s="8"/>
      <c r="E33" s="8"/>
      <c r="F33" s="8"/>
      <c r="G33" s="8"/>
      <c r="H33" s="8"/>
      <c r="I33" s="8"/>
      <c r="J33" s="8"/>
      <c r="K33" s="8"/>
    </row>
    <row r="34" spans="1:11" x14ac:dyDescent="0.3">
      <c r="A34" s="8"/>
      <c r="B34" s="8"/>
      <c r="C34" s="8"/>
      <c r="D34" s="8"/>
      <c r="E34" s="8"/>
      <c r="F34" s="8"/>
      <c r="G34" s="8"/>
      <c r="H34" s="8"/>
      <c r="I34" s="8"/>
      <c r="J34" s="8"/>
      <c r="K34" s="8"/>
    </row>
    <row r="35" spans="1:11" x14ac:dyDescent="0.3">
      <c r="A35" s="8"/>
      <c r="B35" s="8"/>
      <c r="C35" s="8"/>
      <c r="D35" s="8"/>
      <c r="E35" s="8"/>
      <c r="F35" s="8"/>
      <c r="G35" s="8"/>
      <c r="H35" s="8"/>
      <c r="I35" s="8"/>
      <c r="J35" s="8"/>
      <c r="K35" s="8"/>
    </row>
    <row r="36" spans="1:11" x14ac:dyDescent="0.3">
      <c r="A36" s="8"/>
      <c r="B36" s="8"/>
      <c r="C36" s="8"/>
      <c r="D36" s="8"/>
      <c r="E36" s="8"/>
      <c r="F36" s="8"/>
      <c r="G36" s="8"/>
      <c r="H36" s="8"/>
      <c r="I36" s="8"/>
      <c r="J36" s="8"/>
      <c r="K36" s="8"/>
    </row>
    <row r="37" spans="1:11" x14ac:dyDescent="0.3">
      <c r="A37" s="8"/>
      <c r="B37" s="8"/>
      <c r="C37" s="8"/>
      <c r="D37" s="8"/>
      <c r="E37" s="8"/>
      <c r="F37" s="8"/>
      <c r="G37" s="8"/>
      <c r="H37" s="8"/>
      <c r="I37" s="8"/>
      <c r="J37" s="8"/>
      <c r="K37" s="8"/>
    </row>
    <row r="38" spans="1:11" x14ac:dyDescent="0.3">
      <c r="A38" s="8"/>
      <c r="B38" s="8"/>
      <c r="C38" s="8"/>
      <c r="D38" s="8"/>
      <c r="E38" s="8"/>
      <c r="F38" s="8"/>
      <c r="G38" s="8"/>
      <c r="H38" s="8"/>
      <c r="I38" s="8"/>
      <c r="J38" s="8"/>
      <c r="K38" s="8"/>
    </row>
    <row r="39" spans="1:11" x14ac:dyDescent="0.3">
      <c r="A39" s="8"/>
      <c r="B39" s="8"/>
      <c r="C39" s="8"/>
      <c r="D39" s="8"/>
      <c r="E39" s="8"/>
      <c r="F39" s="8"/>
      <c r="G39" s="8"/>
      <c r="H39" s="8"/>
      <c r="I39" s="8"/>
      <c r="J39" s="8"/>
      <c r="K39" s="8"/>
    </row>
    <row r="40" spans="1:11" x14ac:dyDescent="0.3">
      <c r="A40" s="8"/>
      <c r="B40" s="8"/>
      <c r="C40" s="8"/>
      <c r="D40" s="8"/>
      <c r="E40" s="8"/>
      <c r="F40" s="8"/>
      <c r="G40" s="8"/>
      <c r="H40" s="8"/>
      <c r="I40" s="8"/>
      <c r="J40" s="8"/>
      <c r="K40" s="8"/>
    </row>
    <row r="41" spans="1:11" x14ac:dyDescent="0.3">
      <c r="A41" s="8"/>
      <c r="B41" s="8"/>
      <c r="C41" s="8"/>
      <c r="D41" s="8"/>
      <c r="E41" s="8"/>
      <c r="F41" s="8"/>
      <c r="G41" s="8"/>
      <c r="H41" s="8"/>
      <c r="I41" s="8"/>
      <c r="J41" s="8"/>
      <c r="K41" s="8"/>
    </row>
    <row r="42" spans="1:11" x14ac:dyDescent="0.3">
      <c r="A42" s="8"/>
      <c r="B42" s="8"/>
      <c r="C42" s="8"/>
      <c r="D42" s="8"/>
      <c r="E42" s="8"/>
      <c r="F42" s="8"/>
      <c r="G42" s="8"/>
      <c r="H42" s="8"/>
      <c r="I42" s="8"/>
      <c r="J42" s="8"/>
      <c r="K42" s="8"/>
    </row>
  </sheetData>
  <mergeCells count="4">
    <mergeCell ref="B9:J9"/>
    <mergeCell ref="B14:I14"/>
    <mergeCell ref="B16:H16"/>
    <mergeCell ref="I1:J1"/>
  </mergeCells>
  <pageMargins left="0.7" right="0.7" top="0.78740157499999996" bottom="0.78740157499999996" header="0.3" footer="0.3"/>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4" tint="0.79998168889431442"/>
    <pageSetUpPr fitToPage="1"/>
  </sheetPr>
  <dimension ref="A1:BD34"/>
  <sheetViews>
    <sheetView showGridLines="0" topLeftCell="A15" zoomScale="50" zoomScaleNormal="50" workbookViewId="0">
      <selection activeCell="V11" sqref="V11"/>
    </sheetView>
  </sheetViews>
  <sheetFormatPr baseColWidth="10" defaultColWidth="11.33203125" defaultRowHeight="14.4" x14ac:dyDescent="0.3"/>
  <cols>
    <col min="1" max="1" width="5.88671875" style="10" customWidth="1"/>
    <col min="2" max="2" width="8.88671875" style="10" customWidth="1"/>
    <col min="3" max="6" width="11.33203125" style="10"/>
    <col min="7" max="7" width="19.109375" style="10" customWidth="1"/>
    <col min="8" max="8" width="9.33203125" style="10" customWidth="1"/>
    <col min="9" max="10" width="11.33203125" style="10"/>
    <col min="11" max="11" width="27.88671875" style="10" customWidth="1"/>
    <col min="12" max="12" width="4.33203125" style="10" customWidth="1"/>
    <col min="13" max="17" width="11.33203125" style="10" hidden="1" customWidth="1"/>
    <col min="18" max="19" width="0" style="10" hidden="1" customWidth="1"/>
    <col min="20" max="16384" width="11.33203125" style="10"/>
  </cols>
  <sheetData>
    <row r="1" spans="1:56" hidden="1" x14ac:dyDescent="0.3">
      <c r="A1" s="8"/>
      <c r="B1" s="8"/>
      <c r="C1" s="11"/>
      <c r="D1" s="8"/>
      <c r="E1" s="8"/>
      <c r="F1" s="8"/>
      <c r="G1" s="8"/>
      <c r="H1" s="8"/>
      <c r="I1" s="8"/>
      <c r="J1" s="8"/>
      <c r="K1" s="9" t="s">
        <v>168</v>
      </c>
      <c r="L1" s="8"/>
    </row>
    <row r="2" spans="1:56" hidden="1" x14ac:dyDescent="0.3">
      <c r="A2" s="8"/>
      <c r="B2" s="8"/>
      <c r="C2" s="8"/>
      <c r="D2" s="8"/>
      <c r="E2" s="8"/>
      <c r="F2" s="8"/>
      <c r="G2" s="8"/>
      <c r="H2" s="8"/>
      <c r="I2" s="8"/>
      <c r="J2" s="8"/>
      <c r="K2" s="8"/>
      <c r="L2" s="8"/>
    </row>
    <row r="3" spans="1:56" hidden="1" x14ac:dyDescent="0.3">
      <c r="A3" s="8"/>
      <c r="B3" s="8"/>
      <c r="C3" s="8"/>
      <c r="D3" s="8"/>
      <c r="E3" s="8"/>
      <c r="F3" s="8"/>
      <c r="G3" s="8"/>
      <c r="H3" s="8"/>
      <c r="I3" s="8"/>
      <c r="J3" s="8"/>
      <c r="K3" s="8"/>
      <c r="L3" s="8"/>
    </row>
    <row r="4" spans="1:56" hidden="1" x14ac:dyDescent="0.3">
      <c r="A4" s="8"/>
      <c r="B4" s="8"/>
      <c r="C4" s="8"/>
      <c r="D4" s="8"/>
      <c r="E4" s="8"/>
      <c r="F4" s="8"/>
      <c r="G4" s="8"/>
      <c r="H4" s="8"/>
      <c r="I4" s="8"/>
      <c r="J4" s="8"/>
      <c r="K4" s="8"/>
      <c r="L4" s="8"/>
    </row>
    <row r="5" spans="1:56" hidden="1" x14ac:dyDescent="0.3">
      <c r="A5" s="8"/>
      <c r="B5" s="8"/>
      <c r="C5" s="8"/>
      <c r="D5" s="8"/>
      <c r="E5" s="8"/>
      <c r="F5" s="8"/>
      <c r="G5" s="8"/>
      <c r="H5" s="8"/>
      <c r="I5" s="8"/>
      <c r="J5" s="8"/>
      <c r="K5" s="8"/>
      <c r="L5" s="8"/>
    </row>
    <row r="6" spans="1:56" hidden="1" x14ac:dyDescent="0.3">
      <c r="A6" s="8"/>
      <c r="B6" s="8"/>
      <c r="C6" s="8"/>
      <c r="D6" s="8"/>
      <c r="E6" s="8"/>
      <c r="F6" s="8"/>
      <c r="G6" s="8"/>
      <c r="H6" s="8"/>
      <c r="I6" s="8"/>
      <c r="J6" s="8"/>
      <c r="K6" s="8"/>
      <c r="L6" s="8"/>
    </row>
    <row r="7" spans="1:56" hidden="1" x14ac:dyDescent="0.3">
      <c r="A7" s="8"/>
      <c r="B7" s="8"/>
      <c r="C7" s="8"/>
      <c r="D7" s="8"/>
      <c r="E7" s="8"/>
      <c r="F7" s="8"/>
      <c r="G7" s="8"/>
      <c r="H7" s="8"/>
      <c r="I7" s="8"/>
      <c r="J7" s="8"/>
      <c r="K7" s="8"/>
      <c r="L7" s="8"/>
    </row>
    <row r="8" spans="1:56" hidden="1" x14ac:dyDescent="0.3">
      <c r="A8" s="8"/>
      <c r="B8" s="8"/>
      <c r="C8" s="8"/>
      <c r="D8" s="8"/>
      <c r="E8" s="8"/>
      <c r="F8" s="8"/>
      <c r="G8" s="8"/>
      <c r="H8" s="8"/>
      <c r="I8" s="8"/>
      <c r="J8" s="8"/>
      <c r="K8" s="8"/>
      <c r="L8" s="8"/>
    </row>
    <row r="9" spans="1:56" ht="79.5" customHeight="1" x14ac:dyDescent="0.3">
      <c r="A9" s="8"/>
      <c r="B9" s="57" t="s">
        <v>273</v>
      </c>
      <c r="C9" s="8"/>
      <c r="D9" s="8"/>
      <c r="E9" s="8"/>
      <c r="F9" s="8"/>
      <c r="G9" s="8"/>
      <c r="H9" s="8"/>
      <c r="I9" s="8"/>
      <c r="J9" s="8"/>
      <c r="K9" s="8"/>
      <c r="L9" s="8"/>
    </row>
    <row r="10" spans="1:56" ht="30.6" customHeight="1" x14ac:dyDescent="0.3">
      <c r="A10" s="8"/>
      <c r="B10" s="176" t="s">
        <v>264</v>
      </c>
      <c r="C10" s="188" t="s">
        <v>263</v>
      </c>
      <c r="D10" s="188"/>
      <c r="E10" s="188"/>
      <c r="F10" s="188"/>
      <c r="G10" s="188"/>
      <c r="H10" s="188"/>
      <c r="I10" s="188"/>
      <c r="J10" s="188"/>
      <c r="K10" s="188"/>
      <c r="L10" s="188"/>
    </row>
    <row r="11" spans="1:56" ht="90" customHeight="1" x14ac:dyDescent="0.3">
      <c r="A11" s="8"/>
      <c r="B11" s="39"/>
      <c r="C11" s="187" t="s">
        <v>283</v>
      </c>
      <c r="D11" s="187"/>
      <c r="E11" s="187"/>
      <c r="F11" s="187"/>
      <c r="G11" s="187"/>
      <c r="H11" s="187"/>
      <c r="I11" s="187"/>
      <c r="J11" s="187"/>
      <c r="K11" s="187"/>
      <c r="L11" s="8"/>
    </row>
    <row r="12" spans="1:56" s="39" customFormat="1" ht="12" customHeight="1" x14ac:dyDescent="0.3">
      <c r="A12" s="8"/>
      <c r="L12" s="8"/>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56" ht="54" customHeight="1" x14ac:dyDescent="0.3">
      <c r="A13" s="8"/>
      <c r="B13" s="140" t="s">
        <v>265</v>
      </c>
      <c r="C13" s="188" t="s">
        <v>329</v>
      </c>
      <c r="D13" s="188"/>
      <c r="E13" s="188"/>
      <c r="F13" s="188"/>
      <c r="G13" s="188"/>
      <c r="H13" s="188"/>
      <c r="I13" s="188"/>
      <c r="J13" s="188"/>
      <c r="K13" s="188"/>
      <c r="L13" s="8"/>
    </row>
    <row r="14" spans="1:56" ht="21" customHeight="1" x14ac:dyDescent="0.3">
      <c r="A14" s="8"/>
      <c r="B14" s="39"/>
      <c r="C14" s="96" t="s">
        <v>106</v>
      </c>
      <c r="D14" s="40"/>
      <c r="E14" s="40"/>
      <c r="F14" s="40"/>
      <c r="G14" s="40"/>
      <c r="H14" s="40"/>
      <c r="I14" s="40"/>
      <c r="J14" s="41"/>
      <c r="K14" s="41"/>
      <c r="L14" s="8"/>
    </row>
    <row r="15" spans="1:56" ht="65.25" customHeight="1" x14ac:dyDescent="0.3">
      <c r="A15" s="8"/>
      <c r="B15" s="95"/>
      <c r="C15" s="197" t="s">
        <v>217</v>
      </c>
      <c r="D15" s="197"/>
      <c r="E15" s="197"/>
      <c r="F15" s="197"/>
      <c r="G15" s="197"/>
      <c r="H15" s="197"/>
      <c r="I15" s="197"/>
      <c r="J15" s="197"/>
      <c r="K15" s="197"/>
      <c r="L15" s="8"/>
    </row>
    <row r="16" spans="1:56" ht="37.5" customHeight="1" x14ac:dyDescent="0.3">
      <c r="A16" s="8"/>
      <c r="B16" s="8"/>
      <c r="C16" s="197" t="s">
        <v>218</v>
      </c>
      <c r="D16" s="197"/>
      <c r="E16" s="197"/>
      <c r="F16" s="197"/>
      <c r="G16" s="197"/>
      <c r="H16" s="197"/>
      <c r="I16" s="197"/>
      <c r="J16" s="197"/>
      <c r="K16" s="197"/>
      <c r="L16" s="8"/>
    </row>
    <row r="17" spans="1:17" ht="84.75" customHeight="1" x14ac:dyDescent="0.3">
      <c r="A17" s="8"/>
      <c r="B17" s="8"/>
      <c r="C17" s="197" t="s">
        <v>219</v>
      </c>
      <c r="D17" s="197"/>
      <c r="E17" s="197"/>
      <c r="F17" s="197"/>
      <c r="G17" s="197"/>
      <c r="H17" s="197"/>
      <c r="I17" s="197"/>
      <c r="J17" s="197"/>
      <c r="K17" s="197"/>
      <c r="L17" s="8"/>
    </row>
    <row r="18" spans="1:17" ht="39.75" customHeight="1" x14ac:dyDescent="0.3">
      <c r="A18" s="8"/>
      <c r="B18" s="95"/>
      <c r="C18" s="197" t="s">
        <v>220</v>
      </c>
      <c r="D18" s="197"/>
      <c r="E18" s="197"/>
      <c r="F18" s="197"/>
      <c r="G18" s="197"/>
      <c r="H18" s="197"/>
      <c r="I18" s="197"/>
      <c r="J18" s="197"/>
      <c r="K18" s="197"/>
      <c r="L18" s="8"/>
    </row>
    <row r="19" spans="1:17" ht="69.75" customHeight="1" x14ac:dyDescent="0.3">
      <c r="A19" s="8"/>
      <c r="B19" s="95"/>
      <c r="C19" s="197" t="s">
        <v>221</v>
      </c>
      <c r="D19" s="197"/>
      <c r="E19" s="197"/>
      <c r="F19" s="197"/>
      <c r="G19" s="197"/>
      <c r="H19" s="197"/>
      <c r="I19" s="197"/>
      <c r="J19" s="197"/>
      <c r="K19" s="197"/>
      <c r="L19" s="8"/>
    </row>
    <row r="20" spans="1:17" ht="153.9" customHeight="1" x14ac:dyDescent="0.3">
      <c r="A20" s="8"/>
      <c r="B20" s="39"/>
      <c r="C20" s="189" t="s">
        <v>325</v>
      </c>
      <c r="D20" s="189"/>
      <c r="E20" s="189"/>
      <c r="F20" s="189"/>
      <c r="G20" s="189"/>
      <c r="H20" s="189"/>
      <c r="I20" s="189"/>
      <c r="J20" s="189"/>
      <c r="K20" s="189"/>
      <c r="L20" s="8"/>
    </row>
    <row r="21" spans="1:17" ht="36" customHeight="1" x14ac:dyDescent="0.3">
      <c r="A21" s="8"/>
      <c r="B21" s="140" t="s">
        <v>266</v>
      </c>
      <c r="C21" s="188" t="s">
        <v>284</v>
      </c>
      <c r="D21" s="188"/>
      <c r="E21" s="188"/>
      <c r="F21" s="188"/>
      <c r="G21" s="188"/>
      <c r="H21" s="188"/>
      <c r="I21" s="188"/>
      <c r="J21" s="188"/>
      <c r="K21" s="188"/>
      <c r="L21" s="8"/>
    </row>
    <row r="22" spans="1:17" ht="15" customHeight="1" x14ac:dyDescent="0.3">
      <c r="A22" s="8"/>
      <c r="B22" s="43" t="s">
        <v>27</v>
      </c>
      <c r="C22" s="44"/>
      <c r="D22" s="44"/>
      <c r="E22" s="44"/>
      <c r="F22" s="44"/>
      <c r="G22" s="44"/>
      <c r="H22" s="194"/>
      <c r="I22" s="194"/>
      <c r="J22" s="194"/>
      <c r="K22" s="194"/>
      <c r="L22" s="8"/>
    </row>
    <row r="23" spans="1:17" ht="30" customHeight="1" x14ac:dyDescent="0.3">
      <c r="A23" s="8"/>
      <c r="B23" s="195" t="s">
        <v>276</v>
      </c>
      <c r="C23" s="195"/>
      <c r="D23" s="195"/>
      <c r="E23" s="195"/>
      <c r="F23" s="195"/>
      <c r="G23" s="196"/>
      <c r="H23" s="194"/>
      <c r="I23" s="194"/>
      <c r="J23" s="194"/>
      <c r="K23" s="194"/>
      <c r="L23" s="8"/>
    </row>
    <row r="24" spans="1:17" ht="15.6" x14ac:dyDescent="0.3">
      <c r="A24" s="8"/>
      <c r="B24" s="43" t="s">
        <v>28</v>
      </c>
      <c r="C24" s="45"/>
      <c r="D24" s="45"/>
      <c r="E24" s="45"/>
      <c r="F24" s="45"/>
      <c r="G24" s="45"/>
      <c r="H24" s="194"/>
      <c r="I24" s="194"/>
      <c r="J24" s="194"/>
      <c r="K24" s="194"/>
      <c r="L24" s="8"/>
    </row>
    <row r="25" spans="1:17" ht="15.75" customHeight="1" x14ac:dyDescent="0.3">
      <c r="A25" s="8"/>
      <c r="B25" s="43" t="s">
        <v>277</v>
      </c>
      <c r="C25" s="43"/>
      <c r="D25" s="43"/>
      <c r="E25" s="43"/>
      <c r="F25" s="43"/>
      <c r="G25" s="43"/>
      <c r="H25" s="194"/>
      <c r="I25" s="194"/>
      <c r="J25" s="194"/>
      <c r="K25" s="194"/>
      <c r="L25" s="8"/>
    </row>
    <row r="26" spans="1:17" ht="15.75" customHeight="1" x14ac:dyDescent="0.3">
      <c r="A26" s="8"/>
      <c r="B26" s="43" t="s">
        <v>11</v>
      </c>
      <c r="C26" s="43"/>
      <c r="D26" s="43"/>
      <c r="E26" s="43"/>
      <c r="F26" s="43"/>
      <c r="G26" s="43"/>
      <c r="H26" s="194"/>
      <c r="I26" s="194"/>
      <c r="J26" s="194"/>
      <c r="K26" s="194"/>
      <c r="L26" s="8"/>
    </row>
    <row r="27" spans="1:17" ht="15.75" customHeight="1" x14ac:dyDescent="0.3">
      <c r="A27" s="8"/>
      <c r="B27" s="43" t="s">
        <v>12</v>
      </c>
      <c r="C27" s="43"/>
      <c r="D27" s="43"/>
      <c r="E27" s="43"/>
      <c r="F27" s="43"/>
      <c r="G27" s="43"/>
      <c r="H27" s="194"/>
      <c r="I27" s="194"/>
      <c r="J27" s="194"/>
      <c r="K27" s="194"/>
      <c r="L27" s="8"/>
    </row>
    <row r="28" spans="1:17" ht="15.75" customHeight="1" x14ac:dyDescent="0.3">
      <c r="A28" s="8"/>
      <c r="B28" s="43"/>
      <c r="C28" s="43"/>
      <c r="D28" s="43"/>
      <c r="E28" s="43"/>
      <c r="F28" s="43"/>
      <c r="G28" s="43"/>
      <c r="H28" s="43"/>
      <c r="I28" s="43"/>
      <c r="J28" s="43"/>
      <c r="K28" s="43"/>
      <c r="L28" s="8"/>
    </row>
    <row r="29" spans="1:17" ht="15.6" x14ac:dyDescent="0.3">
      <c r="A29" s="8"/>
      <c r="B29" s="43" t="s">
        <v>17</v>
      </c>
      <c r="C29" s="43"/>
      <c r="D29" s="43"/>
      <c r="E29" s="43"/>
      <c r="F29" s="43"/>
      <c r="G29" s="43"/>
      <c r="H29" s="190"/>
      <c r="I29" s="191"/>
      <c r="J29" s="192"/>
      <c r="K29" s="46" t="s">
        <v>15</v>
      </c>
      <c r="L29" s="8"/>
    </row>
    <row r="30" spans="1:17" ht="40.5" customHeight="1" x14ac:dyDescent="0.3">
      <c r="A30" s="8"/>
      <c r="B30" s="39"/>
      <c r="C30" s="39"/>
      <c r="D30" s="39"/>
      <c r="E30" s="39"/>
      <c r="F30" s="39"/>
      <c r="G30" s="39"/>
      <c r="H30" s="39"/>
      <c r="I30" s="39"/>
      <c r="J30" s="39"/>
      <c r="K30" s="39"/>
      <c r="L30" s="8"/>
    </row>
    <row r="31" spans="1:17" ht="66" customHeight="1" x14ac:dyDescent="0.3">
      <c r="A31" s="8"/>
      <c r="B31" s="39"/>
      <c r="C31" s="193" t="str">
        <f>IF(H29="","Bitte füllen Sie die erwartete Lebensdauer aus",IF(H29&lt;5,"Ihr Vorhaben ist keine Infrastrukturinvestition mit einer Lebensdauer von mind. 5 Jahren. Eine weitere Bearbeitung des Formulars ist nicht notwendig","Ihr Vorhaben ist eine Infrastrukturinvestition mit einer Lebensdauer von mind. 5 Jahren. Bitte bearbeiten Sie die Blätter 3 und 4.1 bis 4.4"))</f>
        <v>Bitte füllen Sie die erwartete Lebensdauer aus</v>
      </c>
      <c r="D31" s="193"/>
      <c r="E31" s="193"/>
      <c r="F31" s="193"/>
      <c r="G31" s="193"/>
      <c r="H31" s="193"/>
      <c r="I31" s="193"/>
      <c r="J31" s="193"/>
      <c r="K31" s="193"/>
      <c r="L31" s="8"/>
    </row>
    <row r="32" spans="1:17" x14ac:dyDescent="0.3">
      <c r="A32" s="8"/>
      <c r="B32" s="39"/>
      <c r="C32" s="39"/>
      <c r="D32" s="39"/>
      <c r="E32" s="39"/>
      <c r="F32" s="39"/>
      <c r="G32" s="39"/>
      <c r="H32" s="39"/>
      <c r="I32" s="39"/>
      <c r="J32" s="39"/>
      <c r="K32" s="39"/>
      <c r="L32" s="8"/>
      <c r="Q32" s="10" t="s">
        <v>88</v>
      </c>
    </row>
    <row r="33" spans="1:12" x14ac:dyDescent="0.3">
      <c r="A33" s="8"/>
      <c r="B33" s="39"/>
      <c r="C33" s="39"/>
      <c r="D33" s="39"/>
      <c r="E33" s="39"/>
      <c r="F33" s="39"/>
      <c r="G33" s="39"/>
      <c r="H33" s="39"/>
      <c r="I33" s="39"/>
      <c r="J33" s="39"/>
      <c r="K33" s="39"/>
      <c r="L33" s="8"/>
    </row>
    <row r="34" spans="1:12" x14ac:dyDescent="0.3">
      <c r="A34" s="8"/>
      <c r="B34" s="39"/>
      <c r="C34" s="39"/>
      <c r="D34" s="39"/>
      <c r="E34" s="39"/>
      <c r="F34" s="39"/>
      <c r="G34" s="39"/>
      <c r="H34" s="39"/>
      <c r="I34" s="39"/>
      <c r="J34" s="39"/>
      <c r="K34" s="39"/>
      <c r="L34" s="8"/>
    </row>
  </sheetData>
  <protectedRanges>
    <protectedRange sqref="H29" name="Bereich2"/>
    <protectedRange sqref="H22:K27" name="Bereich1"/>
  </protectedRanges>
  <mergeCells count="19">
    <mergeCell ref="H22:K22"/>
    <mergeCell ref="C15:K15"/>
    <mergeCell ref="C16:K16"/>
    <mergeCell ref="C17:K17"/>
    <mergeCell ref="C18:K18"/>
    <mergeCell ref="C19:K19"/>
    <mergeCell ref="H29:J29"/>
    <mergeCell ref="C31:K31"/>
    <mergeCell ref="H23:K23"/>
    <mergeCell ref="H24:K24"/>
    <mergeCell ref="H25:K25"/>
    <mergeCell ref="H26:K26"/>
    <mergeCell ref="H27:K27"/>
    <mergeCell ref="B23:G23"/>
    <mergeCell ref="C11:K11"/>
    <mergeCell ref="C10:L10"/>
    <mergeCell ref="C13:K13"/>
    <mergeCell ref="C20:K20"/>
    <mergeCell ref="C21:K21"/>
  </mergeCells>
  <conditionalFormatting sqref="C31:K31">
    <cfRule type="containsText" dxfId="93" priority="1" operator="containsText" text="Ihr Vorhaben ist keine Infrastrukturinvestition mit einer Lebensdauer von mind. 5 Jahren. Eine weitere Bearbeitung des Formulars ist nicht notwendig">
      <formula>NOT(ISERROR(SEARCH("Ihr Vorhaben ist keine Infrastrukturinvestition mit einer Lebensdauer von mind. 5 Jahren. Eine weitere Bearbeitung des Formulars ist nicht notwendig",C31)))</formula>
    </cfRule>
    <cfRule type="containsText" dxfId="92" priority="2" operator="containsText" text="Bitte bearbeiten Sie die Blätter 3 und 4.1 bis 4.4">
      <formula>NOT(ISERROR(SEARCH("Bitte bearbeiten Sie die Blätter 3 und 4.1 bis 4.4",C31)))</formula>
    </cfRule>
    <cfRule type="containsText" dxfId="91" priority="3" operator="containsText" text="Bitte füllen Sie die erwartete Lebensdauer aus">
      <formula>NOT(ISERROR(SEARCH("Bitte füllen Sie die erwartete Lebensdauer aus",C31)))</formula>
    </cfRule>
  </conditionalFormatting>
  <pageMargins left="0.70866141732283472" right="0.70866141732283472" top="0.78740157480314965" bottom="0.78740157480314965" header="0.31496062992125984" footer="0.31496062992125984"/>
  <pageSetup paperSize="9" scale="67"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theme="4" tint="0.79998168889431442"/>
    <pageSetUpPr fitToPage="1"/>
  </sheetPr>
  <dimension ref="A1:AI730"/>
  <sheetViews>
    <sheetView tabSelected="1" topLeftCell="A66" zoomScale="70" zoomScaleNormal="70" zoomScaleSheetLayoutView="100" workbookViewId="0">
      <selection activeCell="C70" sqref="C70:I70"/>
    </sheetView>
  </sheetViews>
  <sheetFormatPr baseColWidth="10" defaultColWidth="9.109375" defaultRowHeight="14.4" x14ac:dyDescent="0.3"/>
  <cols>
    <col min="1" max="1" width="5.6640625" style="14" customWidth="1"/>
    <col min="2" max="2" width="6.33203125" style="89" customWidth="1"/>
    <col min="3" max="5" width="9.109375" style="14"/>
    <col min="6" max="6" width="12" style="14" customWidth="1"/>
    <col min="7" max="7" width="9.109375" style="14"/>
    <col min="8" max="8" width="26.109375" style="14" customWidth="1"/>
    <col min="9" max="9" width="31.109375" style="14" customWidth="1"/>
    <col min="10" max="10" width="13.6640625" style="14" customWidth="1"/>
    <col min="11" max="16" width="9.109375" style="14" hidden="1" customWidth="1"/>
    <col min="17" max="17" width="13.88671875" style="14" hidden="1" customWidth="1"/>
    <col min="18" max="18" width="12.5546875" style="14" hidden="1" customWidth="1"/>
    <col min="19" max="19" width="9.109375" style="14" hidden="1" customWidth="1"/>
    <col min="20" max="21" width="49.6640625" style="14" hidden="1" customWidth="1"/>
    <col min="22" max="22" width="157.6640625" style="14" hidden="1" customWidth="1"/>
    <col min="23" max="23" width="12.33203125" style="14" hidden="1" customWidth="1"/>
    <col min="24" max="24" width="9.109375" style="14" hidden="1" customWidth="1"/>
    <col min="25" max="25" width="26.88671875" style="14" hidden="1" customWidth="1"/>
    <col min="26" max="26" width="1.88671875" style="14" customWidth="1"/>
    <col min="27" max="27" width="71.33203125" style="14" customWidth="1"/>
    <col min="28" max="28" width="14.109375" style="14" customWidth="1"/>
    <col min="29" max="29" width="11" style="14" bestFit="1" customWidth="1"/>
    <col min="30" max="30" width="9.109375" style="14"/>
    <col min="31" max="31" width="10.5546875" style="14" customWidth="1"/>
    <col min="32" max="16384" width="9.109375" style="14"/>
  </cols>
  <sheetData>
    <row r="1" spans="1:35" ht="52.8" customHeight="1" x14ac:dyDescent="0.3">
      <c r="A1" s="19"/>
      <c r="B1" s="115" t="s">
        <v>169</v>
      </c>
      <c r="C1" s="42"/>
      <c r="D1" s="42"/>
      <c r="E1" s="42"/>
      <c r="F1" s="42"/>
      <c r="G1" s="65"/>
      <c r="H1" s="65"/>
      <c r="I1" s="65"/>
      <c r="J1" s="65"/>
      <c r="AA1" s="153" t="s">
        <v>280</v>
      </c>
    </row>
    <row r="2" spans="1:35" ht="16.2" hidden="1" customHeight="1" x14ac:dyDescent="0.3">
      <c r="A2" s="19"/>
      <c r="B2" s="90"/>
      <c r="C2" s="215"/>
      <c r="D2" s="215"/>
      <c r="E2" s="215"/>
      <c r="F2" s="215"/>
      <c r="G2" s="215"/>
      <c r="H2" s="215"/>
      <c r="I2" s="215"/>
      <c r="J2" s="15"/>
    </row>
    <row r="3" spans="1:35" ht="15" customHeight="1" x14ac:dyDescent="0.4">
      <c r="A3" s="19"/>
      <c r="B3" s="116" t="s">
        <v>13</v>
      </c>
      <c r="C3" s="29"/>
      <c r="D3" s="16"/>
      <c r="E3" s="15"/>
      <c r="F3" s="15"/>
      <c r="G3" s="15"/>
      <c r="H3" s="15"/>
      <c r="I3" s="15"/>
      <c r="J3" s="15"/>
    </row>
    <row r="4" spans="1:35" ht="5.4" customHeight="1" x14ac:dyDescent="0.3">
      <c r="A4" s="19"/>
      <c r="B4" s="90"/>
      <c r="C4" s="29"/>
      <c r="D4" s="29"/>
      <c r="E4" s="29"/>
      <c r="F4" s="29"/>
      <c r="G4" s="29"/>
      <c r="H4" s="29"/>
      <c r="I4" s="29"/>
      <c r="J4" s="15"/>
    </row>
    <row r="5" spans="1:35" ht="10.199999999999999" hidden="1" customHeight="1" x14ac:dyDescent="0.3"/>
    <row r="6" spans="1:35" hidden="1" x14ac:dyDescent="0.3"/>
    <row r="7" spans="1:35" ht="11.4" hidden="1" customHeight="1" x14ac:dyDescent="0.3"/>
    <row r="8" spans="1:35" ht="9.6" hidden="1" customHeight="1" x14ac:dyDescent="0.3"/>
    <row r="9" spans="1:35" ht="51" hidden="1" customHeight="1" x14ac:dyDescent="0.3"/>
    <row r="10" spans="1:35" ht="19.8" hidden="1" customHeight="1" x14ac:dyDescent="0.3"/>
    <row r="11" spans="1:35" ht="57" hidden="1" customHeight="1" x14ac:dyDescent="0.3"/>
    <row r="12" spans="1:35" ht="6.75" hidden="1" customHeight="1" x14ac:dyDescent="0.3"/>
    <row r="13" spans="1:35" ht="15" hidden="1" customHeight="1" x14ac:dyDescent="0.3"/>
    <row r="14" spans="1:35" ht="15" hidden="1" customHeight="1" x14ac:dyDescent="0.3"/>
    <row r="15" spans="1:35" hidden="1" x14ac:dyDescent="0.3">
      <c r="AA15" s="21"/>
      <c r="AB15" s="21"/>
      <c r="AC15" s="21"/>
      <c r="AD15" s="21"/>
      <c r="AE15" s="21"/>
      <c r="AF15" s="21"/>
      <c r="AG15" s="21"/>
      <c r="AH15" s="21"/>
      <c r="AI15" s="21"/>
    </row>
    <row r="16" spans="1:35" hidden="1" x14ac:dyDescent="0.3">
      <c r="K16" s="18"/>
      <c r="M16" s="14" t="s">
        <v>9</v>
      </c>
      <c r="N16" s="14" t="s">
        <v>10</v>
      </c>
      <c r="O16" s="14">
        <v>1</v>
      </c>
      <c r="Q16" s="205" t="s">
        <v>75</v>
      </c>
      <c r="R16" s="205"/>
      <c r="T16" s="5" t="s">
        <v>31</v>
      </c>
      <c r="U16" s="5" t="s">
        <v>32</v>
      </c>
      <c r="V16" s="5" t="s">
        <v>33</v>
      </c>
      <c r="W16" s="5" t="s">
        <v>34</v>
      </c>
      <c r="AA16" s="21"/>
      <c r="AB16" s="21"/>
      <c r="AC16" s="21"/>
      <c r="AD16" s="21"/>
      <c r="AE16" s="21"/>
      <c r="AF16" s="21"/>
      <c r="AG16" s="21"/>
      <c r="AH16" s="21"/>
      <c r="AI16" s="21"/>
    </row>
    <row r="17" spans="11:35" hidden="1" x14ac:dyDescent="0.3">
      <c r="M17" s="14">
        <v>2021</v>
      </c>
      <c r="N17" s="14">
        <v>97</v>
      </c>
      <c r="O17" s="14">
        <v>2</v>
      </c>
      <c r="Q17" s="31" t="str">
        <f t="array" ref="Q17:Q46">IF(K72=O17:O46,N17:N46,"")</f>
        <v/>
      </c>
      <c r="R17" s="31" t="str">
        <f t="array" ref="R17:R46">IF(L72=O17:O46,N17:N46,"")</f>
        <v/>
      </c>
      <c r="T17" s="5"/>
      <c r="U17" s="5"/>
      <c r="V17" s="5"/>
      <c r="W17" s="5"/>
      <c r="AA17" s="21"/>
      <c r="AB17" s="21"/>
      <c r="AC17" s="21"/>
      <c r="AD17" s="21"/>
      <c r="AE17" s="26"/>
      <c r="AF17" s="21"/>
      <c r="AG17" s="21"/>
      <c r="AH17" s="21"/>
      <c r="AI17" s="21"/>
    </row>
    <row r="18" spans="11:35" hidden="1" x14ac:dyDescent="0.3">
      <c r="M18" s="14">
        <v>2022</v>
      </c>
      <c r="N18" s="14">
        <v>114</v>
      </c>
      <c r="O18" s="14">
        <v>3</v>
      </c>
      <c r="Q18" s="31" t="str">
        <v/>
      </c>
      <c r="R18" s="31" t="str">
        <v/>
      </c>
      <c r="T18" s="5" t="s">
        <v>74</v>
      </c>
      <c r="U18" s="5" t="s">
        <v>74</v>
      </c>
      <c r="V18" s="5" t="s">
        <v>74</v>
      </c>
      <c r="AA18" s="21"/>
      <c r="AB18" s="21"/>
      <c r="AC18" s="21"/>
      <c r="AD18" s="21"/>
      <c r="AE18" s="26"/>
      <c r="AF18" s="21"/>
      <c r="AG18" s="21"/>
      <c r="AH18" s="21"/>
      <c r="AI18" s="21"/>
    </row>
    <row r="19" spans="11:35" hidden="1" x14ac:dyDescent="0.3">
      <c r="M19" s="14">
        <v>2023</v>
      </c>
      <c r="N19" s="14">
        <v>131</v>
      </c>
      <c r="O19" s="14">
        <v>4</v>
      </c>
      <c r="Q19" s="31" t="str">
        <v/>
      </c>
      <c r="R19" s="31" t="str">
        <v/>
      </c>
      <c r="T19" s="5" t="s">
        <v>35</v>
      </c>
      <c r="U19" s="118" t="s">
        <v>35</v>
      </c>
      <c r="V19" s="124" t="s">
        <v>39</v>
      </c>
      <c r="W19" s="126" t="s">
        <v>40</v>
      </c>
      <c r="AA19" s="21"/>
      <c r="AB19" s="21"/>
      <c r="AC19" s="21"/>
      <c r="AD19" s="21"/>
      <c r="AE19" s="26"/>
      <c r="AF19" s="21"/>
      <c r="AG19" s="21"/>
      <c r="AH19" s="21"/>
      <c r="AI19" s="21"/>
    </row>
    <row r="20" spans="11:35" hidden="1" x14ac:dyDescent="0.3">
      <c r="M20" s="14">
        <v>2024</v>
      </c>
      <c r="N20" s="14">
        <v>148</v>
      </c>
      <c r="O20" s="14">
        <v>5</v>
      </c>
      <c r="Q20" s="31" t="str">
        <v/>
      </c>
      <c r="R20" s="31" t="str">
        <v/>
      </c>
      <c r="T20" s="5" t="s">
        <v>38</v>
      </c>
      <c r="U20" s="119" t="s">
        <v>35</v>
      </c>
      <c r="V20" s="83" t="s">
        <v>36</v>
      </c>
      <c r="W20" s="87" t="s">
        <v>37</v>
      </c>
      <c r="AA20" s="21"/>
      <c r="AB20" s="21"/>
      <c r="AC20" s="21"/>
      <c r="AD20" s="21"/>
      <c r="AE20" s="26"/>
      <c r="AF20" s="21"/>
      <c r="AG20" s="21"/>
      <c r="AH20" s="21"/>
      <c r="AI20" s="21"/>
    </row>
    <row r="21" spans="11:35" hidden="1" x14ac:dyDescent="0.3">
      <c r="M21" s="14">
        <v>2025</v>
      </c>
      <c r="N21" s="14">
        <v>165</v>
      </c>
      <c r="O21" s="14">
        <v>6</v>
      </c>
      <c r="Q21" s="31" t="str">
        <v/>
      </c>
      <c r="R21" s="31" t="str">
        <v/>
      </c>
      <c r="T21" s="5" t="s">
        <v>77</v>
      </c>
      <c r="U21" s="119" t="s">
        <v>35</v>
      </c>
      <c r="V21" s="83" t="s">
        <v>42</v>
      </c>
      <c r="W21" s="87" t="s">
        <v>37</v>
      </c>
      <c r="AA21" s="21"/>
      <c r="AB21" s="21"/>
      <c r="AC21" s="21"/>
      <c r="AD21" s="21"/>
      <c r="AE21" s="26"/>
      <c r="AF21" s="21"/>
      <c r="AG21" s="21"/>
      <c r="AH21" s="21"/>
      <c r="AI21" s="21"/>
    </row>
    <row r="22" spans="11:35" ht="15" hidden="1" customHeight="1" x14ac:dyDescent="0.3">
      <c r="M22" s="14">
        <v>2026</v>
      </c>
      <c r="N22" s="14">
        <v>182</v>
      </c>
      <c r="O22" s="14">
        <v>7</v>
      </c>
      <c r="Q22" s="31" t="str">
        <v/>
      </c>
      <c r="R22" s="31" t="str">
        <v/>
      </c>
      <c r="T22" s="5" t="s">
        <v>41</v>
      </c>
      <c r="U22" s="119" t="s">
        <v>38</v>
      </c>
      <c r="V22" s="83" t="s">
        <v>38</v>
      </c>
      <c r="W22" s="87" t="s">
        <v>37</v>
      </c>
      <c r="AA22" s="21"/>
      <c r="AB22" s="21"/>
      <c r="AC22" s="21"/>
      <c r="AD22" s="21"/>
      <c r="AE22" s="26"/>
      <c r="AF22" s="21"/>
      <c r="AG22" s="21"/>
      <c r="AH22" s="21"/>
      <c r="AI22" s="21"/>
    </row>
    <row r="23" spans="11:35" ht="31.5" hidden="1" customHeight="1" x14ac:dyDescent="0.3">
      <c r="M23" s="14">
        <v>2027</v>
      </c>
      <c r="N23" s="14">
        <v>199</v>
      </c>
      <c r="O23" s="14">
        <v>8</v>
      </c>
      <c r="Q23" s="31" t="str">
        <v/>
      </c>
      <c r="R23" s="31" t="str">
        <v/>
      </c>
      <c r="T23" s="5" t="s">
        <v>43</v>
      </c>
      <c r="U23" s="120" t="s">
        <v>77</v>
      </c>
      <c r="V23" s="85" t="s">
        <v>204</v>
      </c>
      <c r="W23" s="87" t="s">
        <v>40</v>
      </c>
      <c r="AA23" s="21"/>
      <c r="AB23" s="21"/>
      <c r="AC23" s="21"/>
      <c r="AD23" s="21"/>
      <c r="AE23" s="26"/>
      <c r="AF23" s="21"/>
      <c r="AG23" s="21"/>
      <c r="AH23" s="21"/>
      <c r="AI23" s="21"/>
    </row>
    <row r="24" spans="11:35" hidden="1" x14ac:dyDescent="0.3">
      <c r="K24" s="48" t="s">
        <v>116</v>
      </c>
      <c r="M24" s="14">
        <v>2028</v>
      </c>
      <c r="N24" s="14">
        <v>216</v>
      </c>
      <c r="O24" s="14">
        <v>9</v>
      </c>
      <c r="Q24" s="31" t="str">
        <v/>
      </c>
      <c r="R24" s="31" t="str">
        <v/>
      </c>
      <c r="T24" s="5" t="s">
        <v>45</v>
      </c>
      <c r="U24" s="120" t="s">
        <v>77</v>
      </c>
      <c r="V24" s="85" t="s">
        <v>206</v>
      </c>
      <c r="W24" s="87" t="s">
        <v>40</v>
      </c>
      <c r="AA24" s="21"/>
      <c r="AB24" s="21"/>
      <c r="AC24" s="21"/>
      <c r="AD24" s="21"/>
      <c r="AE24" s="26"/>
      <c r="AF24" s="21"/>
      <c r="AG24" s="21"/>
      <c r="AH24" s="21"/>
      <c r="AI24" s="21"/>
    </row>
    <row r="25" spans="11:35" hidden="1" x14ac:dyDescent="0.3">
      <c r="M25" s="14">
        <v>2029</v>
      </c>
      <c r="N25" s="14">
        <v>233</v>
      </c>
      <c r="O25" s="14">
        <v>10</v>
      </c>
      <c r="Q25" s="31" t="str">
        <v/>
      </c>
      <c r="R25" s="31" t="str">
        <v/>
      </c>
      <c r="T25" s="5" t="s">
        <v>47</v>
      </c>
      <c r="U25" s="119" t="s">
        <v>77</v>
      </c>
      <c r="V25" s="83" t="s">
        <v>78</v>
      </c>
      <c r="W25" s="87" t="s">
        <v>40</v>
      </c>
      <c r="AA25" s="21"/>
      <c r="AB25" s="21"/>
      <c r="AC25" s="21"/>
      <c r="AD25" s="21"/>
      <c r="AE25" s="26"/>
      <c r="AF25" s="21"/>
      <c r="AG25" s="21"/>
      <c r="AH25" s="21"/>
      <c r="AI25" s="21"/>
    </row>
    <row r="26" spans="11:35" ht="15" hidden="1" customHeight="1" x14ac:dyDescent="0.3">
      <c r="M26" s="14">
        <v>2030</v>
      </c>
      <c r="N26" s="14">
        <v>250</v>
      </c>
      <c r="O26" s="14">
        <v>11</v>
      </c>
      <c r="Q26" s="31" t="str">
        <v/>
      </c>
      <c r="R26" s="31" t="str">
        <v/>
      </c>
      <c r="T26" s="14" t="s">
        <v>229</v>
      </c>
      <c r="U26" s="119" t="s">
        <v>77</v>
      </c>
      <c r="V26" s="83" t="s">
        <v>79</v>
      </c>
      <c r="W26" s="87" t="s">
        <v>37</v>
      </c>
      <c r="AA26" s="21"/>
      <c r="AB26" s="21"/>
      <c r="AC26" s="21"/>
      <c r="AD26" s="21"/>
      <c r="AE26" s="26"/>
      <c r="AF26" s="21"/>
      <c r="AG26" s="21"/>
      <c r="AH26" s="21"/>
      <c r="AI26" s="21"/>
    </row>
    <row r="27" spans="11:35" hidden="1" x14ac:dyDescent="0.3">
      <c r="M27" s="14">
        <v>2031</v>
      </c>
      <c r="N27" s="14">
        <v>278</v>
      </c>
      <c r="O27" s="14">
        <v>12</v>
      </c>
      <c r="Q27" s="31" t="str">
        <v/>
      </c>
      <c r="R27" s="31" t="str">
        <v/>
      </c>
      <c r="T27" s="5" t="s">
        <v>49</v>
      </c>
      <c r="U27" s="119" t="s">
        <v>41</v>
      </c>
      <c r="V27" s="83" t="s">
        <v>44</v>
      </c>
      <c r="W27" s="87" t="s">
        <v>40</v>
      </c>
      <c r="AA27" s="21"/>
      <c r="AB27" s="21"/>
      <c r="AC27" s="21"/>
      <c r="AD27" s="21"/>
      <c r="AE27" s="26"/>
      <c r="AF27" s="21"/>
      <c r="AG27" s="21"/>
      <c r="AH27" s="21"/>
      <c r="AI27" s="21"/>
    </row>
    <row r="28" spans="11:35" hidden="1" x14ac:dyDescent="0.3">
      <c r="M28" s="14">
        <v>2032</v>
      </c>
      <c r="N28" s="14">
        <v>306</v>
      </c>
      <c r="O28" s="14">
        <v>13</v>
      </c>
      <c r="Q28" s="31" t="str">
        <v/>
      </c>
      <c r="R28" s="31" t="str">
        <v/>
      </c>
      <c r="T28" s="5" t="s">
        <v>103</v>
      </c>
      <c r="U28" s="121" t="s">
        <v>41</v>
      </c>
      <c r="V28" s="84" t="s">
        <v>48</v>
      </c>
      <c r="W28" s="88" t="s">
        <v>37</v>
      </c>
      <c r="AA28" s="21"/>
      <c r="AB28" s="21"/>
      <c r="AC28" s="21"/>
      <c r="AD28" s="21"/>
      <c r="AE28" s="26"/>
      <c r="AF28" s="21"/>
      <c r="AG28" s="21"/>
      <c r="AH28" s="21"/>
      <c r="AI28" s="21"/>
    </row>
    <row r="29" spans="11:35" ht="15" hidden="1" customHeight="1" x14ac:dyDescent="0.3">
      <c r="M29" s="14">
        <v>2033</v>
      </c>
      <c r="N29" s="14">
        <v>334</v>
      </c>
      <c r="O29" s="14">
        <v>14</v>
      </c>
      <c r="Q29" s="31" t="str">
        <v/>
      </c>
      <c r="R29" s="31" t="str">
        <v/>
      </c>
      <c r="T29" s="14" t="s">
        <v>199</v>
      </c>
      <c r="U29" s="119" t="s">
        <v>41</v>
      </c>
      <c r="V29" s="83" t="s">
        <v>211</v>
      </c>
      <c r="W29" s="87" t="s">
        <v>37</v>
      </c>
      <c r="AA29" s="21"/>
      <c r="AB29" s="21"/>
      <c r="AC29" s="21"/>
      <c r="AD29" s="21"/>
      <c r="AE29" s="26"/>
      <c r="AF29" s="21"/>
      <c r="AG29" s="21"/>
      <c r="AH29" s="21"/>
      <c r="AI29" s="21"/>
    </row>
    <row r="30" spans="11:35" ht="15" hidden="1" customHeight="1" x14ac:dyDescent="0.3">
      <c r="M30" s="14">
        <v>2034</v>
      </c>
      <c r="N30" s="14">
        <v>362</v>
      </c>
      <c r="O30" s="14">
        <v>15</v>
      </c>
      <c r="Q30" s="31" t="str">
        <v/>
      </c>
      <c r="R30" s="31" t="str">
        <v/>
      </c>
      <c r="T30" s="5" t="s">
        <v>50</v>
      </c>
      <c r="U30" s="121" t="s">
        <v>41</v>
      </c>
      <c r="V30" s="84" t="s">
        <v>212</v>
      </c>
      <c r="W30" s="88" t="s">
        <v>37</v>
      </c>
      <c r="AA30" s="21"/>
      <c r="AB30" s="21"/>
      <c r="AC30" s="21"/>
      <c r="AD30" s="21"/>
      <c r="AE30" s="26"/>
      <c r="AF30" s="21"/>
      <c r="AG30" s="21"/>
      <c r="AH30" s="21"/>
      <c r="AI30" s="21"/>
    </row>
    <row r="31" spans="11:35" ht="15" hidden="1" customHeight="1" x14ac:dyDescent="0.3">
      <c r="M31" s="14">
        <v>2035</v>
      </c>
      <c r="N31" s="14">
        <v>390</v>
      </c>
      <c r="O31" s="14">
        <v>16</v>
      </c>
      <c r="Q31" s="31" t="str">
        <v/>
      </c>
      <c r="R31" s="31" t="str">
        <v/>
      </c>
      <c r="T31" s="5" t="s">
        <v>51</v>
      </c>
      <c r="U31" s="119" t="s">
        <v>41</v>
      </c>
      <c r="V31" s="83" t="s">
        <v>213</v>
      </c>
      <c r="W31" s="87" t="s">
        <v>37</v>
      </c>
      <c r="AA31" s="21"/>
      <c r="AB31" s="21"/>
      <c r="AC31" s="21"/>
      <c r="AD31" s="21"/>
      <c r="AE31" s="26"/>
      <c r="AF31" s="21"/>
      <c r="AG31" s="21"/>
      <c r="AH31" s="21"/>
      <c r="AI31" s="21"/>
    </row>
    <row r="32" spans="11:35" hidden="1" x14ac:dyDescent="0.3">
      <c r="K32" s="18"/>
      <c r="M32" s="14">
        <v>2036</v>
      </c>
      <c r="N32" s="14">
        <v>417</v>
      </c>
      <c r="O32" s="14">
        <v>17</v>
      </c>
      <c r="Q32" s="31" t="str">
        <v/>
      </c>
      <c r="R32" s="31" t="str">
        <v/>
      </c>
      <c r="T32" s="5" t="s">
        <v>52</v>
      </c>
      <c r="U32" s="121" t="s">
        <v>41</v>
      </c>
      <c r="V32" s="84" t="s">
        <v>214</v>
      </c>
      <c r="W32" s="88" t="s">
        <v>37</v>
      </c>
      <c r="AA32" s="21"/>
      <c r="AB32" s="21"/>
      <c r="AC32" s="21"/>
      <c r="AD32" s="21"/>
      <c r="AE32" s="26"/>
      <c r="AF32" s="21"/>
      <c r="AG32" s="21"/>
      <c r="AH32" s="21"/>
      <c r="AI32" s="21"/>
    </row>
    <row r="33" spans="1:35" ht="15" hidden="1" customHeight="1" x14ac:dyDescent="0.3">
      <c r="K33" s="18"/>
      <c r="M33" s="14">
        <v>2037</v>
      </c>
      <c r="N33" s="14">
        <v>444</v>
      </c>
      <c r="O33" s="14">
        <v>18</v>
      </c>
      <c r="Q33" s="31" t="str">
        <v/>
      </c>
      <c r="R33" s="31" t="str">
        <v/>
      </c>
      <c r="T33" s="5" t="s">
        <v>54</v>
      </c>
      <c r="U33" s="119" t="s">
        <v>41</v>
      </c>
      <c r="V33" s="83" t="s">
        <v>216</v>
      </c>
      <c r="W33" s="87" t="s">
        <v>37</v>
      </c>
      <c r="AA33" s="21"/>
      <c r="AB33" s="21"/>
      <c r="AC33" s="21"/>
      <c r="AD33" s="21"/>
      <c r="AE33" s="26"/>
      <c r="AF33" s="21"/>
      <c r="AG33" s="21"/>
      <c r="AH33" s="21"/>
      <c r="AI33" s="21"/>
    </row>
    <row r="34" spans="1:35" hidden="1" x14ac:dyDescent="0.3">
      <c r="M34" s="14">
        <v>2038</v>
      </c>
      <c r="N34" s="14">
        <v>471</v>
      </c>
      <c r="O34" s="14">
        <v>19</v>
      </c>
      <c r="Q34" s="31" t="str">
        <v/>
      </c>
      <c r="R34" s="31" t="str">
        <v/>
      </c>
      <c r="T34" s="5" t="s">
        <v>56</v>
      </c>
      <c r="U34" s="121" t="s">
        <v>41</v>
      </c>
      <c r="V34" s="84" t="s">
        <v>46</v>
      </c>
      <c r="W34" s="88" t="s">
        <v>37</v>
      </c>
      <c r="AA34" s="21"/>
      <c r="AB34" s="21"/>
      <c r="AC34" s="21"/>
      <c r="AD34" s="21"/>
      <c r="AE34" s="26"/>
      <c r="AF34" s="21"/>
      <c r="AG34" s="21"/>
      <c r="AH34" s="21"/>
      <c r="AI34" s="21"/>
    </row>
    <row r="35" spans="1:35" ht="15" hidden="1" customHeight="1" x14ac:dyDescent="0.3">
      <c r="M35" s="14">
        <v>2039</v>
      </c>
      <c r="N35" s="14">
        <v>498</v>
      </c>
      <c r="O35" s="14">
        <v>20</v>
      </c>
      <c r="Q35" s="31" t="str">
        <v/>
      </c>
      <c r="R35" s="31" t="str">
        <v/>
      </c>
      <c r="T35" s="5" t="s">
        <v>230</v>
      </c>
      <c r="U35" s="119" t="s">
        <v>43</v>
      </c>
      <c r="V35" s="83" t="s">
        <v>99</v>
      </c>
      <c r="W35" s="87" t="s">
        <v>40</v>
      </c>
      <c r="AA35" s="21"/>
      <c r="AB35" s="21"/>
      <c r="AC35" s="21"/>
      <c r="AD35" s="21"/>
      <c r="AE35" s="26"/>
      <c r="AF35" s="21"/>
      <c r="AG35" s="21"/>
      <c r="AH35" s="21"/>
      <c r="AI35" s="21"/>
    </row>
    <row r="36" spans="1:35" ht="51" hidden="1" customHeight="1" x14ac:dyDescent="0.3">
      <c r="M36" s="14">
        <v>2040</v>
      </c>
      <c r="N36" s="14">
        <v>525</v>
      </c>
      <c r="O36" s="14">
        <v>21</v>
      </c>
      <c r="Q36" s="31" t="str">
        <v/>
      </c>
      <c r="R36" s="31" t="str">
        <v/>
      </c>
      <c r="T36" s="142" t="s">
        <v>271</v>
      </c>
      <c r="U36" s="120" t="s">
        <v>43</v>
      </c>
      <c r="V36" s="85" t="s">
        <v>208</v>
      </c>
      <c r="W36" s="87" t="s">
        <v>40</v>
      </c>
      <c r="AA36" s="21"/>
      <c r="AB36" s="21"/>
      <c r="AC36" s="21"/>
      <c r="AD36" s="21"/>
      <c r="AE36" s="26"/>
      <c r="AF36" s="21"/>
      <c r="AG36" s="21"/>
      <c r="AH36" s="21"/>
      <c r="AI36" s="21"/>
    </row>
    <row r="37" spans="1:35" ht="7.8" hidden="1" customHeight="1" x14ac:dyDescent="0.3">
      <c r="M37" s="14">
        <v>2041</v>
      </c>
      <c r="N37" s="14">
        <v>552</v>
      </c>
      <c r="O37" s="14">
        <v>22</v>
      </c>
      <c r="Q37" s="31" t="str">
        <v/>
      </c>
      <c r="R37" s="31" t="str">
        <v/>
      </c>
      <c r="U37" s="119" t="s">
        <v>43</v>
      </c>
      <c r="V37" s="83" t="s">
        <v>100</v>
      </c>
      <c r="W37" s="87" t="s">
        <v>37</v>
      </c>
      <c r="AA37" s="21"/>
      <c r="AB37" s="21"/>
      <c r="AC37" s="21"/>
      <c r="AD37" s="21"/>
      <c r="AE37" s="26"/>
      <c r="AF37" s="21"/>
      <c r="AG37" s="21"/>
      <c r="AH37" s="21"/>
      <c r="AI37" s="21"/>
    </row>
    <row r="38" spans="1:35" ht="10.199999999999999" hidden="1" customHeight="1" x14ac:dyDescent="0.35">
      <c r="A38" s="19"/>
      <c r="B38" s="94"/>
      <c r="C38" s="154"/>
      <c r="D38" s="154"/>
      <c r="E38" s="154"/>
      <c r="F38" s="154"/>
      <c r="G38" s="154"/>
      <c r="H38" s="154"/>
      <c r="I38" s="154"/>
      <c r="J38" s="15"/>
      <c r="M38" s="14">
        <v>2042</v>
      </c>
      <c r="N38" s="14">
        <v>579</v>
      </c>
      <c r="O38" s="14">
        <v>23</v>
      </c>
      <c r="Q38" s="31" t="str">
        <v/>
      </c>
      <c r="R38" s="31" t="str">
        <v/>
      </c>
      <c r="U38" s="121" t="s">
        <v>45</v>
      </c>
      <c r="V38" s="84" t="s">
        <v>45</v>
      </c>
      <c r="W38" s="88" t="s">
        <v>37</v>
      </c>
      <c r="AA38" s="21"/>
      <c r="AB38" s="21"/>
      <c r="AC38" s="21"/>
      <c r="AD38" s="26"/>
      <c r="AE38" s="21"/>
      <c r="AF38" s="21"/>
      <c r="AG38" s="21"/>
      <c r="AH38" s="21"/>
    </row>
    <row r="39" spans="1:35" ht="20.25" customHeight="1" x14ac:dyDescent="0.35">
      <c r="A39" s="19"/>
      <c r="B39" s="94" t="s">
        <v>20</v>
      </c>
      <c r="C39" s="94" t="s">
        <v>285</v>
      </c>
      <c r="D39" s="94"/>
      <c r="E39" s="94"/>
      <c r="F39" s="94"/>
      <c r="G39" s="94"/>
      <c r="H39" s="154"/>
      <c r="I39" s="154"/>
      <c r="J39" s="97"/>
      <c r="K39" s="98" t="s">
        <v>116</v>
      </c>
      <c r="M39" s="14">
        <v>2043</v>
      </c>
      <c r="N39" s="14">
        <v>606</v>
      </c>
      <c r="O39" s="14">
        <v>24</v>
      </c>
      <c r="Q39" s="31" t="str">
        <v/>
      </c>
      <c r="R39" s="31" t="str">
        <v/>
      </c>
      <c r="U39" s="119" t="s">
        <v>47</v>
      </c>
      <c r="V39" s="83" t="s">
        <v>55</v>
      </c>
      <c r="W39" s="87" t="s">
        <v>40</v>
      </c>
      <c r="AA39" s="21"/>
      <c r="AB39" s="21"/>
      <c r="AC39" s="21"/>
      <c r="AD39" s="26"/>
      <c r="AE39" s="21"/>
      <c r="AF39" s="21"/>
      <c r="AG39" s="21"/>
      <c r="AH39" s="21"/>
    </row>
    <row r="40" spans="1:35" ht="7.35" customHeight="1" x14ac:dyDescent="0.35">
      <c r="A40" s="19"/>
      <c r="B40" s="94"/>
      <c r="C40" s="94"/>
      <c r="D40" s="94"/>
      <c r="E40" s="94"/>
      <c r="F40" s="94"/>
      <c r="G40" s="94"/>
      <c r="H40" s="154"/>
      <c r="I40" s="154"/>
      <c r="J40" s="98"/>
      <c r="M40" s="14">
        <v>2044</v>
      </c>
      <c r="N40" s="14">
        <v>633</v>
      </c>
      <c r="O40" s="14">
        <v>25</v>
      </c>
      <c r="Q40" s="31" t="str">
        <v/>
      </c>
      <c r="R40" s="31" t="str">
        <v/>
      </c>
      <c r="U40" s="119" t="s">
        <v>47</v>
      </c>
      <c r="V40" s="83" t="s">
        <v>53</v>
      </c>
      <c r="W40" s="87" t="s">
        <v>37</v>
      </c>
      <c r="AA40" s="21"/>
      <c r="AB40" s="21"/>
      <c r="AC40" s="21"/>
      <c r="AD40" s="26"/>
      <c r="AE40" s="21"/>
      <c r="AF40" s="21"/>
      <c r="AG40" s="21"/>
      <c r="AH40" s="21"/>
    </row>
    <row r="41" spans="1:35" ht="28.2" customHeight="1" x14ac:dyDescent="0.3">
      <c r="A41" s="97"/>
      <c r="B41" s="155"/>
      <c r="C41" s="159" t="s">
        <v>286</v>
      </c>
      <c r="D41" s="160"/>
      <c r="E41" s="160"/>
      <c r="F41" s="160"/>
      <c r="G41" s="160"/>
      <c r="H41" s="160"/>
      <c r="I41" s="161"/>
      <c r="J41" s="98"/>
      <c r="M41" s="14">
        <v>2045</v>
      </c>
      <c r="N41" s="14">
        <v>660</v>
      </c>
      <c r="O41" s="14">
        <v>26</v>
      </c>
      <c r="Q41" s="31" t="str">
        <v/>
      </c>
      <c r="R41" s="31" t="str">
        <v/>
      </c>
      <c r="U41" s="120" t="s">
        <v>229</v>
      </c>
      <c r="V41" s="87" t="s">
        <v>231</v>
      </c>
      <c r="W41" s="87" t="s">
        <v>40</v>
      </c>
      <c r="AA41" s="21"/>
      <c r="AB41" s="21"/>
      <c r="AC41" s="21"/>
      <c r="AD41" s="26"/>
      <c r="AE41" s="21"/>
      <c r="AF41" s="21"/>
      <c r="AG41" s="21"/>
      <c r="AH41" s="21"/>
    </row>
    <row r="42" spans="1:35" ht="30" hidden="1" customHeight="1" x14ac:dyDescent="0.3">
      <c r="A42" s="97"/>
      <c r="B42" s="156"/>
      <c r="C42" s="161"/>
      <c r="D42" s="162" t="s">
        <v>222</v>
      </c>
      <c r="E42" s="163"/>
      <c r="F42" s="164">
        <v>1</v>
      </c>
      <c r="G42" s="165" t="s">
        <v>104</v>
      </c>
      <c r="H42" s="161"/>
      <c r="I42" s="161"/>
      <c r="J42" s="98"/>
      <c r="K42" s="18" t="b">
        <v>1</v>
      </c>
      <c r="M42" s="14">
        <v>2046</v>
      </c>
      <c r="N42" s="14">
        <v>688</v>
      </c>
      <c r="O42" s="14">
        <v>27</v>
      </c>
      <c r="Q42" s="31" t="str">
        <v/>
      </c>
      <c r="R42" s="31" t="str">
        <v/>
      </c>
      <c r="U42" s="120" t="s">
        <v>229</v>
      </c>
      <c r="V42" s="87" t="s">
        <v>232</v>
      </c>
      <c r="W42" s="87" t="s">
        <v>37</v>
      </c>
      <c r="AA42" s="21"/>
      <c r="AB42" s="21"/>
      <c r="AC42" s="21"/>
      <c r="AD42" s="26"/>
      <c r="AE42" s="21"/>
      <c r="AF42" s="21"/>
      <c r="AG42" s="21"/>
      <c r="AH42" s="21"/>
    </row>
    <row r="43" spans="1:35" ht="14.7" customHeight="1" x14ac:dyDescent="0.3">
      <c r="A43" s="97"/>
      <c r="B43" s="157"/>
      <c r="C43" s="161"/>
      <c r="D43" s="166"/>
      <c r="E43" s="166"/>
      <c r="F43" s="166"/>
      <c r="G43" s="166"/>
      <c r="H43" s="166"/>
      <c r="I43" s="166"/>
      <c r="J43" s="48"/>
      <c r="M43" s="14">
        <v>2047</v>
      </c>
      <c r="N43" s="14">
        <v>716</v>
      </c>
      <c r="O43" s="14">
        <v>28</v>
      </c>
      <c r="Q43" s="31" t="str">
        <v/>
      </c>
      <c r="R43" s="31" t="str">
        <v/>
      </c>
      <c r="U43" s="120" t="s">
        <v>49</v>
      </c>
      <c r="V43" s="83" t="s">
        <v>49</v>
      </c>
      <c r="W43" s="87" t="s">
        <v>40</v>
      </c>
      <c r="AA43" s="21"/>
      <c r="AB43" s="21"/>
      <c r="AC43" s="21"/>
      <c r="AD43" s="26"/>
      <c r="AE43" s="21"/>
      <c r="AF43" s="21"/>
      <c r="AG43" s="21"/>
      <c r="AH43" s="21"/>
    </row>
    <row r="44" spans="1:35" ht="47.1" customHeight="1" x14ac:dyDescent="0.3">
      <c r="A44" s="97"/>
      <c r="B44" s="157"/>
      <c r="C44" s="229" t="s">
        <v>290</v>
      </c>
      <c r="D44" s="229"/>
      <c r="E44" s="229"/>
      <c r="F44" s="229"/>
      <c r="G44" s="229"/>
      <c r="H44" s="229"/>
      <c r="I44" s="229"/>
      <c r="J44" s="48"/>
      <c r="K44" s="48" t="s">
        <v>117</v>
      </c>
      <c r="M44" s="14">
        <v>2048</v>
      </c>
      <c r="N44" s="14">
        <v>744</v>
      </c>
      <c r="O44" s="14">
        <v>29</v>
      </c>
      <c r="Q44" s="31" t="str">
        <v/>
      </c>
      <c r="R44" s="31" t="str">
        <v/>
      </c>
      <c r="U44" s="119" t="s">
        <v>103</v>
      </c>
      <c r="V44" s="83" t="s">
        <v>103</v>
      </c>
      <c r="W44" s="87" t="s">
        <v>37</v>
      </c>
      <c r="AA44" s="21"/>
      <c r="AB44" s="21"/>
      <c r="AC44" s="21"/>
      <c r="AD44" s="26"/>
      <c r="AE44" s="21"/>
      <c r="AF44" s="21"/>
      <c r="AG44" s="21"/>
      <c r="AH44" s="21"/>
    </row>
    <row r="45" spans="1:35" ht="24" customHeight="1" x14ac:dyDescent="0.35">
      <c r="A45" s="19"/>
      <c r="B45" s="94" t="s">
        <v>21</v>
      </c>
      <c r="C45" s="94" t="s">
        <v>287</v>
      </c>
      <c r="D45" s="158"/>
      <c r="E45" s="158"/>
      <c r="F45" s="158"/>
      <c r="G45" s="158"/>
      <c r="H45" s="158"/>
      <c r="I45" s="158"/>
      <c r="J45" s="48"/>
      <c r="K45" s="18" t="b">
        <v>1</v>
      </c>
      <c r="M45" s="14">
        <v>2049</v>
      </c>
      <c r="N45" s="14">
        <v>772</v>
      </c>
      <c r="O45" s="14">
        <v>30</v>
      </c>
      <c r="Q45" s="31" t="str">
        <v/>
      </c>
      <c r="R45" s="31" t="str">
        <v/>
      </c>
      <c r="U45" s="119" t="s">
        <v>199</v>
      </c>
      <c r="V45" s="85" t="s">
        <v>201</v>
      </c>
      <c r="W45" s="87" t="s">
        <v>40</v>
      </c>
      <c r="AA45" s="21"/>
      <c r="AB45" s="21"/>
      <c r="AC45" s="21"/>
      <c r="AD45" s="21"/>
      <c r="AE45" s="26"/>
      <c r="AF45" s="21"/>
      <c r="AG45" s="21"/>
      <c r="AH45" s="21"/>
      <c r="AI45" s="21"/>
    </row>
    <row r="46" spans="1:35" ht="7.35" customHeight="1" x14ac:dyDescent="0.3">
      <c r="A46" s="19"/>
      <c r="B46" s="232"/>
      <c r="C46" s="232"/>
      <c r="D46" s="232"/>
      <c r="E46" s="232"/>
      <c r="F46" s="232"/>
      <c r="G46" s="232"/>
      <c r="H46" s="232"/>
      <c r="I46" s="158"/>
      <c r="J46" s="48"/>
      <c r="M46" s="14">
        <v>2050</v>
      </c>
      <c r="N46" s="14">
        <v>800</v>
      </c>
      <c r="O46" s="14">
        <v>31</v>
      </c>
      <c r="Q46" s="31" t="str">
        <v/>
      </c>
      <c r="R46" s="31" t="str">
        <v/>
      </c>
      <c r="U46" s="122" t="s">
        <v>199</v>
      </c>
      <c r="V46" s="86" t="s">
        <v>209</v>
      </c>
      <c r="W46" s="88" t="s">
        <v>40</v>
      </c>
      <c r="AA46" s="21"/>
      <c r="AB46" s="21"/>
      <c r="AC46" s="21"/>
      <c r="AD46" s="21"/>
      <c r="AE46" s="26"/>
      <c r="AF46" s="21"/>
      <c r="AG46" s="21"/>
      <c r="AH46" s="21"/>
      <c r="AI46" s="21"/>
    </row>
    <row r="47" spans="1:35" ht="6.45" customHeight="1" x14ac:dyDescent="0.3">
      <c r="A47" s="19"/>
      <c r="B47" s="157"/>
      <c r="C47" s="230"/>
      <c r="D47" s="230"/>
      <c r="E47" s="230"/>
      <c r="F47" s="230"/>
      <c r="G47" s="230"/>
      <c r="H47" s="230"/>
      <c r="I47" s="158"/>
      <c r="J47" s="48"/>
      <c r="U47" s="119" t="s">
        <v>199</v>
      </c>
      <c r="V47" s="85" t="s">
        <v>210</v>
      </c>
      <c r="W47" s="87" t="s">
        <v>40</v>
      </c>
      <c r="AA47" s="21"/>
      <c r="AB47" s="21"/>
      <c r="AC47" s="21"/>
      <c r="AD47" s="21"/>
      <c r="AE47" s="26"/>
      <c r="AF47" s="21"/>
      <c r="AG47" s="21"/>
      <c r="AH47" s="21"/>
      <c r="AI47" s="21"/>
    </row>
    <row r="48" spans="1:35" ht="37.35" customHeight="1" x14ac:dyDescent="0.3">
      <c r="A48" s="19"/>
      <c r="B48" s="117"/>
      <c r="C48" s="231" t="s">
        <v>288</v>
      </c>
      <c r="D48" s="231"/>
      <c r="E48" s="231"/>
      <c r="F48" s="231"/>
      <c r="G48" s="231"/>
      <c r="H48" s="231"/>
      <c r="I48" s="128" t="s">
        <v>234</v>
      </c>
      <c r="J48" s="48"/>
      <c r="K48" s="48" t="s">
        <v>117</v>
      </c>
      <c r="U48" s="119" t="s">
        <v>50</v>
      </c>
      <c r="V48" s="83" t="s">
        <v>50</v>
      </c>
      <c r="W48" s="87" t="s">
        <v>40</v>
      </c>
      <c r="AA48" s="21"/>
      <c r="AB48" s="21"/>
      <c r="AC48" s="21"/>
      <c r="AD48" s="21"/>
      <c r="AE48" s="26"/>
      <c r="AF48" s="21"/>
      <c r="AG48" s="21"/>
      <c r="AH48" s="21"/>
      <c r="AI48" s="21"/>
    </row>
    <row r="49" spans="1:35" ht="36" customHeight="1" x14ac:dyDescent="0.3">
      <c r="A49" s="19"/>
      <c r="B49" s="90"/>
      <c r="C49" s="198" t="str">
        <f>IF(OR(K42)=TRUE,"Eine Bearbeitung von 3.3 - 3.7 ist nicht notwendig. Fahren Sie bitte mit Tabellenblatt 4 fort.")</f>
        <v>Eine Bearbeitung von 3.3 - 3.7 ist nicht notwendig. Fahren Sie bitte mit Tabellenblatt 4 fort.</v>
      </c>
      <c r="D49" s="198"/>
      <c r="E49" s="198"/>
      <c r="F49" s="198"/>
      <c r="G49" s="198"/>
      <c r="H49" s="198"/>
      <c r="I49" s="198"/>
      <c r="J49" s="48"/>
      <c r="K49" s="14" t="b">
        <v>0</v>
      </c>
      <c r="U49" s="119" t="s">
        <v>51</v>
      </c>
      <c r="V49" s="83" t="s">
        <v>51</v>
      </c>
      <c r="W49" s="87" t="s">
        <v>37</v>
      </c>
      <c r="AA49" s="21"/>
      <c r="AB49" s="21"/>
      <c r="AC49" s="21"/>
      <c r="AD49" s="21"/>
      <c r="AE49" s="26"/>
      <c r="AF49" s="21"/>
      <c r="AG49" s="21"/>
      <c r="AH49" s="21"/>
      <c r="AI49" s="21"/>
    </row>
    <row r="50" spans="1:35" ht="35.700000000000003" customHeight="1" x14ac:dyDescent="0.3">
      <c r="A50" s="19"/>
      <c r="B50" s="117"/>
      <c r="C50" s="201" t="s">
        <v>102</v>
      </c>
      <c r="D50" s="201"/>
      <c r="E50" s="201"/>
      <c r="F50" s="201"/>
      <c r="G50" s="201"/>
      <c r="H50" s="201"/>
      <c r="I50" s="129" t="s">
        <v>234</v>
      </c>
      <c r="J50" s="48"/>
      <c r="U50" s="121" t="s">
        <v>52</v>
      </c>
      <c r="V50" s="84" t="s">
        <v>57</v>
      </c>
      <c r="W50" s="88" t="s">
        <v>40</v>
      </c>
      <c r="AA50" s="21"/>
      <c r="AB50" s="21"/>
      <c r="AC50" s="21"/>
      <c r="AD50" s="21"/>
      <c r="AE50" s="26"/>
      <c r="AF50" s="21"/>
      <c r="AG50" s="21"/>
      <c r="AH50" s="21"/>
      <c r="AI50" s="21"/>
    </row>
    <row r="51" spans="1:35" ht="3" customHeight="1" x14ac:dyDescent="0.3">
      <c r="A51" s="19"/>
      <c r="C51" s="50"/>
      <c r="D51" s="50"/>
      <c r="E51" s="50"/>
      <c r="F51" s="50"/>
      <c r="G51" s="50"/>
      <c r="H51" s="50"/>
      <c r="I51" s="80"/>
      <c r="J51" s="48"/>
      <c r="U51" s="119" t="s">
        <v>52</v>
      </c>
      <c r="V51" s="83" t="s">
        <v>58</v>
      </c>
      <c r="W51" s="87" t="s">
        <v>37</v>
      </c>
      <c r="AA51" s="21"/>
      <c r="AB51" s="21"/>
      <c r="AC51" s="21"/>
      <c r="AD51" s="21"/>
      <c r="AE51" s="26"/>
      <c r="AF51" s="21"/>
      <c r="AG51" s="21"/>
      <c r="AH51" s="21"/>
      <c r="AI51" s="21"/>
    </row>
    <row r="52" spans="1:35" ht="3" customHeight="1" x14ac:dyDescent="0.3">
      <c r="A52" s="19"/>
      <c r="C52" s="81"/>
      <c r="D52" s="81"/>
      <c r="E52" s="81"/>
      <c r="F52" s="81"/>
      <c r="G52" s="81"/>
      <c r="H52" s="81"/>
      <c r="I52" s="80"/>
      <c r="J52" s="48"/>
      <c r="P52" s="5"/>
      <c r="Q52" s="5"/>
      <c r="R52" s="5"/>
      <c r="U52" s="119" t="s">
        <v>52</v>
      </c>
      <c r="V52" s="83" t="s">
        <v>60</v>
      </c>
      <c r="W52" s="87" t="s">
        <v>37</v>
      </c>
      <c r="AA52" s="21"/>
      <c r="AB52" s="21"/>
      <c r="AC52" s="21"/>
      <c r="AD52" s="21"/>
      <c r="AE52" s="26"/>
      <c r="AF52" s="21"/>
      <c r="AG52" s="21"/>
      <c r="AH52" s="21"/>
      <c r="AI52" s="21"/>
    </row>
    <row r="53" spans="1:35" ht="34.35" customHeight="1" x14ac:dyDescent="0.3">
      <c r="A53" s="19"/>
      <c r="C53" s="227" t="str">
        <f>IF(OR(K45)=TRUE, "Eine Bearbeitung von 3.3 - 3.7 ist nicht notwendig. Fahren Sie bitte mit Tabellenblatt 4 fort.","")</f>
        <v>Eine Bearbeitung von 3.3 - 3.7 ist nicht notwendig. Fahren Sie bitte mit Tabellenblatt 4 fort.</v>
      </c>
      <c r="D53" s="227"/>
      <c r="E53" s="227"/>
      <c r="F53" s="227"/>
      <c r="G53" s="227"/>
      <c r="H53" s="227"/>
      <c r="I53" s="227"/>
      <c r="J53" s="48"/>
      <c r="T53" s="5"/>
      <c r="U53" s="119" t="s">
        <v>52</v>
      </c>
      <c r="V53" s="83" t="s">
        <v>65</v>
      </c>
      <c r="W53" s="87" t="s">
        <v>37</v>
      </c>
      <c r="AA53" s="21"/>
      <c r="AB53" s="21"/>
      <c r="AC53" s="21"/>
      <c r="AD53" s="21"/>
      <c r="AE53" s="26"/>
      <c r="AF53" s="21"/>
      <c r="AG53" s="21"/>
      <c r="AH53" s="21"/>
      <c r="AI53" s="21"/>
    </row>
    <row r="54" spans="1:35" ht="4.2" customHeight="1" x14ac:dyDescent="0.3">
      <c r="A54" s="19"/>
      <c r="B54" s="90"/>
      <c r="C54" s="15"/>
      <c r="D54" s="15"/>
      <c r="E54" s="15"/>
      <c r="F54" s="15"/>
      <c r="G54" s="15"/>
      <c r="H54" s="15"/>
      <c r="I54" s="15"/>
      <c r="J54" s="15"/>
      <c r="M54" s="33"/>
      <c r="T54" s="5"/>
      <c r="U54" s="119" t="s">
        <v>52</v>
      </c>
      <c r="V54" s="83" t="s">
        <v>66</v>
      </c>
      <c r="W54" s="87" t="s">
        <v>37</v>
      </c>
      <c r="AA54" s="21"/>
      <c r="AB54" s="21"/>
      <c r="AC54" s="21"/>
      <c r="AD54" s="21"/>
      <c r="AE54" s="26"/>
      <c r="AF54" s="21"/>
      <c r="AG54" s="21"/>
      <c r="AH54" s="21"/>
      <c r="AI54" s="21"/>
    </row>
    <row r="55" spans="1:35" ht="6.6" customHeight="1" x14ac:dyDescent="0.3">
      <c r="A55" s="19"/>
      <c r="B55" s="90"/>
      <c r="C55" s="19"/>
      <c r="D55" s="19"/>
      <c r="E55" s="19"/>
      <c r="F55" s="19"/>
      <c r="G55" s="19"/>
      <c r="H55" s="19"/>
      <c r="I55" s="19"/>
      <c r="J55" s="15"/>
      <c r="K55" s="14" t="b">
        <v>0</v>
      </c>
      <c r="T55" s="5"/>
      <c r="U55" s="119" t="s">
        <v>52</v>
      </c>
      <c r="V55" s="83" t="s">
        <v>59</v>
      </c>
      <c r="W55" s="87" t="s">
        <v>37</v>
      </c>
      <c r="AA55" s="21"/>
      <c r="AB55" s="21"/>
      <c r="AC55" s="21"/>
      <c r="AD55" s="21"/>
      <c r="AE55" s="26"/>
      <c r="AF55" s="21"/>
      <c r="AG55" s="21"/>
      <c r="AH55" s="21"/>
      <c r="AI55" s="21"/>
    </row>
    <row r="56" spans="1:35" ht="35.4" customHeight="1" x14ac:dyDescent="0.3">
      <c r="A56" s="19"/>
      <c r="B56" s="117" t="s">
        <v>101</v>
      </c>
      <c r="C56" s="51" t="s">
        <v>289</v>
      </c>
      <c r="D56" s="51"/>
      <c r="E56" s="51"/>
      <c r="F56" s="51"/>
      <c r="G56" s="51"/>
      <c r="H56" s="51"/>
      <c r="I56" s="51"/>
      <c r="J56" s="15"/>
      <c r="T56" s="5"/>
      <c r="U56" s="121" t="s">
        <v>52</v>
      </c>
      <c r="V56" s="84" t="s">
        <v>64</v>
      </c>
      <c r="W56" s="88" t="s">
        <v>37</v>
      </c>
      <c r="AA56" s="21"/>
      <c r="AB56" s="21"/>
      <c r="AC56" s="21"/>
      <c r="AD56" s="21"/>
      <c r="AE56" s="26"/>
      <c r="AF56" s="21"/>
      <c r="AG56" s="21"/>
      <c r="AH56" s="21"/>
      <c r="AI56" s="21"/>
    </row>
    <row r="57" spans="1:35" ht="3.6" customHeight="1" x14ac:dyDescent="0.3">
      <c r="A57" s="19"/>
      <c r="B57" s="90"/>
      <c r="C57" s="51"/>
      <c r="D57" s="51"/>
      <c r="E57" s="51"/>
      <c r="F57" s="51"/>
      <c r="G57" s="51"/>
      <c r="H57" s="51"/>
      <c r="I57" s="51"/>
      <c r="J57" s="15"/>
      <c r="T57" s="5"/>
      <c r="U57" s="119" t="s">
        <v>52</v>
      </c>
      <c r="V57" s="83" t="s">
        <v>61</v>
      </c>
      <c r="W57" s="87" t="s">
        <v>37</v>
      </c>
      <c r="AA57" s="21"/>
      <c r="AB57" s="21"/>
      <c r="AC57" s="21"/>
      <c r="AD57" s="21"/>
      <c r="AE57" s="26"/>
      <c r="AF57" s="21"/>
      <c r="AG57" s="21"/>
      <c r="AH57" s="21"/>
      <c r="AI57" s="21"/>
    </row>
    <row r="58" spans="1:35" ht="34.950000000000003" customHeight="1" x14ac:dyDescent="0.3">
      <c r="A58" s="19"/>
      <c r="B58" s="90"/>
      <c r="C58" s="228" t="s">
        <v>50</v>
      </c>
      <c r="D58" s="228"/>
      <c r="E58" s="228"/>
      <c r="F58" s="228"/>
      <c r="G58" s="228"/>
      <c r="H58" s="228"/>
      <c r="I58" s="228"/>
      <c r="J58" s="15"/>
      <c r="T58" s="5"/>
      <c r="U58" s="121" t="s">
        <v>52</v>
      </c>
      <c r="V58" s="84" t="s">
        <v>62</v>
      </c>
      <c r="W58" s="88" t="s">
        <v>37</v>
      </c>
      <c r="AA58" s="21"/>
      <c r="AB58" s="21"/>
      <c r="AC58" s="21"/>
      <c r="AD58" s="21"/>
      <c r="AE58" s="26"/>
      <c r="AF58" s="21"/>
      <c r="AG58" s="21"/>
      <c r="AH58" s="21"/>
      <c r="AI58" s="21"/>
    </row>
    <row r="59" spans="1:35" ht="14.1" customHeight="1" x14ac:dyDescent="0.3">
      <c r="A59" s="19"/>
      <c r="B59" s="90"/>
      <c r="C59" s="17"/>
      <c r="D59" s="82"/>
      <c r="E59" s="82"/>
      <c r="F59" s="82"/>
      <c r="G59" s="82"/>
      <c r="H59" s="82"/>
      <c r="I59" s="82"/>
      <c r="J59" s="15"/>
      <c r="T59" s="5"/>
      <c r="U59" s="119" t="s">
        <v>52</v>
      </c>
      <c r="V59" s="83" t="s">
        <v>63</v>
      </c>
      <c r="W59" s="87" t="s">
        <v>37</v>
      </c>
      <c r="AA59" s="21"/>
      <c r="AB59" s="21"/>
      <c r="AC59" s="21"/>
      <c r="AD59" s="21"/>
      <c r="AE59" s="21"/>
      <c r="AF59" s="21"/>
      <c r="AG59" s="21"/>
      <c r="AH59" s="21"/>
      <c r="AI59" s="21"/>
    </row>
    <row r="60" spans="1:35" ht="17.7" customHeight="1" x14ac:dyDescent="0.3">
      <c r="A60" s="19"/>
      <c r="B60" s="90"/>
      <c r="C60" s="82" t="s">
        <v>223</v>
      </c>
      <c r="D60" s="82"/>
      <c r="E60" s="82"/>
      <c r="F60" s="82"/>
      <c r="G60" s="82"/>
      <c r="H60" s="82"/>
      <c r="I60" s="82"/>
      <c r="J60" s="15"/>
      <c r="U60" s="121" t="s">
        <v>54</v>
      </c>
      <c r="V60" s="84" t="s">
        <v>80</v>
      </c>
      <c r="W60" s="88" t="s">
        <v>40</v>
      </c>
      <c r="AA60" s="21"/>
      <c r="AB60" s="21"/>
      <c r="AC60" s="21"/>
      <c r="AD60" s="21"/>
      <c r="AE60" s="21"/>
      <c r="AF60" s="21"/>
      <c r="AG60" s="21"/>
      <c r="AH60" s="21"/>
      <c r="AI60" s="21"/>
    </row>
    <row r="61" spans="1:35" ht="14.7" customHeight="1" x14ac:dyDescent="0.3">
      <c r="A61" s="19"/>
      <c r="B61" s="90"/>
      <c r="C61" s="17"/>
      <c r="D61" s="15"/>
      <c r="E61" s="15"/>
      <c r="F61" s="82"/>
      <c r="G61" s="82"/>
      <c r="H61" s="82"/>
      <c r="I61" s="82"/>
      <c r="J61" s="15"/>
      <c r="U61" s="119" t="s">
        <v>54</v>
      </c>
      <c r="V61" s="83" t="s">
        <v>67</v>
      </c>
      <c r="W61" s="87" t="s">
        <v>40</v>
      </c>
      <c r="AA61" s="21"/>
      <c r="AB61" s="21"/>
      <c r="AC61" s="21"/>
      <c r="AD61" s="21"/>
      <c r="AE61" s="21"/>
      <c r="AF61" s="21"/>
      <c r="AG61" s="21"/>
      <c r="AH61" s="21"/>
      <c r="AI61" s="21"/>
    </row>
    <row r="62" spans="1:35" x14ac:dyDescent="0.3">
      <c r="A62" s="19"/>
      <c r="B62" s="90"/>
      <c r="C62" s="202" t="s">
        <v>50</v>
      </c>
      <c r="D62" s="203"/>
      <c r="E62" s="203"/>
      <c r="F62" s="203"/>
      <c r="G62" s="203"/>
      <c r="H62" s="203"/>
      <c r="I62" s="204"/>
      <c r="J62" s="15"/>
      <c r="U62" s="121" t="s">
        <v>54</v>
      </c>
      <c r="V62" s="84" t="s">
        <v>200</v>
      </c>
      <c r="W62" s="88" t="s">
        <v>40</v>
      </c>
      <c r="AA62" s="21"/>
      <c r="AB62" s="21"/>
      <c r="AC62" s="21"/>
      <c r="AD62" s="21"/>
      <c r="AE62" s="21"/>
      <c r="AF62" s="21"/>
      <c r="AG62" s="21"/>
      <c r="AH62" s="21"/>
      <c r="AI62" s="21"/>
    </row>
    <row r="63" spans="1:35" ht="16.95" customHeight="1" x14ac:dyDescent="0.3">
      <c r="A63" s="19"/>
      <c r="B63" s="90"/>
      <c r="C63" s="15"/>
      <c r="D63" s="15"/>
      <c r="E63" s="15"/>
      <c r="F63" s="15"/>
      <c r="G63" s="15"/>
      <c r="H63" s="15"/>
      <c r="I63" s="15"/>
      <c r="J63" s="15"/>
      <c r="K63" s="36" t="s">
        <v>89</v>
      </c>
      <c r="U63" s="119" t="s">
        <v>54</v>
      </c>
      <c r="V63" s="83" t="s">
        <v>82</v>
      </c>
      <c r="W63" s="87" t="s">
        <v>37</v>
      </c>
      <c r="AA63" s="21"/>
      <c r="AB63" s="21"/>
      <c r="AC63" s="21"/>
      <c r="AD63" s="21"/>
      <c r="AE63" s="21"/>
      <c r="AF63" s="21"/>
      <c r="AG63" s="21"/>
      <c r="AH63" s="21"/>
      <c r="AI63" s="21"/>
    </row>
    <row r="64" spans="1:35" ht="31.95" customHeight="1" x14ac:dyDescent="0.3">
      <c r="A64" s="19"/>
      <c r="B64" s="90"/>
      <c r="C64" s="198" t="str">
        <f ca="1">IF(OR(C62="Bitte Auswahl treffen",C62=""),"",(IF(OFFSET(INDIRECT("V"&amp;MATCH(C62,V19:V81,0)),18,1)="rot","Bitte bearbeiten Sie die nächsten Fragen.","Eine Bearbeitung von 3.4 - 3.7 ist nicht notwendig. Fahren Sie bitte mit Tabellenblatt 4 fort.")))</f>
        <v>Eine Bearbeitung von 3.4 - 3.7 ist nicht notwendig. Fahren Sie bitte mit Tabellenblatt 4 fort.</v>
      </c>
      <c r="D64" s="198"/>
      <c r="E64" s="198"/>
      <c r="F64" s="198"/>
      <c r="G64" s="198"/>
      <c r="H64" s="198"/>
      <c r="I64" s="198"/>
      <c r="J64" s="15"/>
      <c r="U64" s="119" t="s">
        <v>54</v>
      </c>
      <c r="V64" s="83" t="s">
        <v>215</v>
      </c>
      <c r="W64" s="87" t="s">
        <v>37</v>
      </c>
      <c r="AA64" s="21"/>
      <c r="AB64" s="21"/>
      <c r="AC64" s="21"/>
      <c r="AD64" s="21"/>
      <c r="AE64" s="21"/>
      <c r="AF64" s="21"/>
      <c r="AG64" s="21"/>
      <c r="AH64" s="21"/>
      <c r="AI64" s="21"/>
    </row>
    <row r="65" spans="1:35" ht="27" customHeight="1" x14ac:dyDescent="0.3">
      <c r="A65" s="19"/>
      <c r="B65" s="90"/>
      <c r="C65" s="79"/>
      <c r="D65" s="79"/>
      <c r="E65" s="79"/>
      <c r="F65" s="79"/>
      <c r="G65" s="79"/>
      <c r="H65" s="79"/>
      <c r="I65" s="79"/>
      <c r="J65" s="15"/>
      <c r="K65" s="33" t="s">
        <v>97</v>
      </c>
      <c r="U65" s="119" t="s">
        <v>54</v>
      </c>
      <c r="V65" s="83" t="s">
        <v>81</v>
      </c>
      <c r="W65" s="87" t="s">
        <v>37</v>
      </c>
      <c r="AA65" s="21"/>
      <c r="AB65" s="21"/>
      <c r="AC65" s="21"/>
      <c r="AD65" s="21"/>
      <c r="AE65" s="21"/>
      <c r="AF65" s="21"/>
      <c r="AG65" s="21"/>
      <c r="AH65" s="21"/>
      <c r="AI65" s="21"/>
    </row>
    <row r="66" spans="1:35" ht="27" customHeight="1" x14ac:dyDescent="0.3">
      <c r="A66" s="19"/>
      <c r="B66" s="117" t="s">
        <v>22</v>
      </c>
      <c r="C66" s="51" t="s">
        <v>105</v>
      </c>
      <c r="D66" s="19"/>
      <c r="E66" s="19"/>
      <c r="F66" s="19"/>
      <c r="G66" s="19"/>
      <c r="H66" s="19"/>
      <c r="I66" s="30"/>
      <c r="J66" s="15"/>
      <c r="K66" s="33"/>
      <c r="U66" s="119" t="s">
        <v>54</v>
      </c>
      <c r="V66" s="83" t="s">
        <v>68</v>
      </c>
      <c r="W66" s="87" t="s">
        <v>37</v>
      </c>
      <c r="AA66" s="21"/>
      <c r="AB66" s="21"/>
      <c r="AC66" s="21"/>
      <c r="AD66" s="21"/>
      <c r="AE66" s="21"/>
      <c r="AF66" s="21"/>
      <c r="AG66" s="21"/>
      <c r="AH66" s="21"/>
      <c r="AI66" s="21"/>
    </row>
    <row r="67" spans="1:35" ht="2.4" customHeight="1" x14ac:dyDescent="0.3">
      <c r="A67" s="19"/>
      <c r="C67" s="15"/>
      <c r="D67" s="15"/>
      <c r="E67" s="15"/>
      <c r="F67" s="15"/>
      <c r="G67" s="15"/>
      <c r="H67" s="15"/>
      <c r="I67" s="15"/>
      <c r="J67" s="15"/>
      <c r="U67" s="119" t="s">
        <v>56</v>
      </c>
      <c r="V67" s="83" t="s">
        <v>72</v>
      </c>
      <c r="W67" s="87" t="s">
        <v>40</v>
      </c>
      <c r="AA67" s="21"/>
      <c r="AB67" s="21"/>
      <c r="AC67" s="21"/>
      <c r="AD67" s="21"/>
      <c r="AE67" s="21"/>
      <c r="AF67" s="21"/>
      <c r="AG67" s="21"/>
      <c r="AH67" s="21"/>
      <c r="AI67" s="21"/>
    </row>
    <row r="68" spans="1:35" ht="44.4" customHeight="1" x14ac:dyDescent="0.3">
      <c r="A68" s="19"/>
      <c r="C68" s="201" t="s">
        <v>278</v>
      </c>
      <c r="D68" s="201"/>
      <c r="E68" s="201"/>
      <c r="F68" s="201"/>
      <c r="G68" s="201"/>
      <c r="H68" s="201"/>
      <c r="I68" s="201"/>
      <c r="J68" s="15"/>
      <c r="U68" s="119" t="s">
        <v>56</v>
      </c>
      <c r="V68" s="83" t="s">
        <v>71</v>
      </c>
      <c r="W68" s="87" t="s">
        <v>40</v>
      </c>
      <c r="AA68" s="21"/>
      <c r="AB68" s="21"/>
      <c r="AC68" s="21"/>
      <c r="AD68" s="21"/>
      <c r="AE68" s="21"/>
      <c r="AF68" s="21"/>
      <c r="AG68" s="21"/>
      <c r="AH68" s="21"/>
      <c r="AI68" s="21"/>
    </row>
    <row r="69" spans="1:35" ht="51" customHeight="1" x14ac:dyDescent="0.3">
      <c r="A69" s="19"/>
      <c r="B69" s="90"/>
      <c r="C69" s="201" t="s">
        <v>279</v>
      </c>
      <c r="D69" s="201"/>
      <c r="E69" s="201"/>
      <c r="F69" s="201"/>
      <c r="G69" s="201"/>
      <c r="H69" s="201"/>
      <c r="I69" s="201"/>
      <c r="J69" s="82"/>
      <c r="U69" s="119"/>
      <c r="V69" s="83"/>
      <c r="W69" s="87"/>
      <c r="AA69" s="21"/>
      <c r="AB69" s="21"/>
      <c r="AC69" s="21"/>
      <c r="AD69" s="21"/>
      <c r="AE69" s="21"/>
      <c r="AF69" s="21"/>
      <c r="AG69" s="21"/>
      <c r="AH69" s="21"/>
      <c r="AI69" s="21"/>
    </row>
    <row r="70" spans="1:35" ht="38.25" customHeight="1" x14ac:dyDescent="0.3">
      <c r="A70" s="19"/>
      <c r="B70" s="90"/>
      <c r="C70" s="201" t="s">
        <v>118</v>
      </c>
      <c r="D70" s="201"/>
      <c r="E70" s="201"/>
      <c r="F70" s="201"/>
      <c r="G70" s="201"/>
      <c r="H70" s="201"/>
      <c r="I70" s="201"/>
      <c r="J70" s="22"/>
      <c r="U70" s="119" t="s">
        <v>56</v>
      </c>
      <c r="V70" s="83" t="s">
        <v>70</v>
      </c>
      <c r="W70" s="87" t="s">
        <v>40</v>
      </c>
    </row>
    <row r="71" spans="1:35" ht="32.25" customHeight="1" x14ac:dyDescent="0.3">
      <c r="A71" s="19"/>
      <c r="B71" s="90"/>
      <c r="C71" s="82"/>
      <c r="D71" s="82"/>
      <c r="E71" s="82"/>
      <c r="F71" s="82"/>
      <c r="G71" s="82"/>
      <c r="H71" s="20"/>
      <c r="I71" s="82"/>
      <c r="J71" s="22"/>
      <c r="U71" s="121" t="s">
        <v>56</v>
      </c>
      <c r="V71" s="84" t="s">
        <v>73</v>
      </c>
      <c r="W71" s="88" t="s">
        <v>40</v>
      </c>
    </row>
    <row r="72" spans="1:35" ht="15.6" x14ac:dyDescent="0.3">
      <c r="A72" s="19"/>
      <c r="B72" s="90"/>
      <c r="C72" s="149" t="s">
        <v>29</v>
      </c>
      <c r="D72" s="82"/>
      <c r="E72" s="82"/>
      <c r="F72" s="82"/>
      <c r="G72" s="82"/>
      <c r="H72" s="24"/>
      <c r="I72" s="82" t="s">
        <v>3</v>
      </c>
      <c r="J72" s="82"/>
      <c r="K72" s="18">
        <v>1</v>
      </c>
      <c r="L72" s="18">
        <v>1</v>
      </c>
      <c r="U72" s="119" t="s">
        <v>56</v>
      </c>
      <c r="V72" s="83" t="s">
        <v>69</v>
      </c>
      <c r="W72" s="87" t="s">
        <v>37</v>
      </c>
    </row>
    <row r="73" spans="1:35" ht="52.95" customHeight="1" x14ac:dyDescent="0.3">
      <c r="A73" s="19"/>
      <c r="B73" s="90"/>
      <c r="C73" s="82"/>
      <c r="D73" s="82"/>
      <c r="E73" s="82"/>
      <c r="F73" s="82"/>
      <c r="G73" s="20"/>
      <c r="H73" s="20"/>
      <c r="I73" s="82"/>
      <c r="J73" s="82"/>
      <c r="U73" s="120" t="s">
        <v>230</v>
      </c>
      <c r="V73" s="119" t="s">
        <v>233</v>
      </c>
      <c r="W73" s="87" t="s">
        <v>40</v>
      </c>
    </row>
    <row r="74" spans="1:35" ht="23.1" customHeight="1" x14ac:dyDescent="0.3">
      <c r="A74" s="19"/>
      <c r="B74" s="90"/>
      <c r="C74" s="152" t="s">
        <v>30</v>
      </c>
      <c r="D74" s="82"/>
      <c r="E74" s="82"/>
      <c r="F74" s="82"/>
      <c r="G74" s="20"/>
      <c r="H74" s="24"/>
      <c r="I74" s="82" t="s">
        <v>3</v>
      </c>
      <c r="J74" s="15"/>
      <c r="K74" s="14" t="str">
        <f>IF(OR(K72=1,L72=1), "Fehler", AVERAGE(Q16:R51))</f>
        <v>Fehler</v>
      </c>
      <c r="U74" s="120" t="s">
        <v>230</v>
      </c>
      <c r="V74" s="85" t="s">
        <v>202</v>
      </c>
      <c r="W74" s="87" t="s">
        <v>40</v>
      </c>
    </row>
    <row r="75" spans="1:35" ht="23.25" customHeight="1" x14ac:dyDescent="0.3">
      <c r="A75" s="19"/>
      <c r="B75" s="90"/>
      <c r="C75" s="82"/>
      <c r="D75" s="82"/>
      <c r="E75" s="82"/>
      <c r="F75" s="82"/>
      <c r="G75" s="20"/>
      <c r="H75" s="27"/>
      <c r="I75" s="82"/>
      <c r="J75" s="15"/>
      <c r="U75" s="122" t="s">
        <v>230</v>
      </c>
      <c r="V75" s="86" t="s">
        <v>203</v>
      </c>
      <c r="W75" s="88" t="s">
        <v>40</v>
      </c>
    </row>
    <row r="76" spans="1:35" ht="24.45" customHeight="1" x14ac:dyDescent="0.3">
      <c r="A76" s="19"/>
      <c r="B76" s="90"/>
      <c r="C76" s="82" t="s">
        <v>26</v>
      </c>
      <c r="D76" s="82"/>
      <c r="E76" s="82"/>
      <c r="F76" s="82"/>
      <c r="G76" s="20"/>
      <c r="H76" s="25">
        <f>SUM(H72,H74)</f>
        <v>0</v>
      </c>
      <c r="I76" s="82" t="s">
        <v>3</v>
      </c>
      <c r="J76" s="15"/>
      <c r="U76" s="120" t="s">
        <v>230</v>
      </c>
      <c r="V76" s="85" t="s">
        <v>205</v>
      </c>
      <c r="W76" s="87" t="s">
        <v>40</v>
      </c>
    </row>
    <row r="77" spans="1:35" ht="23.25" customHeight="1" x14ac:dyDescent="0.3">
      <c r="A77" s="19"/>
      <c r="B77" s="90"/>
      <c r="C77" s="82"/>
      <c r="D77" s="82"/>
      <c r="E77" s="82"/>
      <c r="F77" s="82"/>
      <c r="G77" s="20"/>
      <c r="H77" s="82"/>
      <c r="I77" s="82"/>
      <c r="J77" s="15"/>
      <c r="U77" s="122" t="s">
        <v>230</v>
      </c>
      <c r="V77" s="86" t="s">
        <v>207</v>
      </c>
      <c r="W77" s="88" t="s">
        <v>40</v>
      </c>
      <c r="Y77" s="85" t="s">
        <v>270</v>
      </c>
    </row>
    <row r="78" spans="1:35" ht="6.45" customHeight="1" x14ac:dyDescent="0.3">
      <c r="A78" s="19"/>
      <c r="B78" s="90"/>
      <c r="C78" s="199" t="str">
        <f>IF(OR(K42,K45,K49)=TRUE,"",IF(OR(H72="", H74=""),"Bitte füllen Sie Scope 1 und 2 aus",IF(H76&lt;=4000, "Eine Berechnung von Scope 3 ist nicht notwendig. Bitte fahren Sie mit Tabellenblatt 4 sowie 4.1 bis 4.4 fort",IF(AND(H76&gt;(0.2*20000),ISBLANK(H80)),"Bitte berechnen Sie Scope 3",""))))</f>
        <v/>
      </c>
      <c r="D78" s="199"/>
      <c r="E78" s="199"/>
      <c r="F78" s="199"/>
      <c r="G78" s="199"/>
      <c r="H78" s="199"/>
      <c r="I78" s="199"/>
      <c r="J78" s="15"/>
      <c r="U78" s="122" t="s">
        <v>271</v>
      </c>
      <c r="V78" s="14" t="s">
        <v>269</v>
      </c>
      <c r="W78" s="87" t="s">
        <v>40</v>
      </c>
    </row>
    <row r="79" spans="1:35" ht="11.1" hidden="1" customHeight="1" x14ac:dyDescent="0.3">
      <c r="A79" s="19"/>
      <c r="B79" s="90"/>
      <c r="C79" s="17"/>
      <c r="D79" s="17"/>
      <c r="E79" s="17"/>
      <c r="F79" s="17"/>
      <c r="G79" s="20"/>
      <c r="H79" s="20"/>
      <c r="I79" s="82"/>
      <c r="J79" s="15"/>
      <c r="U79" s="122" t="s">
        <v>271</v>
      </c>
      <c r="V79" s="141" t="s">
        <v>268</v>
      </c>
      <c r="W79" s="88" t="s">
        <v>40</v>
      </c>
      <c r="Y79" s="141" t="s">
        <v>267</v>
      </c>
    </row>
    <row r="80" spans="1:35" ht="33" customHeight="1" x14ac:dyDescent="0.3">
      <c r="A80" s="19"/>
      <c r="B80" s="90"/>
      <c r="C80" s="149" t="s">
        <v>19</v>
      </c>
      <c r="D80" s="82"/>
      <c r="E80" s="82"/>
      <c r="F80" s="82"/>
      <c r="G80" s="82"/>
      <c r="H80" s="24"/>
      <c r="I80" s="82" t="s">
        <v>3</v>
      </c>
      <c r="J80" s="15"/>
      <c r="U80" s="123" t="s">
        <v>230</v>
      </c>
      <c r="V80" s="125" t="s">
        <v>76</v>
      </c>
      <c r="W80" s="127" t="s">
        <v>37</v>
      </c>
    </row>
    <row r="81" spans="1:10" ht="39" customHeight="1" x14ac:dyDescent="0.3">
      <c r="A81" s="19"/>
      <c r="B81" s="90"/>
      <c r="C81" s="357" t="s">
        <v>338</v>
      </c>
      <c r="D81" s="358"/>
      <c r="E81" s="358"/>
      <c r="F81" s="358"/>
      <c r="G81" s="358"/>
      <c r="H81" s="359"/>
      <c r="I81" s="360"/>
      <c r="J81" s="15"/>
    </row>
    <row r="82" spans="1:10" ht="18" customHeight="1" x14ac:dyDescent="0.3">
      <c r="A82" s="19"/>
      <c r="B82" s="90"/>
      <c r="C82" s="361" t="s">
        <v>339</v>
      </c>
      <c r="D82" s="362"/>
      <c r="E82" s="362"/>
      <c r="F82" s="362"/>
      <c r="G82" s="362"/>
      <c r="H82" s="362"/>
      <c r="I82" s="362"/>
      <c r="J82" s="15"/>
    </row>
    <row r="83" spans="1:10" ht="18" customHeight="1" x14ac:dyDescent="0.3">
      <c r="A83" s="19"/>
      <c r="B83" s="90"/>
      <c r="C83" s="362" t="s">
        <v>340</v>
      </c>
      <c r="D83" s="362"/>
      <c r="E83" s="362"/>
      <c r="F83" s="362"/>
      <c r="G83" s="362"/>
      <c r="H83" s="362"/>
      <c r="I83" s="362"/>
      <c r="J83" s="15"/>
    </row>
    <row r="84" spans="1:10" ht="21" customHeight="1" x14ac:dyDescent="0.3">
      <c r="A84" s="19"/>
      <c r="B84" s="90"/>
      <c r="C84" s="82"/>
      <c r="D84" s="82"/>
      <c r="E84" s="82"/>
      <c r="F84" s="82"/>
      <c r="G84" s="20"/>
      <c r="H84" s="20"/>
      <c r="I84" s="82"/>
      <c r="J84" s="15"/>
    </row>
    <row r="85" spans="1:10" ht="24" customHeight="1" x14ac:dyDescent="0.3">
      <c r="A85" s="19"/>
      <c r="B85" s="90"/>
      <c r="C85" s="82" t="s">
        <v>18</v>
      </c>
      <c r="D85" s="82"/>
      <c r="E85" s="82"/>
      <c r="F85" s="82"/>
      <c r="G85" s="20"/>
      <c r="H85" s="25">
        <f>SUM(H72,H74,H80)</f>
        <v>0</v>
      </c>
      <c r="I85" s="82" t="s">
        <v>3</v>
      </c>
      <c r="J85" s="15"/>
    </row>
    <row r="86" spans="1:10" x14ac:dyDescent="0.3">
      <c r="A86" s="19"/>
      <c r="B86" s="90"/>
      <c r="C86" s="82"/>
      <c r="D86" s="82"/>
      <c r="E86" s="82"/>
      <c r="F86" s="82"/>
      <c r="G86" s="20"/>
      <c r="H86" s="82"/>
      <c r="I86" s="82"/>
      <c r="J86" s="15"/>
    </row>
    <row r="87" spans="1:10" ht="29.7" customHeight="1" x14ac:dyDescent="0.3">
      <c r="A87" s="19"/>
      <c r="B87" s="90"/>
      <c r="C87" s="226" t="str">
        <f>IF(C78="Bitte füllen Sie Scope 1 und 2 aus","",IF(C78="Bitte berechnen Sie Scope 3","",IF(H85&lt;=20000,"Bitte fahren Sie mit Tabellenblatt 4 sowie 4.1 bis 4.4 fort","Bitte fahren Sie mit Nr. 3.5 fort")))</f>
        <v>Bitte fahren Sie mit Tabellenblatt 4 sowie 4.1 bis 4.4 fort</v>
      </c>
      <c r="D87" s="226"/>
      <c r="E87" s="226"/>
      <c r="F87" s="226"/>
      <c r="G87" s="226"/>
      <c r="H87" s="226"/>
      <c r="I87" s="226"/>
      <c r="J87" s="15"/>
    </row>
    <row r="88" spans="1:10" ht="24" customHeight="1" x14ac:dyDescent="0.3">
      <c r="A88" s="19"/>
      <c r="C88" s="82"/>
      <c r="D88" s="82"/>
      <c r="E88" s="82"/>
      <c r="F88" s="82"/>
      <c r="G88" s="20"/>
      <c r="H88" s="27"/>
      <c r="I88" s="82"/>
      <c r="J88" s="15"/>
    </row>
    <row r="89" spans="1:10" ht="15" customHeight="1" x14ac:dyDescent="0.4">
      <c r="A89" s="19"/>
      <c r="B89" s="116" t="s">
        <v>14</v>
      </c>
      <c r="C89" s="82"/>
      <c r="D89" s="82"/>
      <c r="E89" s="82"/>
      <c r="F89" s="82"/>
      <c r="G89" s="20"/>
      <c r="H89" s="20"/>
      <c r="I89" s="82"/>
      <c r="J89" s="15"/>
    </row>
    <row r="90" spans="1:10" x14ac:dyDescent="0.3">
      <c r="A90" s="19"/>
      <c r="B90" s="90"/>
      <c r="C90" s="15"/>
      <c r="D90" s="15"/>
      <c r="E90" s="15"/>
      <c r="F90" s="15"/>
      <c r="G90" s="12"/>
      <c r="H90" s="13"/>
      <c r="I90" s="12"/>
      <c r="J90" s="15"/>
    </row>
    <row r="91" spans="1:10" ht="18" x14ac:dyDescent="0.35">
      <c r="A91" s="19"/>
      <c r="B91" s="94" t="s">
        <v>23</v>
      </c>
      <c r="C91" s="93" t="s">
        <v>121</v>
      </c>
      <c r="D91" s="15"/>
      <c r="E91" s="15"/>
      <c r="F91" s="15"/>
      <c r="G91" s="12"/>
      <c r="H91" s="13"/>
      <c r="I91" s="12"/>
      <c r="J91" s="15"/>
    </row>
    <row r="92" spans="1:10" ht="80.099999999999994" customHeight="1" x14ac:dyDescent="0.3">
      <c r="A92" s="19"/>
      <c r="C92" s="210" t="s">
        <v>119</v>
      </c>
      <c r="D92" s="210"/>
      <c r="E92" s="210"/>
      <c r="F92" s="210"/>
      <c r="G92" s="210"/>
      <c r="H92" s="210"/>
      <c r="I92" s="210"/>
      <c r="J92" s="15"/>
    </row>
    <row r="93" spans="1:10" ht="68.25" customHeight="1" x14ac:dyDescent="0.3">
      <c r="A93" s="19"/>
      <c r="B93" s="90"/>
      <c r="C93" s="211"/>
      <c r="D93" s="212"/>
      <c r="E93" s="212"/>
      <c r="F93" s="212"/>
      <c r="G93" s="212"/>
      <c r="H93" s="212"/>
      <c r="I93" s="213"/>
      <c r="J93" s="15"/>
    </row>
    <row r="94" spans="1:10" x14ac:dyDescent="0.3">
      <c r="A94" s="19"/>
      <c r="B94" s="90"/>
      <c r="C94" s="214"/>
      <c r="D94" s="215"/>
      <c r="E94" s="215"/>
      <c r="F94" s="215"/>
      <c r="G94" s="215"/>
      <c r="H94" s="215"/>
      <c r="I94" s="216"/>
      <c r="J94" s="15"/>
    </row>
    <row r="95" spans="1:10" x14ac:dyDescent="0.3">
      <c r="A95" s="19"/>
      <c r="B95" s="90"/>
      <c r="C95" s="214"/>
      <c r="D95" s="215"/>
      <c r="E95" s="215"/>
      <c r="F95" s="215"/>
      <c r="G95" s="215"/>
      <c r="H95" s="215"/>
      <c r="I95" s="216"/>
      <c r="J95" s="15"/>
    </row>
    <row r="96" spans="1:10" ht="15" customHeight="1" x14ac:dyDescent="0.3">
      <c r="A96" s="19"/>
      <c r="B96" s="90"/>
      <c r="C96" s="214"/>
      <c r="D96" s="215"/>
      <c r="E96" s="215"/>
      <c r="F96" s="215"/>
      <c r="G96" s="215"/>
      <c r="H96" s="215"/>
      <c r="I96" s="216"/>
      <c r="J96" s="15"/>
    </row>
    <row r="97" spans="1:10" ht="15" customHeight="1" x14ac:dyDescent="0.3">
      <c r="A97" s="19"/>
      <c r="B97" s="90"/>
      <c r="C97" s="214"/>
      <c r="D97" s="215"/>
      <c r="E97" s="215"/>
      <c r="F97" s="215"/>
      <c r="G97" s="215"/>
      <c r="H97" s="215"/>
      <c r="I97" s="216"/>
      <c r="J97" s="15"/>
    </row>
    <row r="98" spans="1:10" ht="15" customHeight="1" x14ac:dyDescent="0.3">
      <c r="A98" s="19"/>
      <c r="B98" s="90"/>
      <c r="C98" s="214"/>
      <c r="D98" s="215"/>
      <c r="E98" s="215"/>
      <c r="F98" s="215"/>
      <c r="G98" s="215"/>
      <c r="H98" s="215"/>
      <c r="I98" s="216"/>
      <c r="J98" s="15"/>
    </row>
    <row r="99" spans="1:10" x14ac:dyDescent="0.3">
      <c r="A99" s="19"/>
      <c r="B99" s="90"/>
      <c r="C99" s="214"/>
      <c r="D99" s="215"/>
      <c r="E99" s="215"/>
      <c r="F99" s="215"/>
      <c r="G99" s="215"/>
      <c r="H99" s="215"/>
      <c r="I99" s="216"/>
      <c r="J99" s="15"/>
    </row>
    <row r="100" spans="1:10" x14ac:dyDescent="0.3">
      <c r="A100" s="19"/>
      <c r="B100" s="90"/>
      <c r="C100" s="214"/>
      <c r="D100" s="215"/>
      <c r="E100" s="215"/>
      <c r="F100" s="215"/>
      <c r="G100" s="215"/>
      <c r="H100" s="215"/>
      <c r="I100" s="216"/>
      <c r="J100" s="15"/>
    </row>
    <row r="101" spans="1:10" x14ac:dyDescent="0.3">
      <c r="A101" s="19"/>
      <c r="B101" s="90"/>
      <c r="C101" s="214"/>
      <c r="D101" s="215"/>
      <c r="E101" s="215"/>
      <c r="F101" s="215"/>
      <c r="G101" s="215"/>
      <c r="H101" s="215"/>
      <c r="I101" s="216"/>
      <c r="J101" s="15"/>
    </row>
    <row r="102" spans="1:10" x14ac:dyDescent="0.3">
      <c r="A102" s="19"/>
      <c r="B102" s="90"/>
      <c r="C102" s="214"/>
      <c r="D102" s="215"/>
      <c r="E102" s="215"/>
      <c r="F102" s="215"/>
      <c r="G102" s="215"/>
      <c r="H102" s="215"/>
      <c r="I102" s="216"/>
      <c r="J102" s="15"/>
    </row>
    <row r="103" spans="1:10" x14ac:dyDescent="0.3">
      <c r="A103" s="19"/>
      <c r="B103" s="90"/>
      <c r="C103" s="214"/>
      <c r="D103" s="215"/>
      <c r="E103" s="215"/>
      <c r="F103" s="215"/>
      <c r="G103" s="215"/>
      <c r="H103" s="215"/>
      <c r="I103" s="216"/>
      <c r="J103" s="15"/>
    </row>
    <row r="104" spans="1:10" x14ac:dyDescent="0.3">
      <c r="A104" s="19"/>
      <c r="B104" s="90"/>
      <c r="C104" s="217"/>
      <c r="D104" s="218"/>
      <c r="E104" s="218"/>
      <c r="F104" s="218"/>
      <c r="G104" s="218"/>
      <c r="H104" s="218"/>
      <c r="I104" s="219"/>
      <c r="J104" s="15"/>
    </row>
    <row r="105" spans="1:10" ht="15" customHeight="1" x14ac:dyDescent="0.3">
      <c r="A105" s="19"/>
      <c r="C105" s="15"/>
      <c r="D105" s="15"/>
      <c r="E105" s="15"/>
      <c r="F105" s="15"/>
      <c r="G105" s="15"/>
      <c r="H105" s="15"/>
      <c r="I105" s="15"/>
      <c r="J105" s="15"/>
    </row>
    <row r="106" spans="1:10" x14ac:dyDescent="0.3">
      <c r="A106" s="19"/>
      <c r="B106" s="90"/>
      <c r="C106" s="15"/>
      <c r="D106" s="15"/>
      <c r="E106" s="15"/>
      <c r="F106" s="15"/>
      <c r="G106" s="15"/>
      <c r="H106" s="15"/>
      <c r="I106" s="15"/>
      <c r="J106" s="15"/>
    </row>
    <row r="107" spans="1:10" ht="18" x14ac:dyDescent="0.35">
      <c r="A107" s="19"/>
      <c r="B107" s="94" t="s">
        <v>24</v>
      </c>
      <c r="C107" s="92" t="s">
        <v>0</v>
      </c>
      <c r="D107" s="16"/>
      <c r="E107" s="16"/>
      <c r="F107" s="16"/>
      <c r="G107" s="15"/>
      <c r="H107" s="15"/>
      <c r="I107" s="15"/>
      <c r="J107" s="15"/>
    </row>
    <row r="108" spans="1:10" ht="16.5" customHeight="1" x14ac:dyDescent="0.3">
      <c r="A108" s="19"/>
      <c r="B108" s="90"/>
      <c r="C108" s="15"/>
      <c r="D108" s="15"/>
      <c r="E108" s="15"/>
      <c r="F108" s="15"/>
      <c r="G108" s="15"/>
      <c r="H108" s="15"/>
      <c r="I108" s="15"/>
      <c r="J108" s="15"/>
    </row>
    <row r="109" spans="1:10" ht="15" customHeight="1" x14ac:dyDescent="0.3">
      <c r="A109" s="19"/>
      <c r="B109" s="90"/>
      <c r="C109" s="15" t="s">
        <v>16</v>
      </c>
      <c r="D109" s="15"/>
      <c r="E109" s="15"/>
      <c r="F109" s="15" t="s">
        <v>1</v>
      </c>
      <c r="G109" s="15"/>
      <c r="H109" s="15" t="s">
        <v>2</v>
      </c>
      <c r="I109" s="15"/>
      <c r="J109" s="15"/>
    </row>
    <row r="110" spans="1:10" x14ac:dyDescent="0.3">
      <c r="A110" s="19"/>
      <c r="B110" s="90"/>
      <c r="C110" s="15"/>
      <c r="D110" s="15"/>
      <c r="E110" s="15"/>
      <c r="F110" s="15"/>
      <c r="G110" s="15"/>
      <c r="H110" s="15"/>
      <c r="I110" s="15"/>
      <c r="J110" s="15"/>
    </row>
    <row r="111" spans="1:10" x14ac:dyDescent="0.3">
      <c r="A111" s="19"/>
      <c r="B111" s="90"/>
      <c r="C111" s="151" t="s">
        <v>124</v>
      </c>
      <c r="D111" s="150"/>
      <c r="E111" s="150"/>
      <c r="F111" s="150"/>
      <c r="G111" s="220" t="str">
        <f>IF(K74="Fehler","n.v.",H85*K74)</f>
        <v>n.v.</v>
      </c>
      <c r="H111" s="221"/>
      <c r="I111" s="15" t="s">
        <v>4</v>
      </c>
      <c r="J111" s="15"/>
    </row>
    <row r="112" spans="1:10" x14ac:dyDescent="0.3">
      <c r="A112" s="19"/>
      <c r="B112" s="90"/>
      <c r="C112" s="15"/>
      <c r="D112" s="15"/>
      <c r="E112" s="15"/>
      <c r="F112" s="19"/>
      <c r="G112" s="19"/>
      <c r="H112" s="23"/>
      <c r="I112" s="15"/>
      <c r="J112" s="15"/>
    </row>
    <row r="113" spans="1:11" ht="130.94999999999999" customHeight="1" x14ac:dyDescent="0.3">
      <c r="A113" s="19"/>
      <c r="B113" s="90"/>
      <c r="C113" s="215" t="s">
        <v>120</v>
      </c>
      <c r="D113" s="215"/>
      <c r="E113" s="215"/>
      <c r="F113" s="215"/>
      <c r="G113" s="215"/>
      <c r="H113" s="215"/>
      <c r="I113" s="215"/>
      <c r="J113" s="15"/>
    </row>
    <row r="114" spans="1:11" ht="16.05" customHeight="1" x14ac:dyDescent="0.3">
      <c r="A114" s="19"/>
      <c r="B114" s="90"/>
      <c r="C114" s="29"/>
      <c r="D114" s="29"/>
      <c r="E114" s="29"/>
      <c r="F114" s="29"/>
      <c r="G114" s="29"/>
      <c r="H114" s="29"/>
      <c r="I114" s="29"/>
      <c r="J114" s="15"/>
    </row>
    <row r="115" spans="1:11" x14ac:dyDescent="0.3">
      <c r="A115" s="19"/>
      <c r="B115" s="90"/>
      <c r="C115" s="211"/>
      <c r="D115" s="212"/>
      <c r="E115" s="212"/>
      <c r="F115" s="212"/>
      <c r="G115" s="212"/>
      <c r="H115" s="212"/>
      <c r="I115" s="213"/>
      <c r="J115" s="15"/>
    </row>
    <row r="116" spans="1:11" x14ac:dyDescent="0.3">
      <c r="A116" s="19"/>
      <c r="B116" s="90"/>
      <c r="C116" s="214"/>
      <c r="D116" s="215"/>
      <c r="E116" s="215"/>
      <c r="F116" s="215"/>
      <c r="G116" s="215"/>
      <c r="H116" s="215"/>
      <c r="I116" s="216"/>
      <c r="J116" s="15"/>
    </row>
    <row r="117" spans="1:11" x14ac:dyDescent="0.3">
      <c r="A117" s="19"/>
      <c r="B117" s="90"/>
      <c r="C117" s="214"/>
      <c r="D117" s="215"/>
      <c r="E117" s="215"/>
      <c r="F117" s="215"/>
      <c r="G117" s="215"/>
      <c r="H117" s="215"/>
      <c r="I117" s="216"/>
      <c r="J117" s="15"/>
    </row>
    <row r="118" spans="1:11" x14ac:dyDescent="0.3">
      <c r="A118" s="19"/>
      <c r="B118" s="90"/>
      <c r="C118" s="214"/>
      <c r="D118" s="215"/>
      <c r="E118" s="215"/>
      <c r="F118" s="215"/>
      <c r="G118" s="215"/>
      <c r="H118" s="215"/>
      <c r="I118" s="216"/>
      <c r="J118" s="15"/>
    </row>
    <row r="119" spans="1:11" x14ac:dyDescent="0.3">
      <c r="A119" s="19"/>
      <c r="B119" s="90"/>
      <c r="C119" s="214"/>
      <c r="D119" s="215"/>
      <c r="E119" s="215"/>
      <c r="F119" s="215"/>
      <c r="G119" s="215"/>
      <c r="H119" s="215"/>
      <c r="I119" s="216"/>
      <c r="J119" s="15"/>
    </row>
    <row r="120" spans="1:11" x14ac:dyDescent="0.3">
      <c r="A120" s="19"/>
      <c r="B120" s="90"/>
      <c r="C120" s="214"/>
      <c r="D120" s="215"/>
      <c r="E120" s="215"/>
      <c r="F120" s="215"/>
      <c r="G120" s="215"/>
      <c r="H120" s="215"/>
      <c r="I120" s="216"/>
      <c r="J120" s="15"/>
    </row>
    <row r="121" spans="1:11" x14ac:dyDescent="0.3">
      <c r="A121" s="19"/>
      <c r="B121" s="90"/>
      <c r="C121" s="214"/>
      <c r="D121" s="215"/>
      <c r="E121" s="215"/>
      <c r="F121" s="215"/>
      <c r="G121" s="215"/>
      <c r="H121" s="215"/>
      <c r="I121" s="216"/>
      <c r="J121" s="15"/>
    </row>
    <row r="122" spans="1:11" x14ac:dyDescent="0.3">
      <c r="A122" s="19"/>
      <c r="C122" s="217"/>
      <c r="D122" s="218"/>
      <c r="E122" s="218"/>
      <c r="F122" s="218"/>
      <c r="G122" s="218"/>
      <c r="H122" s="218"/>
      <c r="I122" s="219"/>
      <c r="J122" s="15"/>
    </row>
    <row r="123" spans="1:11" x14ac:dyDescent="0.3">
      <c r="A123" s="19"/>
      <c r="B123" s="90"/>
      <c r="C123" s="78"/>
      <c r="D123" s="78"/>
      <c r="E123" s="78"/>
      <c r="F123" s="78"/>
      <c r="G123" s="78"/>
      <c r="H123" s="78"/>
      <c r="I123" s="78"/>
      <c r="J123" s="15"/>
    </row>
    <row r="124" spans="1:11" x14ac:dyDescent="0.3">
      <c r="A124" s="19"/>
      <c r="B124" s="90"/>
      <c r="C124" s="78"/>
      <c r="D124" s="78"/>
      <c r="E124" s="78"/>
      <c r="F124" s="78"/>
      <c r="G124" s="78"/>
      <c r="H124" s="78"/>
      <c r="I124" s="78"/>
      <c r="J124" s="15"/>
    </row>
    <row r="125" spans="1:11" ht="15" customHeight="1" x14ac:dyDescent="0.35">
      <c r="A125" s="19"/>
      <c r="B125" s="94" t="s">
        <v>25</v>
      </c>
      <c r="C125" s="175" t="s">
        <v>315</v>
      </c>
      <c r="D125" s="16"/>
      <c r="E125" s="16"/>
      <c r="F125" s="16"/>
      <c r="G125" s="15"/>
      <c r="H125" s="15"/>
      <c r="I125" s="15"/>
      <c r="J125" s="15"/>
    </row>
    <row r="126" spans="1:11" ht="13.35" customHeight="1" x14ac:dyDescent="0.3">
      <c r="A126" s="19"/>
      <c r="B126" s="90"/>
      <c r="C126" s="16"/>
      <c r="D126" s="16"/>
      <c r="E126" s="16"/>
      <c r="F126" s="16"/>
      <c r="G126" s="15"/>
      <c r="H126" s="15"/>
      <c r="I126" s="15"/>
      <c r="J126" s="15"/>
    </row>
    <row r="127" spans="1:11" hidden="1" x14ac:dyDescent="0.3">
      <c r="A127" s="19"/>
      <c r="B127" s="90"/>
      <c r="C127" s="50"/>
      <c r="D127" s="50"/>
      <c r="E127" s="50"/>
      <c r="F127" s="50"/>
      <c r="G127" s="50"/>
      <c r="H127" s="50"/>
      <c r="I127" s="28"/>
      <c r="J127" s="15"/>
    </row>
    <row r="128" spans="1:11" ht="33.75" hidden="1" customHeight="1" x14ac:dyDescent="0.3">
      <c r="A128" s="19"/>
      <c r="B128" s="90"/>
      <c r="C128" s="50"/>
      <c r="D128" s="50"/>
      <c r="E128" s="50"/>
      <c r="F128" s="50"/>
      <c r="G128" s="50"/>
      <c r="H128" s="50"/>
      <c r="I128" s="28"/>
      <c r="J128" s="15"/>
      <c r="K128" s="18" t="b">
        <v>0</v>
      </c>
    </row>
    <row r="129" spans="1:11" ht="15" hidden="1" customHeight="1" x14ac:dyDescent="0.3">
      <c r="A129" s="19"/>
      <c r="B129" s="90"/>
      <c r="C129" s="50"/>
      <c r="D129" s="50"/>
      <c r="E129" s="50"/>
      <c r="F129" s="50"/>
      <c r="G129" s="50"/>
      <c r="H129" s="50"/>
      <c r="I129" s="28"/>
      <c r="J129" s="15"/>
    </row>
    <row r="130" spans="1:11" ht="13.05" hidden="1" customHeight="1" x14ac:dyDescent="0.3">
      <c r="A130" s="19"/>
      <c r="B130" s="90"/>
      <c r="C130" s="50"/>
      <c r="D130" s="50"/>
      <c r="E130" s="50"/>
      <c r="F130" s="50"/>
      <c r="G130" s="50"/>
      <c r="H130" s="50"/>
      <c r="I130" s="28"/>
      <c r="J130" s="15"/>
    </row>
    <row r="131" spans="1:11" ht="82.8" customHeight="1" x14ac:dyDescent="0.3">
      <c r="A131" s="19"/>
      <c r="B131" s="90"/>
      <c r="C131" s="222" t="s">
        <v>326</v>
      </c>
      <c r="D131" s="222"/>
      <c r="E131" s="222"/>
      <c r="F131" s="222"/>
      <c r="G131" s="222"/>
      <c r="H131" s="222"/>
      <c r="I131" s="143" t="s">
        <v>272</v>
      </c>
      <c r="J131" s="15"/>
      <c r="K131" s="18" t="b">
        <v>0</v>
      </c>
    </row>
    <row r="132" spans="1:11" ht="17.25" customHeight="1" x14ac:dyDescent="0.3">
      <c r="A132" s="19"/>
      <c r="B132" s="90"/>
      <c r="C132" s="28"/>
      <c r="D132" s="28"/>
      <c r="E132" s="28"/>
      <c r="F132" s="28"/>
      <c r="G132" s="28"/>
      <c r="H132" s="28"/>
      <c r="I132" s="28"/>
      <c r="J132" s="15"/>
    </row>
    <row r="133" spans="1:11" ht="30" customHeight="1" x14ac:dyDescent="0.3">
      <c r="A133" s="19"/>
      <c r="B133" s="90"/>
      <c r="C133" s="222" t="s">
        <v>327</v>
      </c>
      <c r="D133" s="222"/>
      <c r="E133" s="222"/>
      <c r="F133" s="222"/>
      <c r="G133" s="222"/>
      <c r="H133" s="222"/>
      <c r="I133" s="223" t="s">
        <v>234</v>
      </c>
      <c r="J133" s="15"/>
    </row>
    <row r="134" spans="1:11" x14ac:dyDescent="0.3">
      <c r="A134" s="19"/>
      <c r="B134" s="90"/>
      <c r="C134" s="222"/>
      <c r="D134" s="222"/>
      <c r="E134" s="222"/>
      <c r="F134" s="222"/>
      <c r="G134" s="222"/>
      <c r="H134" s="222"/>
      <c r="I134" s="223"/>
      <c r="J134" s="15"/>
    </row>
    <row r="135" spans="1:11" x14ac:dyDescent="0.3">
      <c r="A135" s="19"/>
      <c r="B135" s="90"/>
      <c r="C135" s="224" t="str">
        <f>IF(OR(K128,K131)=TRUE,"Sie müssen keine weiteren Angaben machen. Fahren Sie mit 4.1 fort.","")</f>
        <v/>
      </c>
      <c r="D135" s="224"/>
      <c r="E135" s="224"/>
      <c r="F135" s="224"/>
      <c r="G135" s="224"/>
      <c r="H135" s="224"/>
      <c r="I135" s="224"/>
      <c r="J135" s="15"/>
    </row>
    <row r="136" spans="1:11" ht="348.45" customHeight="1" x14ac:dyDescent="0.3">
      <c r="A136" s="19"/>
      <c r="B136" s="90"/>
      <c r="C136" s="225" t="s">
        <v>328</v>
      </c>
      <c r="D136" s="225"/>
      <c r="E136" s="225"/>
      <c r="F136" s="225"/>
      <c r="G136" s="225"/>
      <c r="H136" s="225"/>
      <c r="I136" s="225"/>
      <c r="J136" s="19"/>
    </row>
    <row r="137" spans="1:11" ht="80.099999999999994" customHeight="1" x14ac:dyDescent="0.3">
      <c r="A137" s="19"/>
      <c r="B137" s="90"/>
      <c r="C137" s="206" t="s">
        <v>316</v>
      </c>
      <c r="D137" s="206"/>
      <c r="E137" s="206"/>
      <c r="F137" s="206"/>
      <c r="G137" s="206"/>
      <c r="H137" s="206"/>
      <c r="I137" s="206"/>
      <c r="J137" s="19"/>
    </row>
    <row r="138" spans="1:11" ht="130.5" customHeight="1" x14ac:dyDescent="0.3">
      <c r="A138" s="19"/>
      <c r="B138" s="90"/>
      <c r="C138" s="207"/>
      <c r="D138" s="208"/>
      <c r="E138" s="208"/>
      <c r="F138" s="208"/>
      <c r="G138" s="208"/>
      <c r="H138" s="208"/>
      <c r="I138" s="209"/>
    </row>
    <row r="139" spans="1:11" ht="159.75" customHeight="1" x14ac:dyDescent="0.3">
      <c r="A139" s="19"/>
      <c r="C139" s="15"/>
      <c r="D139" s="15"/>
      <c r="E139" s="15"/>
      <c r="F139" s="15"/>
      <c r="G139" s="15"/>
      <c r="H139" s="15"/>
      <c r="I139" s="15"/>
    </row>
    <row r="140" spans="1:11" x14ac:dyDescent="0.3">
      <c r="B140" s="91"/>
    </row>
    <row r="141" spans="1:11" x14ac:dyDescent="0.3">
      <c r="B141" s="91"/>
    </row>
    <row r="142" spans="1:11" x14ac:dyDescent="0.3">
      <c r="B142" s="91"/>
    </row>
    <row r="143" spans="1:11" x14ac:dyDescent="0.3">
      <c r="B143" s="91"/>
    </row>
    <row r="144" spans="1:11" x14ac:dyDescent="0.3">
      <c r="B144" s="91"/>
    </row>
    <row r="145" spans="2:2" x14ac:dyDescent="0.3">
      <c r="B145" s="91"/>
    </row>
    <row r="146" spans="2:2" x14ac:dyDescent="0.3">
      <c r="B146" s="91"/>
    </row>
    <row r="147" spans="2:2" x14ac:dyDescent="0.3">
      <c r="B147" s="91"/>
    </row>
    <row r="148" spans="2:2" x14ac:dyDescent="0.3">
      <c r="B148" s="91"/>
    </row>
    <row r="149" spans="2:2" x14ac:dyDescent="0.3">
      <c r="B149" s="91"/>
    </row>
    <row r="150" spans="2:2" x14ac:dyDescent="0.3">
      <c r="B150" s="91"/>
    </row>
    <row r="151" spans="2:2" x14ac:dyDescent="0.3">
      <c r="B151" s="91"/>
    </row>
    <row r="152" spans="2:2" x14ac:dyDescent="0.3">
      <c r="B152" s="91"/>
    </row>
    <row r="153" spans="2:2" x14ac:dyDescent="0.3">
      <c r="B153" s="91"/>
    </row>
    <row r="154" spans="2:2" x14ac:dyDescent="0.3">
      <c r="B154" s="91"/>
    </row>
    <row r="155" spans="2:2" x14ac:dyDescent="0.3">
      <c r="B155" s="91"/>
    </row>
    <row r="156" spans="2:2" x14ac:dyDescent="0.3">
      <c r="B156" s="91"/>
    </row>
    <row r="157" spans="2:2" x14ac:dyDescent="0.3">
      <c r="B157" s="91"/>
    </row>
    <row r="158" spans="2:2" x14ac:dyDescent="0.3">
      <c r="B158" s="91"/>
    </row>
    <row r="159" spans="2:2" x14ac:dyDescent="0.3">
      <c r="B159" s="91"/>
    </row>
    <row r="160" spans="2:2" x14ac:dyDescent="0.3">
      <c r="B160" s="91"/>
    </row>
    <row r="161" spans="2:2" x14ac:dyDescent="0.3">
      <c r="B161" s="91"/>
    </row>
    <row r="162" spans="2:2" x14ac:dyDescent="0.3">
      <c r="B162" s="91"/>
    </row>
    <row r="163" spans="2:2" x14ac:dyDescent="0.3">
      <c r="B163" s="91"/>
    </row>
    <row r="164" spans="2:2" x14ac:dyDescent="0.3">
      <c r="B164" s="91"/>
    </row>
    <row r="165" spans="2:2" x14ac:dyDescent="0.3">
      <c r="B165" s="91"/>
    </row>
    <row r="166" spans="2:2" x14ac:dyDescent="0.3">
      <c r="B166" s="91"/>
    </row>
    <row r="167" spans="2:2" x14ac:dyDescent="0.3">
      <c r="B167" s="91"/>
    </row>
    <row r="168" spans="2:2" x14ac:dyDescent="0.3">
      <c r="B168" s="91"/>
    </row>
    <row r="169" spans="2:2" x14ac:dyDescent="0.3">
      <c r="B169" s="91"/>
    </row>
    <row r="170" spans="2:2" x14ac:dyDescent="0.3">
      <c r="B170" s="91"/>
    </row>
    <row r="171" spans="2:2" x14ac:dyDescent="0.3">
      <c r="B171" s="91"/>
    </row>
    <row r="172" spans="2:2" x14ac:dyDescent="0.3">
      <c r="B172" s="91"/>
    </row>
    <row r="173" spans="2:2" x14ac:dyDescent="0.3">
      <c r="B173" s="91"/>
    </row>
    <row r="174" spans="2:2" x14ac:dyDescent="0.3">
      <c r="B174" s="91"/>
    </row>
    <row r="175" spans="2:2" x14ac:dyDescent="0.3">
      <c r="B175" s="91"/>
    </row>
    <row r="176" spans="2:2" x14ac:dyDescent="0.3">
      <c r="B176" s="91"/>
    </row>
    <row r="177" spans="2:2" x14ac:dyDescent="0.3">
      <c r="B177" s="91"/>
    </row>
    <row r="178" spans="2:2" x14ac:dyDescent="0.3">
      <c r="B178" s="91"/>
    </row>
    <row r="179" spans="2:2" x14ac:dyDescent="0.3">
      <c r="B179" s="91"/>
    </row>
    <row r="180" spans="2:2" x14ac:dyDescent="0.3">
      <c r="B180" s="91"/>
    </row>
    <row r="181" spans="2:2" x14ac:dyDescent="0.3">
      <c r="B181" s="91"/>
    </row>
    <row r="182" spans="2:2" x14ac:dyDescent="0.3">
      <c r="B182" s="91"/>
    </row>
    <row r="183" spans="2:2" x14ac:dyDescent="0.3">
      <c r="B183" s="91"/>
    </row>
    <row r="184" spans="2:2" x14ac:dyDescent="0.3">
      <c r="B184" s="91"/>
    </row>
    <row r="185" spans="2:2" x14ac:dyDescent="0.3">
      <c r="B185" s="91"/>
    </row>
    <row r="186" spans="2:2" x14ac:dyDescent="0.3">
      <c r="B186" s="91"/>
    </row>
    <row r="187" spans="2:2" x14ac:dyDescent="0.3">
      <c r="B187" s="91"/>
    </row>
    <row r="188" spans="2:2" x14ac:dyDescent="0.3">
      <c r="B188" s="91"/>
    </row>
    <row r="189" spans="2:2" x14ac:dyDescent="0.3">
      <c r="B189" s="91"/>
    </row>
    <row r="190" spans="2:2" x14ac:dyDescent="0.3">
      <c r="B190" s="91"/>
    </row>
    <row r="191" spans="2:2" x14ac:dyDescent="0.3">
      <c r="B191" s="91"/>
    </row>
    <row r="192" spans="2:2" x14ac:dyDescent="0.3">
      <c r="B192" s="91"/>
    </row>
    <row r="193" spans="2:2" x14ac:dyDescent="0.3">
      <c r="B193" s="91"/>
    </row>
    <row r="194" spans="2:2" x14ac:dyDescent="0.3">
      <c r="B194" s="91"/>
    </row>
    <row r="195" spans="2:2" x14ac:dyDescent="0.3">
      <c r="B195" s="91"/>
    </row>
    <row r="196" spans="2:2" x14ac:dyDescent="0.3">
      <c r="B196" s="91"/>
    </row>
    <row r="197" spans="2:2" x14ac:dyDescent="0.3">
      <c r="B197" s="91"/>
    </row>
    <row r="198" spans="2:2" x14ac:dyDescent="0.3">
      <c r="B198" s="91"/>
    </row>
    <row r="199" spans="2:2" x14ac:dyDescent="0.3">
      <c r="B199" s="91"/>
    </row>
    <row r="200" spans="2:2" x14ac:dyDescent="0.3">
      <c r="B200" s="91"/>
    </row>
    <row r="201" spans="2:2" x14ac:dyDescent="0.3">
      <c r="B201" s="91"/>
    </row>
    <row r="202" spans="2:2" x14ac:dyDescent="0.3">
      <c r="B202" s="91"/>
    </row>
    <row r="203" spans="2:2" x14ac:dyDescent="0.3">
      <c r="B203" s="91"/>
    </row>
    <row r="204" spans="2:2" x14ac:dyDescent="0.3">
      <c r="B204" s="91"/>
    </row>
    <row r="205" spans="2:2" x14ac:dyDescent="0.3">
      <c r="B205" s="91"/>
    </row>
    <row r="206" spans="2:2" x14ac:dyDescent="0.3">
      <c r="B206" s="91"/>
    </row>
    <row r="207" spans="2:2" x14ac:dyDescent="0.3">
      <c r="B207" s="91"/>
    </row>
    <row r="208" spans="2:2" x14ac:dyDescent="0.3">
      <c r="B208" s="91"/>
    </row>
    <row r="209" spans="2:2" x14ac:dyDescent="0.3">
      <c r="B209" s="91"/>
    </row>
    <row r="210" spans="2:2" x14ac:dyDescent="0.3">
      <c r="B210" s="91"/>
    </row>
    <row r="211" spans="2:2" x14ac:dyDescent="0.3">
      <c r="B211" s="91"/>
    </row>
    <row r="212" spans="2:2" x14ac:dyDescent="0.3">
      <c r="B212" s="91"/>
    </row>
    <row r="213" spans="2:2" x14ac:dyDescent="0.3">
      <c r="B213" s="91"/>
    </row>
    <row r="214" spans="2:2" x14ac:dyDescent="0.3">
      <c r="B214" s="91"/>
    </row>
    <row r="215" spans="2:2" x14ac:dyDescent="0.3">
      <c r="B215" s="91"/>
    </row>
    <row r="216" spans="2:2" x14ac:dyDescent="0.3">
      <c r="B216" s="91"/>
    </row>
    <row r="217" spans="2:2" x14ac:dyDescent="0.3">
      <c r="B217" s="91"/>
    </row>
    <row r="218" spans="2:2" x14ac:dyDescent="0.3">
      <c r="B218" s="91"/>
    </row>
    <row r="219" spans="2:2" x14ac:dyDescent="0.3">
      <c r="B219" s="91"/>
    </row>
    <row r="220" spans="2:2" x14ac:dyDescent="0.3">
      <c r="B220" s="91"/>
    </row>
    <row r="221" spans="2:2" x14ac:dyDescent="0.3">
      <c r="B221" s="91"/>
    </row>
    <row r="222" spans="2:2" x14ac:dyDescent="0.3">
      <c r="B222" s="91"/>
    </row>
    <row r="223" spans="2:2" x14ac:dyDescent="0.3">
      <c r="B223" s="91"/>
    </row>
    <row r="224" spans="2:2" x14ac:dyDescent="0.3">
      <c r="B224" s="91"/>
    </row>
    <row r="225" spans="2:2" x14ac:dyDescent="0.3">
      <c r="B225" s="91"/>
    </row>
    <row r="226" spans="2:2" x14ac:dyDescent="0.3">
      <c r="B226" s="91"/>
    </row>
    <row r="227" spans="2:2" x14ac:dyDescent="0.3">
      <c r="B227" s="91"/>
    </row>
    <row r="228" spans="2:2" x14ac:dyDescent="0.3">
      <c r="B228" s="91"/>
    </row>
    <row r="229" spans="2:2" x14ac:dyDescent="0.3">
      <c r="B229" s="91"/>
    </row>
    <row r="230" spans="2:2" x14ac:dyDescent="0.3">
      <c r="B230" s="91"/>
    </row>
    <row r="231" spans="2:2" x14ac:dyDescent="0.3">
      <c r="B231" s="91"/>
    </row>
    <row r="232" spans="2:2" x14ac:dyDescent="0.3">
      <c r="B232" s="91"/>
    </row>
    <row r="233" spans="2:2" x14ac:dyDescent="0.3">
      <c r="B233" s="91"/>
    </row>
    <row r="234" spans="2:2" x14ac:dyDescent="0.3">
      <c r="B234" s="91"/>
    </row>
    <row r="235" spans="2:2" x14ac:dyDescent="0.3">
      <c r="B235" s="91"/>
    </row>
    <row r="236" spans="2:2" x14ac:dyDescent="0.3">
      <c r="B236" s="91"/>
    </row>
    <row r="237" spans="2:2" x14ac:dyDescent="0.3">
      <c r="B237" s="91"/>
    </row>
    <row r="238" spans="2:2" x14ac:dyDescent="0.3">
      <c r="B238" s="91"/>
    </row>
    <row r="239" spans="2:2" x14ac:dyDescent="0.3">
      <c r="B239" s="91"/>
    </row>
    <row r="240" spans="2:2" x14ac:dyDescent="0.3">
      <c r="B240" s="91"/>
    </row>
    <row r="241" spans="2:2" x14ac:dyDescent="0.3">
      <c r="B241" s="91"/>
    </row>
    <row r="242" spans="2:2" x14ac:dyDescent="0.3">
      <c r="B242" s="91"/>
    </row>
    <row r="243" spans="2:2" x14ac:dyDescent="0.3">
      <c r="B243" s="91"/>
    </row>
    <row r="244" spans="2:2" x14ac:dyDescent="0.3">
      <c r="B244" s="91"/>
    </row>
    <row r="245" spans="2:2" x14ac:dyDescent="0.3">
      <c r="B245" s="91"/>
    </row>
    <row r="246" spans="2:2" x14ac:dyDescent="0.3">
      <c r="B246" s="91"/>
    </row>
    <row r="247" spans="2:2" x14ac:dyDescent="0.3">
      <c r="B247" s="91"/>
    </row>
    <row r="248" spans="2:2" x14ac:dyDescent="0.3">
      <c r="B248" s="91"/>
    </row>
    <row r="249" spans="2:2" x14ac:dyDescent="0.3">
      <c r="B249" s="91"/>
    </row>
    <row r="250" spans="2:2" x14ac:dyDescent="0.3">
      <c r="B250" s="91"/>
    </row>
    <row r="251" spans="2:2" x14ac:dyDescent="0.3">
      <c r="B251" s="91"/>
    </row>
    <row r="252" spans="2:2" x14ac:dyDescent="0.3">
      <c r="B252" s="91"/>
    </row>
    <row r="253" spans="2:2" x14ac:dyDescent="0.3">
      <c r="B253" s="91"/>
    </row>
    <row r="254" spans="2:2" x14ac:dyDescent="0.3">
      <c r="B254" s="91"/>
    </row>
    <row r="255" spans="2:2" x14ac:dyDescent="0.3">
      <c r="B255" s="91"/>
    </row>
    <row r="256" spans="2:2" x14ac:dyDescent="0.3">
      <c r="B256" s="91"/>
    </row>
    <row r="257" spans="2:2" x14ac:dyDescent="0.3">
      <c r="B257" s="91"/>
    </row>
    <row r="258" spans="2:2" x14ac:dyDescent="0.3">
      <c r="B258" s="91"/>
    </row>
    <row r="259" spans="2:2" x14ac:dyDescent="0.3">
      <c r="B259" s="91"/>
    </row>
    <row r="260" spans="2:2" x14ac:dyDescent="0.3">
      <c r="B260" s="91"/>
    </row>
    <row r="261" spans="2:2" x14ac:dyDescent="0.3">
      <c r="B261" s="91"/>
    </row>
    <row r="262" spans="2:2" x14ac:dyDescent="0.3">
      <c r="B262" s="91"/>
    </row>
    <row r="263" spans="2:2" x14ac:dyDescent="0.3">
      <c r="B263" s="91"/>
    </row>
    <row r="264" spans="2:2" x14ac:dyDescent="0.3">
      <c r="B264" s="91"/>
    </row>
    <row r="265" spans="2:2" x14ac:dyDescent="0.3">
      <c r="B265" s="91"/>
    </row>
    <row r="266" spans="2:2" x14ac:dyDescent="0.3">
      <c r="B266" s="91"/>
    </row>
    <row r="267" spans="2:2" x14ac:dyDescent="0.3">
      <c r="B267" s="91"/>
    </row>
    <row r="268" spans="2:2" x14ac:dyDescent="0.3">
      <c r="B268" s="91"/>
    </row>
    <row r="269" spans="2:2" x14ac:dyDescent="0.3">
      <c r="B269" s="91"/>
    </row>
    <row r="270" spans="2:2" x14ac:dyDescent="0.3">
      <c r="B270" s="91"/>
    </row>
    <row r="271" spans="2:2" x14ac:dyDescent="0.3">
      <c r="B271" s="91"/>
    </row>
    <row r="272" spans="2:2" x14ac:dyDescent="0.3">
      <c r="B272" s="91"/>
    </row>
    <row r="273" spans="2:2" x14ac:dyDescent="0.3">
      <c r="B273" s="91"/>
    </row>
    <row r="274" spans="2:2" x14ac:dyDescent="0.3">
      <c r="B274" s="91"/>
    </row>
    <row r="275" spans="2:2" x14ac:dyDescent="0.3">
      <c r="B275" s="91"/>
    </row>
    <row r="276" spans="2:2" x14ac:dyDescent="0.3">
      <c r="B276" s="91"/>
    </row>
    <row r="277" spans="2:2" x14ac:dyDescent="0.3">
      <c r="B277" s="91"/>
    </row>
    <row r="278" spans="2:2" x14ac:dyDescent="0.3">
      <c r="B278" s="91"/>
    </row>
    <row r="279" spans="2:2" x14ac:dyDescent="0.3">
      <c r="B279" s="91"/>
    </row>
    <row r="280" spans="2:2" x14ac:dyDescent="0.3">
      <c r="B280" s="91"/>
    </row>
    <row r="281" spans="2:2" x14ac:dyDescent="0.3">
      <c r="B281" s="91"/>
    </row>
    <row r="282" spans="2:2" x14ac:dyDescent="0.3">
      <c r="B282" s="91"/>
    </row>
    <row r="283" spans="2:2" x14ac:dyDescent="0.3">
      <c r="B283" s="91"/>
    </row>
    <row r="284" spans="2:2" x14ac:dyDescent="0.3">
      <c r="B284" s="91"/>
    </row>
    <row r="285" spans="2:2" x14ac:dyDescent="0.3">
      <c r="B285" s="91"/>
    </row>
    <row r="286" spans="2:2" x14ac:dyDescent="0.3">
      <c r="B286" s="91"/>
    </row>
    <row r="287" spans="2:2" x14ac:dyDescent="0.3">
      <c r="B287" s="91"/>
    </row>
    <row r="288" spans="2:2" x14ac:dyDescent="0.3">
      <c r="B288" s="91"/>
    </row>
    <row r="289" spans="2:2" x14ac:dyDescent="0.3">
      <c r="B289" s="91"/>
    </row>
    <row r="290" spans="2:2" x14ac:dyDescent="0.3">
      <c r="B290" s="91"/>
    </row>
    <row r="291" spans="2:2" x14ac:dyDescent="0.3">
      <c r="B291" s="91"/>
    </row>
    <row r="292" spans="2:2" x14ac:dyDescent="0.3">
      <c r="B292" s="91"/>
    </row>
    <row r="293" spans="2:2" x14ac:dyDescent="0.3">
      <c r="B293" s="91"/>
    </row>
    <row r="294" spans="2:2" x14ac:dyDescent="0.3">
      <c r="B294" s="91"/>
    </row>
    <row r="295" spans="2:2" x14ac:dyDescent="0.3">
      <c r="B295" s="91"/>
    </row>
    <row r="296" spans="2:2" x14ac:dyDescent="0.3">
      <c r="B296" s="91"/>
    </row>
    <row r="297" spans="2:2" x14ac:dyDescent="0.3">
      <c r="B297" s="91"/>
    </row>
    <row r="298" spans="2:2" x14ac:dyDescent="0.3">
      <c r="B298" s="91"/>
    </row>
    <row r="299" spans="2:2" x14ac:dyDescent="0.3">
      <c r="B299" s="91"/>
    </row>
    <row r="300" spans="2:2" x14ac:dyDescent="0.3">
      <c r="B300" s="91"/>
    </row>
    <row r="301" spans="2:2" x14ac:dyDescent="0.3">
      <c r="B301" s="91"/>
    </row>
    <row r="302" spans="2:2" x14ac:dyDescent="0.3">
      <c r="B302" s="91"/>
    </row>
    <row r="303" spans="2:2" x14ac:dyDescent="0.3">
      <c r="B303" s="91"/>
    </row>
    <row r="304" spans="2:2" x14ac:dyDescent="0.3">
      <c r="B304" s="91"/>
    </row>
    <row r="305" spans="2:2" x14ac:dyDescent="0.3">
      <c r="B305" s="91"/>
    </row>
    <row r="306" spans="2:2" x14ac:dyDescent="0.3">
      <c r="B306" s="91"/>
    </row>
    <row r="307" spans="2:2" x14ac:dyDescent="0.3">
      <c r="B307" s="91"/>
    </row>
    <row r="308" spans="2:2" x14ac:dyDescent="0.3">
      <c r="B308" s="91"/>
    </row>
    <row r="309" spans="2:2" x14ac:dyDescent="0.3">
      <c r="B309" s="91"/>
    </row>
    <row r="310" spans="2:2" x14ac:dyDescent="0.3">
      <c r="B310" s="91"/>
    </row>
    <row r="311" spans="2:2" x14ac:dyDescent="0.3">
      <c r="B311" s="91"/>
    </row>
    <row r="312" spans="2:2" x14ac:dyDescent="0.3">
      <c r="B312" s="91"/>
    </row>
    <row r="313" spans="2:2" x14ac:dyDescent="0.3">
      <c r="B313" s="91"/>
    </row>
    <row r="314" spans="2:2" x14ac:dyDescent="0.3">
      <c r="B314" s="91"/>
    </row>
    <row r="315" spans="2:2" x14ac:dyDescent="0.3">
      <c r="B315" s="91"/>
    </row>
    <row r="316" spans="2:2" x14ac:dyDescent="0.3">
      <c r="B316" s="91"/>
    </row>
    <row r="317" spans="2:2" x14ac:dyDescent="0.3">
      <c r="B317" s="91"/>
    </row>
    <row r="318" spans="2:2" x14ac:dyDescent="0.3">
      <c r="B318" s="91"/>
    </row>
    <row r="319" spans="2:2" x14ac:dyDescent="0.3">
      <c r="B319" s="91"/>
    </row>
    <row r="320" spans="2:2" x14ac:dyDescent="0.3">
      <c r="B320" s="91"/>
    </row>
    <row r="321" spans="2:2" x14ac:dyDescent="0.3">
      <c r="B321" s="91"/>
    </row>
    <row r="322" spans="2:2" x14ac:dyDescent="0.3">
      <c r="B322" s="91"/>
    </row>
    <row r="323" spans="2:2" x14ac:dyDescent="0.3">
      <c r="B323" s="91"/>
    </row>
    <row r="324" spans="2:2" x14ac:dyDescent="0.3">
      <c r="B324" s="91"/>
    </row>
    <row r="325" spans="2:2" x14ac:dyDescent="0.3">
      <c r="B325" s="91"/>
    </row>
    <row r="326" spans="2:2" x14ac:dyDescent="0.3">
      <c r="B326" s="91"/>
    </row>
    <row r="327" spans="2:2" x14ac:dyDescent="0.3">
      <c r="B327" s="91"/>
    </row>
    <row r="328" spans="2:2" x14ac:dyDescent="0.3">
      <c r="B328" s="91"/>
    </row>
    <row r="329" spans="2:2" x14ac:dyDescent="0.3">
      <c r="B329" s="91"/>
    </row>
    <row r="330" spans="2:2" x14ac:dyDescent="0.3">
      <c r="B330" s="91"/>
    </row>
    <row r="331" spans="2:2" x14ac:dyDescent="0.3">
      <c r="B331" s="91"/>
    </row>
    <row r="332" spans="2:2" x14ac:dyDescent="0.3">
      <c r="B332" s="91"/>
    </row>
    <row r="333" spans="2:2" x14ac:dyDescent="0.3">
      <c r="B333" s="91"/>
    </row>
    <row r="334" spans="2:2" x14ac:dyDescent="0.3">
      <c r="B334" s="91"/>
    </row>
    <row r="335" spans="2:2" x14ac:dyDescent="0.3">
      <c r="B335" s="91"/>
    </row>
    <row r="336" spans="2:2" x14ac:dyDescent="0.3">
      <c r="B336" s="91"/>
    </row>
    <row r="337" spans="2:2" x14ac:dyDescent="0.3">
      <c r="B337" s="91"/>
    </row>
    <row r="338" spans="2:2" x14ac:dyDescent="0.3">
      <c r="B338" s="91"/>
    </row>
    <row r="339" spans="2:2" x14ac:dyDescent="0.3">
      <c r="B339" s="91"/>
    </row>
    <row r="340" spans="2:2" x14ac:dyDescent="0.3">
      <c r="B340" s="91"/>
    </row>
    <row r="341" spans="2:2" x14ac:dyDescent="0.3">
      <c r="B341" s="91"/>
    </row>
    <row r="342" spans="2:2" x14ac:dyDescent="0.3">
      <c r="B342" s="91"/>
    </row>
    <row r="343" spans="2:2" x14ac:dyDescent="0.3">
      <c r="B343" s="91"/>
    </row>
    <row r="344" spans="2:2" x14ac:dyDescent="0.3">
      <c r="B344" s="91"/>
    </row>
    <row r="345" spans="2:2" x14ac:dyDescent="0.3">
      <c r="B345" s="91"/>
    </row>
    <row r="346" spans="2:2" x14ac:dyDescent="0.3">
      <c r="B346" s="91"/>
    </row>
    <row r="347" spans="2:2" x14ac:dyDescent="0.3">
      <c r="B347" s="91"/>
    </row>
    <row r="348" spans="2:2" x14ac:dyDescent="0.3">
      <c r="B348" s="91"/>
    </row>
    <row r="349" spans="2:2" x14ac:dyDescent="0.3">
      <c r="B349" s="91"/>
    </row>
    <row r="350" spans="2:2" x14ac:dyDescent="0.3">
      <c r="B350" s="91"/>
    </row>
    <row r="351" spans="2:2" x14ac:dyDescent="0.3">
      <c r="B351" s="91"/>
    </row>
    <row r="352" spans="2:2" x14ac:dyDescent="0.3">
      <c r="B352" s="91"/>
    </row>
    <row r="353" spans="2:2" x14ac:dyDescent="0.3">
      <c r="B353" s="91"/>
    </row>
    <row r="354" spans="2:2" x14ac:dyDescent="0.3">
      <c r="B354" s="91"/>
    </row>
    <row r="355" spans="2:2" x14ac:dyDescent="0.3">
      <c r="B355" s="91"/>
    </row>
    <row r="356" spans="2:2" x14ac:dyDescent="0.3">
      <c r="B356" s="91"/>
    </row>
    <row r="357" spans="2:2" x14ac:dyDescent="0.3">
      <c r="B357" s="91"/>
    </row>
    <row r="358" spans="2:2" x14ac:dyDescent="0.3">
      <c r="B358" s="91"/>
    </row>
    <row r="359" spans="2:2" x14ac:dyDescent="0.3">
      <c r="B359" s="91"/>
    </row>
    <row r="360" spans="2:2" x14ac:dyDescent="0.3">
      <c r="B360" s="91"/>
    </row>
    <row r="361" spans="2:2" x14ac:dyDescent="0.3">
      <c r="B361" s="91"/>
    </row>
    <row r="362" spans="2:2" x14ac:dyDescent="0.3">
      <c r="B362" s="91"/>
    </row>
    <row r="363" spans="2:2" x14ac:dyDescent="0.3">
      <c r="B363" s="91"/>
    </row>
    <row r="364" spans="2:2" x14ac:dyDescent="0.3">
      <c r="B364" s="91"/>
    </row>
    <row r="365" spans="2:2" x14ac:dyDescent="0.3">
      <c r="B365" s="91"/>
    </row>
    <row r="366" spans="2:2" x14ac:dyDescent="0.3">
      <c r="B366" s="91"/>
    </row>
    <row r="367" spans="2:2" x14ac:dyDescent="0.3">
      <c r="B367" s="91"/>
    </row>
    <row r="368" spans="2:2" x14ac:dyDescent="0.3">
      <c r="B368" s="91"/>
    </row>
    <row r="369" spans="2:2" x14ac:dyDescent="0.3">
      <c r="B369" s="91"/>
    </row>
    <row r="370" spans="2:2" x14ac:dyDescent="0.3">
      <c r="B370" s="91"/>
    </row>
    <row r="371" spans="2:2" x14ac:dyDescent="0.3">
      <c r="B371" s="91"/>
    </row>
    <row r="372" spans="2:2" x14ac:dyDescent="0.3">
      <c r="B372" s="91"/>
    </row>
    <row r="373" spans="2:2" x14ac:dyDescent="0.3">
      <c r="B373" s="91"/>
    </row>
    <row r="374" spans="2:2" x14ac:dyDescent="0.3">
      <c r="B374" s="91"/>
    </row>
    <row r="375" spans="2:2" x14ac:dyDescent="0.3">
      <c r="B375" s="91"/>
    </row>
    <row r="376" spans="2:2" x14ac:dyDescent="0.3">
      <c r="B376" s="91"/>
    </row>
    <row r="377" spans="2:2" x14ac:dyDescent="0.3">
      <c r="B377" s="91"/>
    </row>
    <row r="378" spans="2:2" x14ac:dyDescent="0.3">
      <c r="B378" s="91"/>
    </row>
    <row r="379" spans="2:2" x14ac:dyDescent="0.3">
      <c r="B379" s="91"/>
    </row>
    <row r="380" spans="2:2" x14ac:dyDescent="0.3">
      <c r="B380" s="91"/>
    </row>
    <row r="381" spans="2:2" x14ac:dyDescent="0.3">
      <c r="B381" s="91"/>
    </row>
    <row r="382" spans="2:2" x14ac:dyDescent="0.3">
      <c r="B382" s="91"/>
    </row>
    <row r="383" spans="2:2" x14ac:dyDescent="0.3">
      <c r="B383" s="91"/>
    </row>
    <row r="384" spans="2:2" x14ac:dyDescent="0.3">
      <c r="B384" s="91"/>
    </row>
    <row r="385" spans="2:2" x14ac:dyDescent="0.3">
      <c r="B385" s="91"/>
    </row>
    <row r="386" spans="2:2" x14ac:dyDescent="0.3">
      <c r="B386" s="91"/>
    </row>
    <row r="387" spans="2:2" x14ac:dyDescent="0.3">
      <c r="B387" s="91"/>
    </row>
    <row r="388" spans="2:2" x14ac:dyDescent="0.3">
      <c r="B388" s="91"/>
    </row>
    <row r="389" spans="2:2" x14ac:dyDescent="0.3">
      <c r="B389" s="91"/>
    </row>
    <row r="390" spans="2:2" x14ac:dyDescent="0.3">
      <c r="B390" s="91"/>
    </row>
    <row r="391" spans="2:2" x14ac:dyDescent="0.3">
      <c r="B391" s="91"/>
    </row>
    <row r="392" spans="2:2" x14ac:dyDescent="0.3">
      <c r="B392" s="91"/>
    </row>
    <row r="393" spans="2:2" x14ac:dyDescent="0.3">
      <c r="B393" s="91"/>
    </row>
    <row r="394" spans="2:2" x14ac:dyDescent="0.3">
      <c r="B394" s="91"/>
    </row>
    <row r="395" spans="2:2" x14ac:dyDescent="0.3">
      <c r="B395" s="91"/>
    </row>
    <row r="396" spans="2:2" x14ac:dyDescent="0.3">
      <c r="B396" s="91"/>
    </row>
    <row r="397" spans="2:2" x14ac:dyDescent="0.3">
      <c r="B397" s="91"/>
    </row>
    <row r="398" spans="2:2" x14ac:dyDescent="0.3">
      <c r="B398" s="91"/>
    </row>
    <row r="399" spans="2:2" x14ac:dyDescent="0.3">
      <c r="B399" s="91"/>
    </row>
    <row r="400" spans="2:2" x14ac:dyDescent="0.3">
      <c r="B400" s="91"/>
    </row>
    <row r="401" spans="2:2" x14ac:dyDescent="0.3">
      <c r="B401" s="91"/>
    </row>
    <row r="402" spans="2:2" x14ac:dyDescent="0.3">
      <c r="B402" s="91"/>
    </row>
    <row r="403" spans="2:2" x14ac:dyDescent="0.3">
      <c r="B403" s="91"/>
    </row>
    <row r="404" spans="2:2" x14ac:dyDescent="0.3">
      <c r="B404" s="91"/>
    </row>
    <row r="405" spans="2:2" x14ac:dyDescent="0.3">
      <c r="B405" s="91"/>
    </row>
    <row r="406" spans="2:2" x14ac:dyDescent="0.3">
      <c r="B406" s="91"/>
    </row>
    <row r="407" spans="2:2" x14ac:dyDescent="0.3">
      <c r="B407" s="91"/>
    </row>
    <row r="408" spans="2:2" x14ac:dyDescent="0.3">
      <c r="B408" s="91"/>
    </row>
    <row r="409" spans="2:2" x14ac:dyDescent="0.3">
      <c r="B409" s="91"/>
    </row>
    <row r="410" spans="2:2" x14ac:dyDescent="0.3">
      <c r="B410" s="91"/>
    </row>
    <row r="411" spans="2:2" x14ac:dyDescent="0.3">
      <c r="B411" s="91"/>
    </row>
    <row r="412" spans="2:2" x14ac:dyDescent="0.3">
      <c r="B412" s="91"/>
    </row>
    <row r="413" spans="2:2" x14ac:dyDescent="0.3">
      <c r="B413" s="91"/>
    </row>
    <row r="414" spans="2:2" x14ac:dyDescent="0.3">
      <c r="B414" s="91"/>
    </row>
    <row r="415" spans="2:2" x14ac:dyDescent="0.3">
      <c r="B415" s="91"/>
    </row>
    <row r="416" spans="2:2" x14ac:dyDescent="0.3">
      <c r="B416" s="91"/>
    </row>
    <row r="417" spans="2:2" x14ac:dyDescent="0.3">
      <c r="B417" s="91"/>
    </row>
    <row r="418" spans="2:2" x14ac:dyDescent="0.3">
      <c r="B418" s="91"/>
    </row>
    <row r="419" spans="2:2" x14ac:dyDescent="0.3">
      <c r="B419" s="91"/>
    </row>
    <row r="420" spans="2:2" x14ac:dyDescent="0.3">
      <c r="B420" s="91"/>
    </row>
    <row r="421" spans="2:2" x14ac:dyDescent="0.3">
      <c r="B421" s="91"/>
    </row>
    <row r="422" spans="2:2" x14ac:dyDescent="0.3">
      <c r="B422" s="91"/>
    </row>
    <row r="423" spans="2:2" x14ac:dyDescent="0.3">
      <c r="B423" s="91"/>
    </row>
    <row r="424" spans="2:2" x14ac:dyDescent="0.3">
      <c r="B424" s="91"/>
    </row>
    <row r="425" spans="2:2" x14ac:dyDescent="0.3">
      <c r="B425" s="91"/>
    </row>
    <row r="426" spans="2:2" x14ac:dyDescent="0.3">
      <c r="B426" s="91"/>
    </row>
    <row r="427" spans="2:2" x14ac:dyDescent="0.3">
      <c r="B427" s="91"/>
    </row>
    <row r="428" spans="2:2" x14ac:dyDescent="0.3">
      <c r="B428" s="91"/>
    </row>
    <row r="429" spans="2:2" x14ac:dyDescent="0.3">
      <c r="B429" s="91"/>
    </row>
    <row r="430" spans="2:2" x14ac:dyDescent="0.3">
      <c r="B430" s="91"/>
    </row>
    <row r="431" spans="2:2" x14ac:dyDescent="0.3">
      <c r="B431" s="91"/>
    </row>
    <row r="432" spans="2:2" x14ac:dyDescent="0.3">
      <c r="B432" s="91"/>
    </row>
    <row r="433" spans="2:2" x14ac:dyDescent="0.3">
      <c r="B433" s="91"/>
    </row>
    <row r="434" spans="2:2" x14ac:dyDescent="0.3">
      <c r="B434" s="91"/>
    </row>
    <row r="435" spans="2:2" x14ac:dyDescent="0.3">
      <c r="B435" s="91"/>
    </row>
    <row r="436" spans="2:2" x14ac:dyDescent="0.3">
      <c r="B436" s="91"/>
    </row>
    <row r="437" spans="2:2" x14ac:dyDescent="0.3">
      <c r="B437" s="91"/>
    </row>
    <row r="438" spans="2:2" x14ac:dyDescent="0.3">
      <c r="B438" s="91"/>
    </row>
    <row r="439" spans="2:2" x14ac:dyDescent="0.3">
      <c r="B439" s="91"/>
    </row>
    <row r="440" spans="2:2" x14ac:dyDescent="0.3">
      <c r="B440" s="91"/>
    </row>
    <row r="441" spans="2:2" x14ac:dyDescent="0.3">
      <c r="B441" s="91"/>
    </row>
    <row r="442" spans="2:2" x14ac:dyDescent="0.3">
      <c r="B442" s="91"/>
    </row>
    <row r="443" spans="2:2" x14ac:dyDescent="0.3">
      <c r="B443" s="91"/>
    </row>
    <row r="444" spans="2:2" x14ac:dyDescent="0.3">
      <c r="B444" s="91"/>
    </row>
    <row r="445" spans="2:2" x14ac:dyDescent="0.3">
      <c r="B445" s="91"/>
    </row>
    <row r="446" spans="2:2" x14ac:dyDescent="0.3">
      <c r="B446" s="91"/>
    </row>
    <row r="447" spans="2:2" x14ac:dyDescent="0.3">
      <c r="B447" s="91"/>
    </row>
    <row r="448" spans="2:2" x14ac:dyDescent="0.3">
      <c r="B448" s="91"/>
    </row>
    <row r="449" spans="2:2" x14ac:dyDescent="0.3">
      <c r="B449" s="91"/>
    </row>
    <row r="450" spans="2:2" x14ac:dyDescent="0.3">
      <c r="B450" s="91"/>
    </row>
    <row r="451" spans="2:2" x14ac:dyDescent="0.3">
      <c r="B451" s="91"/>
    </row>
    <row r="452" spans="2:2" x14ac:dyDescent="0.3">
      <c r="B452" s="91"/>
    </row>
    <row r="453" spans="2:2" x14ac:dyDescent="0.3">
      <c r="B453" s="91"/>
    </row>
    <row r="454" spans="2:2" x14ac:dyDescent="0.3">
      <c r="B454" s="91"/>
    </row>
    <row r="455" spans="2:2" x14ac:dyDescent="0.3">
      <c r="B455" s="91"/>
    </row>
    <row r="456" spans="2:2" x14ac:dyDescent="0.3">
      <c r="B456" s="91"/>
    </row>
    <row r="457" spans="2:2" x14ac:dyDescent="0.3">
      <c r="B457" s="91"/>
    </row>
    <row r="458" spans="2:2" x14ac:dyDescent="0.3">
      <c r="B458" s="91"/>
    </row>
    <row r="459" spans="2:2" x14ac:dyDescent="0.3">
      <c r="B459" s="91"/>
    </row>
    <row r="460" spans="2:2" x14ac:dyDescent="0.3">
      <c r="B460" s="91"/>
    </row>
    <row r="461" spans="2:2" x14ac:dyDescent="0.3">
      <c r="B461" s="91"/>
    </row>
    <row r="462" spans="2:2" x14ac:dyDescent="0.3">
      <c r="B462" s="91"/>
    </row>
    <row r="463" spans="2:2" x14ac:dyDescent="0.3">
      <c r="B463" s="91"/>
    </row>
    <row r="464" spans="2:2" x14ac:dyDescent="0.3">
      <c r="B464" s="91"/>
    </row>
    <row r="465" spans="2:2" x14ac:dyDescent="0.3">
      <c r="B465" s="91"/>
    </row>
    <row r="466" spans="2:2" x14ac:dyDescent="0.3">
      <c r="B466" s="91"/>
    </row>
    <row r="467" spans="2:2" x14ac:dyDescent="0.3">
      <c r="B467" s="91"/>
    </row>
    <row r="468" spans="2:2" x14ac:dyDescent="0.3">
      <c r="B468" s="91"/>
    </row>
    <row r="469" spans="2:2" x14ac:dyDescent="0.3">
      <c r="B469" s="91"/>
    </row>
    <row r="470" spans="2:2" x14ac:dyDescent="0.3">
      <c r="B470" s="91"/>
    </row>
    <row r="471" spans="2:2" x14ac:dyDescent="0.3">
      <c r="B471" s="91"/>
    </row>
    <row r="472" spans="2:2" x14ac:dyDescent="0.3">
      <c r="B472" s="91"/>
    </row>
    <row r="473" spans="2:2" x14ac:dyDescent="0.3">
      <c r="B473" s="91"/>
    </row>
    <row r="474" spans="2:2" x14ac:dyDescent="0.3">
      <c r="B474" s="91"/>
    </row>
    <row r="475" spans="2:2" x14ac:dyDescent="0.3">
      <c r="B475" s="91"/>
    </row>
    <row r="476" spans="2:2" x14ac:dyDescent="0.3">
      <c r="B476" s="91"/>
    </row>
    <row r="477" spans="2:2" x14ac:dyDescent="0.3">
      <c r="B477" s="91"/>
    </row>
    <row r="478" spans="2:2" x14ac:dyDescent="0.3">
      <c r="B478" s="91"/>
    </row>
    <row r="479" spans="2:2" x14ac:dyDescent="0.3">
      <c r="B479" s="91"/>
    </row>
    <row r="480" spans="2:2" x14ac:dyDescent="0.3">
      <c r="B480" s="91"/>
    </row>
    <row r="481" spans="2:2" x14ac:dyDescent="0.3">
      <c r="B481" s="91"/>
    </row>
    <row r="482" spans="2:2" x14ac:dyDescent="0.3">
      <c r="B482" s="91"/>
    </row>
    <row r="483" spans="2:2" x14ac:dyDescent="0.3">
      <c r="B483" s="91"/>
    </row>
    <row r="484" spans="2:2" x14ac:dyDescent="0.3">
      <c r="B484" s="91"/>
    </row>
    <row r="485" spans="2:2" x14ac:dyDescent="0.3">
      <c r="B485" s="91"/>
    </row>
    <row r="486" spans="2:2" x14ac:dyDescent="0.3">
      <c r="B486" s="91"/>
    </row>
    <row r="487" spans="2:2" x14ac:dyDescent="0.3">
      <c r="B487" s="91"/>
    </row>
    <row r="488" spans="2:2" x14ac:dyDescent="0.3">
      <c r="B488" s="91"/>
    </row>
    <row r="489" spans="2:2" x14ac:dyDescent="0.3">
      <c r="B489" s="91"/>
    </row>
    <row r="490" spans="2:2" x14ac:dyDescent="0.3">
      <c r="B490" s="91"/>
    </row>
    <row r="491" spans="2:2" x14ac:dyDescent="0.3">
      <c r="B491" s="91"/>
    </row>
    <row r="492" spans="2:2" x14ac:dyDescent="0.3">
      <c r="B492" s="91"/>
    </row>
    <row r="493" spans="2:2" x14ac:dyDescent="0.3">
      <c r="B493" s="91"/>
    </row>
    <row r="494" spans="2:2" x14ac:dyDescent="0.3">
      <c r="B494" s="91"/>
    </row>
    <row r="495" spans="2:2" x14ac:dyDescent="0.3">
      <c r="B495" s="91"/>
    </row>
    <row r="496" spans="2:2" x14ac:dyDescent="0.3">
      <c r="B496" s="91"/>
    </row>
    <row r="497" spans="2:2" x14ac:dyDescent="0.3">
      <c r="B497" s="91"/>
    </row>
    <row r="498" spans="2:2" x14ac:dyDescent="0.3">
      <c r="B498" s="91"/>
    </row>
    <row r="499" spans="2:2" x14ac:dyDescent="0.3">
      <c r="B499" s="91"/>
    </row>
    <row r="500" spans="2:2" x14ac:dyDescent="0.3">
      <c r="B500" s="91"/>
    </row>
    <row r="501" spans="2:2" x14ac:dyDescent="0.3">
      <c r="B501" s="91"/>
    </row>
    <row r="502" spans="2:2" x14ac:dyDescent="0.3">
      <c r="B502" s="91"/>
    </row>
    <row r="503" spans="2:2" x14ac:dyDescent="0.3">
      <c r="B503" s="91"/>
    </row>
    <row r="504" spans="2:2" x14ac:dyDescent="0.3">
      <c r="B504" s="91"/>
    </row>
    <row r="505" spans="2:2" x14ac:dyDescent="0.3">
      <c r="B505" s="91"/>
    </row>
    <row r="506" spans="2:2" x14ac:dyDescent="0.3">
      <c r="B506" s="91"/>
    </row>
    <row r="507" spans="2:2" x14ac:dyDescent="0.3">
      <c r="B507" s="91"/>
    </row>
    <row r="508" spans="2:2" x14ac:dyDescent="0.3">
      <c r="B508" s="91"/>
    </row>
    <row r="509" spans="2:2" x14ac:dyDescent="0.3">
      <c r="B509" s="91"/>
    </row>
    <row r="510" spans="2:2" x14ac:dyDescent="0.3">
      <c r="B510" s="91"/>
    </row>
    <row r="511" spans="2:2" x14ac:dyDescent="0.3">
      <c r="B511" s="91"/>
    </row>
    <row r="512" spans="2:2" x14ac:dyDescent="0.3">
      <c r="B512" s="91"/>
    </row>
    <row r="513" spans="2:2" x14ac:dyDescent="0.3">
      <c r="B513" s="91"/>
    </row>
    <row r="514" spans="2:2" x14ac:dyDescent="0.3">
      <c r="B514" s="91"/>
    </row>
    <row r="515" spans="2:2" x14ac:dyDescent="0.3">
      <c r="B515" s="91"/>
    </row>
    <row r="516" spans="2:2" x14ac:dyDescent="0.3">
      <c r="B516" s="91"/>
    </row>
    <row r="517" spans="2:2" x14ac:dyDescent="0.3">
      <c r="B517" s="91"/>
    </row>
    <row r="518" spans="2:2" x14ac:dyDescent="0.3">
      <c r="B518" s="91"/>
    </row>
    <row r="519" spans="2:2" x14ac:dyDescent="0.3">
      <c r="B519" s="91"/>
    </row>
    <row r="520" spans="2:2" x14ac:dyDescent="0.3">
      <c r="B520" s="91"/>
    </row>
    <row r="521" spans="2:2" x14ac:dyDescent="0.3">
      <c r="B521" s="91"/>
    </row>
    <row r="522" spans="2:2" x14ac:dyDescent="0.3">
      <c r="B522" s="91"/>
    </row>
    <row r="523" spans="2:2" x14ac:dyDescent="0.3">
      <c r="B523" s="91"/>
    </row>
    <row r="524" spans="2:2" x14ac:dyDescent="0.3">
      <c r="B524" s="91"/>
    </row>
    <row r="525" spans="2:2" x14ac:dyDescent="0.3">
      <c r="B525" s="91"/>
    </row>
    <row r="526" spans="2:2" x14ac:dyDescent="0.3">
      <c r="B526" s="91"/>
    </row>
    <row r="527" spans="2:2" x14ac:dyDescent="0.3">
      <c r="B527" s="91"/>
    </row>
    <row r="528" spans="2:2" x14ac:dyDescent="0.3">
      <c r="B528" s="91"/>
    </row>
    <row r="529" spans="2:2" x14ac:dyDescent="0.3">
      <c r="B529" s="91"/>
    </row>
    <row r="530" spans="2:2" x14ac:dyDescent="0.3">
      <c r="B530" s="91"/>
    </row>
    <row r="531" spans="2:2" x14ac:dyDescent="0.3">
      <c r="B531" s="91"/>
    </row>
    <row r="532" spans="2:2" x14ac:dyDescent="0.3">
      <c r="B532" s="91"/>
    </row>
    <row r="533" spans="2:2" x14ac:dyDescent="0.3">
      <c r="B533" s="91"/>
    </row>
    <row r="534" spans="2:2" x14ac:dyDescent="0.3">
      <c r="B534" s="91"/>
    </row>
    <row r="535" spans="2:2" x14ac:dyDescent="0.3">
      <c r="B535" s="91"/>
    </row>
    <row r="536" spans="2:2" x14ac:dyDescent="0.3">
      <c r="B536" s="91"/>
    </row>
    <row r="537" spans="2:2" x14ac:dyDescent="0.3">
      <c r="B537" s="91"/>
    </row>
    <row r="538" spans="2:2" x14ac:dyDescent="0.3">
      <c r="B538" s="91"/>
    </row>
    <row r="539" spans="2:2" x14ac:dyDescent="0.3">
      <c r="B539" s="91"/>
    </row>
    <row r="540" spans="2:2" x14ac:dyDescent="0.3">
      <c r="B540" s="91"/>
    </row>
    <row r="541" spans="2:2" x14ac:dyDescent="0.3">
      <c r="B541" s="91"/>
    </row>
    <row r="542" spans="2:2" x14ac:dyDescent="0.3">
      <c r="B542" s="91"/>
    </row>
    <row r="543" spans="2:2" x14ac:dyDescent="0.3">
      <c r="B543" s="91"/>
    </row>
    <row r="544" spans="2:2" x14ac:dyDescent="0.3">
      <c r="B544" s="91"/>
    </row>
    <row r="545" spans="2:2" x14ac:dyDescent="0.3">
      <c r="B545" s="91"/>
    </row>
    <row r="546" spans="2:2" x14ac:dyDescent="0.3">
      <c r="B546" s="91"/>
    </row>
    <row r="547" spans="2:2" x14ac:dyDescent="0.3">
      <c r="B547" s="91"/>
    </row>
    <row r="548" spans="2:2" x14ac:dyDescent="0.3">
      <c r="B548" s="91"/>
    </row>
    <row r="549" spans="2:2" x14ac:dyDescent="0.3">
      <c r="B549" s="91"/>
    </row>
    <row r="550" spans="2:2" x14ac:dyDescent="0.3">
      <c r="B550" s="91"/>
    </row>
    <row r="551" spans="2:2" x14ac:dyDescent="0.3">
      <c r="B551" s="91"/>
    </row>
    <row r="552" spans="2:2" x14ac:dyDescent="0.3">
      <c r="B552" s="91"/>
    </row>
    <row r="553" spans="2:2" x14ac:dyDescent="0.3">
      <c r="B553" s="91"/>
    </row>
    <row r="554" spans="2:2" x14ac:dyDescent="0.3">
      <c r="B554" s="91"/>
    </row>
    <row r="555" spans="2:2" x14ac:dyDescent="0.3">
      <c r="B555" s="91"/>
    </row>
    <row r="556" spans="2:2" x14ac:dyDescent="0.3">
      <c r="B556" s="91"/>
    </row>
    <row r="557" spans="2:2" x14ac:dyDescent="0.3">
      <c r="B557" s="91"/>
    </row>
    <row r="558" spans="2:2" x14ac:dyDescent="0.3">
      <c r="B558" s="91"/>
    </row>
    <row r="559" spans="2:2" x14ac:dyDescent="0.3">
      <c r="B559" s="91"/>
    </row>
    <row r="560" spans="2:2" x14ac:dyDescent="0.3">
      <c r="B560" s="91"/>
    </row>
    <row r="561" spans="2:2" x14ac:dyDescent="0.3">
      <c r="B561" s="91"/>
    </row>
    <row r="562" spans="2:2" x14ac:dyDescent="0.3">
      <c r="B562" s="91"/>
    </row>
    <row r="563" spans="2:2" x14ac:dyDescent="0.3">
      <c r="B563" s="91"/>
    </row>
    <row r="564" spans="2:2" x14ac:dyDescent="0.3">
      <c r="B564" s="91"/>
    </row>
    <row r="565" spans="2:2" x14ac:dyDescent="0.3">
      <c r="B565" s="91"/>
    </row>
    <row r="566" spans="2:2" x14ac:dyDescent="0.3">
      <c r="B566" s="91"/>
    </row>
    <row r="567" spans="2:2" x14ac:dyDescent="0.3">
      <c r="B567" s="91"/>
    </row>
    <row r="568" spans="2:2" x14ac:dyDescent="0.3">
      <c r="B568" s="91"/>
    </row>
    <row r="569" spans="2:2" x14ac:dyDescent="0.3">
      <c r="B569" s="91"/>
    </row>
    <row r="570" spans="2:2" x14ac:dyDescent="0.3">
      <c r="B570" s="91"/>
    </row>
    <row r="571" spans="2:2" x14ac:dyDescent="0.3">
      <c r="B571" s="91"/>
    </row>
    <row r="572" spans="2:2" x14ac:dyDescent="0.3">
      <c r="B572" s="91"/>
    </row>
    <row r="573" spans="2:2" x14ac:dyDescent="0.3">
      <c r="B573" s="91"/>
    </row>
    <row r="574" spans="2:2" x14ac:dyDescent="0.3">
      <c r="B574" s="91"/>
    </row>
    <row r="575" spans="2:2" x14ac:dyDescent="0.3">
      <c r="B575" s="91"/>
    </row>
    <row r="576" spans="2:2" x14ac:dyDescent="0.3">
      <c r="B576" s="91"/>
    </row>
    <row r="577" spans="2:2" x14ac:dyDescent="0.3">
      <c r="B577" s="91"/>
    </row>
    <row r="578" spans="2:2" x14ac:dyDescent="0.3">
      <c r="B578" s="91"/>
    </row>
    <row r="579" spans="2:2" x14ac:dyDescent="0.3">
      <c r="B579" s="91"/>
    </row>
    <row r="580" spans="2:2" x14ac:dyDescent="0.3">
      <c r="B580" s="91"/>
    </row>
    <row r="581" spans="2:2" x14ac:dyDescent="0.3">
      <c r="B581" s="91"/>
    </row>
    <row r="582" spans="2:2" x14ac:dyDescent="0.3">
      <c r="B582" s="91"/>
    </row>
    <row r="583" spans="2:2" x14ac:dyDescent="0.3">
      <c r="B583" s="91"/>
    </row>
    <row r="584" spans="2:2" x14ac:dyDescent="0.3">
      <c r="B584" s="91"/>
    </row>
    <row r="585" spans="2:2" x14ac:dyDescent="0.3">
      <c r="B585" s="91"/>
    </row>
    <row r="586" spans="2:2" x14ac:dyDescent="0.3">
      <c r="B586" s="91"/>
    </row>
    <row r="587" spans="2:2" x14ac:dyDescent="0.3">
      <c r="B587" s="91"/>
    </row>
    <row r="588" spans="2:2" x14ac:dyDescent="0.3">
      <c r="B588" s="91"/>
    </row>
    <row r="589" spans="2:2" x14ac:dyDescent="0.3">
      <c r="B589" s="91"/>
    </row>
    <row r="590" spans="2:2" x14ac:dyDescent="0.3">
      <c r="B590" s="91"/>
    </row>
    <row r="591" spans="2:2" x14ac:dyDescent="0.3">
      <c r="B591" s="91"/>
    </row>
    <row r="592" spans="2:2" x14ac:dyDescent="0.3">
      <c r="B592" s="91"/>
    </row>
    <row r="593" spans="2:2" x14ac:dyDescent="0.3">
      <c r="B593" s="91"/>
    </row>
    <row r="594" spans="2:2" x14ac:dyDescent="0.3">
      <c r="B594" s="91"/>
    </row>
    <row r="595" spans="2:2" x14ac:dyDescent="0.3">
      <c r="B595" s="91"/>
    </row>
    <row r="596" spans="2:2" x14ac:dyDescent="0.3">
      <c r="B596" s="91"/>
    </row>
    <row r="597" spans="2:2" x14ac:dyDescent="0.3">
      <c r="B597" s="91"/>
    </row>
    <row r="598" spans="2:2" x14ac:dyDescent="0.3">
      <c r="B598" s="91"/>
    </row>
    <row r="599" spans="2:2" x14ac:dyDescent="0.3">
      <c r="B599" s="91"/>
    </row>
    <row r="600" spans="2:2" x14ac:dyDescent="0.3">
      <c r="B600" s="91"/>
    </row>
    <row r="601" spans="2:2" x14ac:dyDescent="0.3">
      <c r="B601" s="91"/>
    </row>
    <row r="602" spans="2:2" x14ac:dyDescent="0.3">
      <c r="B602" s="91"/>
    </row>
    <row r="603" spans="2:2" x14ac:dyDescent="0.3">
      <c r="B603" s="91"/>
    </row>
    <row r="604" spans="2:2" x14ac:dyDescent="0.3">
      <c r="B604" s="91"/>
    </row>
    <row r="605" spans="2:2" x14ac:dyDescent="0.3">
      <c r="B605" s="91"/>
    </row>
    <row r="606" spans="2:2" x14ac:dyDescent="0.3">
      <c r="B606" s="91"/>
    </row>
    <row r="607" spans="2:2" x14ac:dyDescent="0.3">
      <c r="B607" s="91"/>
    </row>
    <row r="608" spans="2:2" x14ac:dyDescent="0.3">
      <c r="B608" s="91"/>
    </row>
    <row r="609" spans="2:2" x14ac:dyDescent="0.3">
      <c r="B609" s="91"/>
    </row>
    <row r="610" spans="2:2" x14ac:dyDescent="0.3">
      <c r="B610" s="91"/>
    </row>
    <row r="611" spans="2:2" x14ac:dyDescent="0.3">
      <c r="B611" s="91"/>
    </row>
    <row r="612" spans="2:2" x14ac:dyDescent="0.3">
      <c r="B612" s="91"/>
    </row>
    <row r="613" spans="2:2" x14ac:dyDescent="0.3">
      <c r="B613" s="91"/>
    </row>
    <row r="614" spans="2:2" x14ac:dyDescent="0.3">
      <c r="B614" s="91"/>
    </row>
    <row r="615" spans="2:2" x14ac:dyDescent="0.3">
      <c r="B615" s="91"/>
    </row>
    <row r="616" spans="2:2" x14ac:dyDescent="0.3">
      <c r="B616" s="91"/>
    </row>
    <row r="617" spans="2:2" x14ac:dyDescent="0.3">
      <c r="B617" s="91"/>
    </row>
    <row r="618" spans="2:2" x14ac:dyDescent="0.3">
      <c r="B618" s="91"/>
    </row>
    <row r="619" spans="2:2" x14ac:dyDescent="0.3">
      <c r="B619" s="91"/>
    </row>
    <row r="620" spans="2:2" x14ac:dyDescent="0.3">
      <c r="B620" s="91"/>
    </row>
    <row r="621" spans="2:2" x14ac:dyDescent="0.3">
      <c r="B621" s="91"/>
    </row>
    <row r="622" spans="2:2" x14ac:dyDescent="0.3">
      <c r="B622" s="91"/>
    </row>
    <row r="623" spans="2:2" x14ac:dyDescent="0.3">
      <c r="B623" s="91"/>
    </row>
    <row r="624" spans="2:2" x14ac:dyDescent="0.3">
      <c r="B624" s="91"/>
    </row>
    <row r="625" spans="2:2" x14ac:dyDescent="0.3">
      <c r="B625" s="91"/>
    </row>
    <row r="626" spans="2:2" x14ac:dyDescent="0.3">
      <c r="B626" s="91"/>
    </row>
    <row r="627" spans="2:2" x14ac:dyDescent="0.3">
      <c r="B627" s="91"/>
    </row>
    <row r="628" spans="2:2" x14ac:dyDescent="0.3">
      <c r="B628" s="91"/>
    </row>
    <row r="629" spans="2:2" x14ac:dyDescent="0.3">
      <c r="B629" s="91"/>
    </row>
    <row r="630" spans="2:2" x14ac:dyDescent="0.3">
      <c r="B630" s="91"/>
    </row>
    <row r="631" spans="2:2" x14ac:dyDescent="0.3">
      <c r="B631" s="91"/>
    </row>
    <row r="632" spans="2:2" x14ac:dyDescent="0.3">
      <c r="B632" s="91"/>
    </row>
    <row r="633" spans="2:2" x14ac:dyDescent="0.3">
      <c r="B633" s="91"/>
    </row>
    <row r="634" spans="2:2" x14ac:dyDescent="0.3">
      <c r="B634" s="91"/>
    </row>
    <row r="635" spans="2:2" x14ac:dyDescent="0.3">
      <c r="B635" s="91"/>
    </row>
    <row r="636" spans="2:2" x14ac:dyDescent="0.3">
      <c r="B636" s="91"/>
    </row>
    <row r="637" spans="2:2" x14ac:dyDescent="0.3">
      <c r="B637" s="91"/>
    </row>
    <row r="638" spans="2:2" x14ac:dyDescent="0.3">
      <c r="B638" s="91"/>
    </row>
    <row r="639" spans="2:2" x14ac:dyDescent="0.3">
      <c r="B639" s="91"/>
    </row>
    <row r="640" spans="2:2" x14ac:dyDescent="0.3">
      <c r="B640" s="91"/>
    </row>
    <row r="641" spans="2:2" x14ac:dyDescent="0.3">
      <c r="B641" s="91"/>
    </row>
    <row r="642" spans="2:2" x14ac:dyDescent="0.3">
      <c r="B642" s="91"/>
    </row>
    <row r="643" spans="2:2" x14ac:dyDescent="0.3">
      <c r="B643" s="91"/>
    </row>
    <row r="644" spans="2:2" x14ac:dyDescent="0.3">
      <c r="B644" s="91"/>
    </row>
    <row r="645" spans="2:2" x14ac:dyDescent="0.3">
      <c r="B645" s="91"/>
    </row>
    <row r="646" spans="2:2" x14ac:dyDescent="0.3">
      <c r="B646" s="91"/>
    </row>
    <row r="647" spans="2:2" x14ac:dyDescent="0.3">
      <c r="B647" s="91"/>
    </row>
    <row r="648" spans="2:2" x14ac:dyDescent="0.3">
      <c r="B648" s="91"/>
    </row>
    <row r="649" spans="2:2" x14ac:dyDescent="0.3">
      <c r="B649" s="91"/>
    </row>
    <row r="650" spans="2:2" x14ac:dyDescent="0.3">
      <c r="B650" s="91"/>
    </row>
    <row r="651" spans="2:2" x14ac:dyDescent="0.3">
      <c r="B651" s="91"/>
    </row>
    <row r="652" spans="2:2" x14ac:dyDescent="0.3">
      <c r="B652" s="91"/>
    </row>
    <row r="653" spans="2:2" x14ac:dyDescent="0.3">
      <c r="B653" s="91"/>
    </row>
    <row r="654" spans="2:2" x14ac:dyDescent="0.3">
      <c r="B654" s="91"/>
    </row>
    <row r="655" spans="2:2" x14ac:dyDescent="0.3">
      <c r="B655" s="91"/>
    </row>
    <row r="656" spans="2:2" x14ac:dyDescent="0.3">
      <c r="B656" s="91"/>
    </row>
    <row r="657" spans="2:2" x14ac:dyDescent="0.3">
      <c r="B657" s="91"/>
    </row>
    <row r="658" spans="2:2" x14ac:dyDescent="0.3">
      <c r="B658" s="91"/>
    </row>
    <row r="659" spans="2:2" x14ac:dyDescent="0.3">
      <c r="B659" s="91"/>
    </row>
    <row r="660" spans="2:2" x14ac:dyDescent="0.3">
      <c r="B660" s="91"/>
    </row>
    <row r="661" spans="2:2" x14ac:dyDescent="0.3">
      <c r="B661" s="91"/>
    </row>
    <row r="662" spans="2:2" x14ac:dyDescent="0.3">
      <c r="B662" s="91"/>
    </row>
    <row r="663" spans="2:2" x14ac:dyDescent="0.3">
      <c r="B663" s="91"/>
    </row>
    <row r="664" spans="2:2" x14ac:dyDescent="0.3">
      <c r="B664" s="91"/>
    </row>
    <row r="665" spans="2:2" x14ac:dyDescent="0.3">
      <c r="B665" s="91"/>
    </row>
    <row r="666" spans="2:2" x14ac:dyDescent="0.3">
      <c r="B666" s="91"/>
    </row>
    <row r="667" spans="2:2" x14ac:dyDescent="0.3">
      <c r="B667" s="91"/>
    </row>
    <row r="668" spans="2:2" x14ac:dyDescent="0.3">
      <c r="B668" s="91"/>
    </row>
    <row r="669" spans="2:2" x14ac:dyDescent="0.3">
      <c r="B669" s="91"/>
    </row>
    <row r="670" spans="2:2" x14ac:dyDescent="0.3">
      <c r="B670" s="91"/>
    </row>
    <row r="671" spans="2:2" x14ac:dyDescent="0.3">
      <c r="B671" s="91"/>
    </row>
    <row r="672" spans="2:2" x14ac:dyDescent="0.3">
      <c r="B672" s="91"/>
    </row>
    <row r="673" spans="2:2" x14ac:dyDescent="0.3">
      <c r="B673" s="91"/>
    </row>
    <row r="674" spans="2:2" x14ac:dyDescent="0.3">
      <c r="B674" s="91"/>
    </row>
    <row r="675" spans="2:2" x14ac:dyDescent="0.3">
      <c r="B675" s="91"/>
    </row>
    <row r="676" spans="2:2" x14ac:dyDescent="0.3">
      <c r="B676" s="91"/>
    </row>
    <row r="677" spans="2:2" x14ac:dyDescent="0.3">
      <c r="B677" s="91"/>
    </row>
    <row r="678" spans="2:2" x14ac:dyDescent="0.3">
      <c r="B678" s="91"/>
    </row>
    <row r="679" spans="2:2" x14ac:dyDescent="0.3">
      <c r="B679" s="91"/>
    </row>
    <row r="680" spans="2:2" x14ac:dyDescent="0.3">
      <c r="B680" s="91"/>
    </row>
    <row r="681" spans="2:2" x14ac:dyDescent="0.3">
      <c r="B681" s="91"/>
    </row>
    <row r="682" spans="2:2" x14ac:dyDescent="0.3">
      <c r="B682" s="91"/>
    </row>
    <row r="683" spans="2:2" x14ac:dyDescent="0.3">
      <c r="B683" s="91"/>
    </row>
    <row r="684" spans="2:2" x14ac:dyDescent="0.3">
      <c r="B684" s="91"/>
    </row>
    <row r="685" spans="2:2" x14ac:dyDescent="0.3">
      <c r="B685" s="91"/>
    </row>
    <row r="686" spans="2:2" x14ac:dyDescent="0.3">
      <c r="B686" s="91"/>
    </row>
    <row r="687" spans="2:2" x14ac:dyDescent="0.3">
      <c r="B687" s="91"/>
    </row>
    <row r="688" spans="2:2" x14ac:dyDescent="0.3">
      <c r="B688" s="91"/>
    </row>
    <row r="689" spans="2:2" x14ac:dyDescent="0.3">
      <c r="B689" s="91"/>
    </row>
    <row r="690" spans="2:2" x14ac:dyDescent="0.3">
      <c r="B690" s="91"/>
    </row>
    <row r="691" spans="2:2" x14ac:dyDescent="0.3">
      <c r="B691" s="91"/>
    </row>
    <row r="692" spans="2:2" x14ac:dyDescent="0.3">
      <c r="B692" s="91"/>
    </row>
    <row r="693" spans="2:2" x14ac:dyDescent="0.3">
      <c r="B693" s="91"/>
    </row>
    <row r="694" spans="2:2" x14ac:dyDescent="0.3">
      <c r="B694" s="91"/>
    </row>
    <row r="695" spans="2:2" x14ac:dyDescent="0.3">
      <c r="B695" s="91"/>
    </row>
    <row r="696" spans="2:2" x14ac:dyDescent="0.3">
      <c r="B696" s="91"/>
    </row>
    <row r="697" spans="2:2" x14ac:dyDescent="0.3">
      <c r="B697" s="91"/>
    </row>
    <row r="698" spans="2:2" x14ac:dyDescent="0.3">
      <c r="B698" s="91"/>
    </row>
    <row r="699" spans="2:2" x14ac:dyDescent="0.3">
      <c r="B699" s="91"/>
    </row>
    <row r="700" spans="2:2" x14ac:dyDescent="0.3">
      <c r="B700" s="91"/>
    </row>
    <row r="701" spans="2:2" x14ac:dyDescent="0.3">
      <c r="B701" s="91"/>
    </row>
    <row r="702" spans="2:2" x14ac:dyDescent="0.3">
      <c r="B702" s="91"/>
    </row>
    <row r="703" spans="2:2" x14ac:dyDescent="0.3">
      <c r="B703" s="91"/>
    </row>
    <row r="704" spans="2:2" x14ac:dyDescent="0.3">
      <c r="B704" s="91"/>
    </row>
    <row r="705" spans="2:2" x14ac:dyDescent="0.3">
      <c r="B705" s="91"/>
    </row>
    <row r="706" spans="2:2" x14ac:dyDescent="0.3">
      <c r="B706" s="91"/>
    </row>
    <row r="707" spans="2:2" x14ac:dyDescent="0.3">
      <c r="B707" s="91"/>
    </row>
    <row r="708" spans="2:2" x14ac:dyDescent="0.3">
      <c r="B708" s="91"/>
    </row>
    <row r="709" spans="2:2" x14ac:dyDescent="0.3">
      <c r="B709" s="91"/>
    </row>
    <row r="710" spans="2:2" x14ac:dyDescent="0.3">
      <c r="B710" s="91"/>
    </row>
    <row r="711" spans="2:2" x14ac:dyDescent="0.3">
      <c r="B711" s="91"/>
    </row>
    <row r="712" spans="2:2" x14ac:dyDescent="0.3">
      <c r="B712" s="91"/>
    </row>
    <row r="713" spans="2:2" x14ac:dyDescent="0.3">
      <c r="B713" s="91"/>
    </row>
    <row r="714" spans="2:2" x14ac:dyDescent="0.3">
      <c r="B714" s="91"/>
    </row>
    <row r="715" spans="2:2" x14ac:dyDescent="0.3">
      <c r="B715" s="91"/>
    </row>
    <row r="716" spans="2:2" x14ac:dyDescent="0.3">
      <c r="B716" s="91"/>
    </row>
    <row r="717" spans="2:2" x14ac:dyDescent="0.3">
      <c r="B717" s="91"/>
    </row>
    <row r="718" spans="2:2" x14ac:dyDescent="0.3">
      <c r="B718" s="91"/>
    </row>
    <row r="719" spans="2:2" x14ac:dyDescent="0.3">
      <c r="B719" s="91"/>
    </row>
    <row r="720" spans="2:2" x14ac:dyDescent="0.3">
      <c r="B720" s="91"/>
    </row>
    <row r="721" spans="2:2" x14ac:dyDescent="0.3">
      <c r="B721" s="91"/>
    </row>
    <row r="722" spans="2:2" x14ac:dyDescent="0.3">
      <c r="B722" s="91"/>
    </row>
    <row r="723" spans="2:2" x14ac:dyDescent="0.3">
      <c r="B723" s="91"/>
    </row>
    <row r="724" spans="2:2" x14ac:dyDescent="0.3">
      <c r="B724" s="91"/>
    </row>
    <row r="725" spans="2:2" x14ac:dyDescent="0.3">
      <c r="B725" s="91"/>
    </row>
    <row r="726" spans="2:2" x14ac:dyDescent="0.3">
      <c r="B726" s="91"/>
    </row>
    <row r="727" spans="2:2" x14ac:dyDescent="0.3">
      <c r="B727" s="91"/>
    </row>
    <row r="728" spans="2:2" x14ac:dyDescent="0.3">
      <c r="B728" s="91"/>
    </row>
    <row r="729" spans="2:2" x14ac:dyDescent="0.3">
      <c r="B729" s="91"/>
    </row>
    <row r="730" spans="2:2" x14ac:dyDescent="0.3">
      <c r="B730" s="91"/>
    </row>
  </sheetData>
  <protectedRanges>
    <protectedRange sqref="K45" name="Bereich15"/>
    <protectedRange sqref="C45 C38:I40" name="Bereich1"/>
    <protectedRange sqref="H72" name="Bereich2"/>
    <protectedRange sqref="H74" name="Bereich3"/>
    <protectedRange sqref="H80" name="Bereich4"/>
    <protectedRange sqref="C93" name="Bereich5"/>
    <protectedRange sqref="C115" name="Bereich6"/>
    <protectedRange sqref="C138" name="Bereich7"/>
    <protectedRange sqref="C58:I58" name="Bereich10"/>
    <protectedRange sqref="C62" name="Bereich11"/>
    <protectedRange sqref="C58:I58" name="Bereich14"/>
  </protectedRanges>
  <mergeCells count="32">
    <mergeCell ref="C2:I2"/>
    <mergeCell ref="C44:I44"/>
    <mergeCell ref="C47:H47"/>
    <mergeCell ref="C48:H48"/>
    <mergeCell ref="B46:H46"/>
    <mergeCell ref="Q16:R16"/>
    <mergeCell ref="C137:I137"/>
    <mergeCell ref="C138:I138"/>
    <mergeCell ref="C92:I92"/>
    <mergeCell ref="C93:I104"/>
    <mergeCell ref="G111:H111"/>
    <mergeCell ref="C113:I113"/>
    <mergeCell ref="C115:I122"/>
    <mergeCell ref="C131:H131"/>
    <mergeCell ref="I133:I134"/>
    <mergeCell ref="C135:I135"/>
    <mergeCell ref="C133:H134"/>
    <mergeCell ref="C136:I136"/>
    <mergeCell ref="C87:I87"/>
    <mergeCell ref="C53:I53"/>
    <mergeCell ref="C58:I58"/>
    <mergeCell ref="C82:I82"/>
    <mergeCell ref="C83:I83"/>
    <mergeCell ref="C49:I49"/>
    <mergeCell ref="C78:I78"/>
    <mergeCell ref="C81:G81"/>
    <mergeCell ref="C68:I68"/>
    <mergeCell ref="C62:I62"/>
    <mergeCell ref="C64:I64"/>
    <mergeCell ref="C69:I69"/>
    <mergeCell ref="C70:I70"/>
    <mergeCell ref="C50:H50"/>
  </mergeCells>
  <conditionalFormatting sqref="J91">
    <cfRule type="cellIs" dxfId="90" priority="27" operator="equal">
      <formula>"Bitte vervollständigen Sie die Angaben!"</formula>
    </cfRule>
    <cfRule type="cellIs" dxfId="89" priority="28" operator="equal">
      <formula>"""Bitte vervollständigen Sie die Angaben!"""</formula>
    </cfRule>
  </conditionalFormatting>
  <conditionalFormatting sqref="C135:I135">
    <cfRule type="cellIs" dxfId="88" priority="26" operator="equal">
      <formula>"Sie müssen keine weiteren Angaben machen. Fahren Sie mit 4.1 fort."</formula>
    </cfRule>
  </conditionalFormatting>
  <conditionalFormatting sqref="C78">
    <cfRule type="containsText" dxfId="87" priority="23" operator="containsText" text="Bitte fahren Sie mit Tabellenblatt 4 sowie 4.1 bis 4.4 fort">
      <formula>NOT(ISERROR(SEARCH("Bitte fahren Sie mit Tabellenblatt 4 sowie 4.1 bis 4.4 fort",C78)))</formula>
    </cfRule>
    <cfRule type="containsText" dxfId="86" priority="24" operator="containsText" text="Bitte berechnen Sie Scope 3">
      <formula>NOT(ISERROR(SEARCH("Bitte berechnen Sie Scope 3",C78)))</formula>
    </cfRule>
    <cfRule type="containsText" dxfId="85" priority="25" operator="containsText" text="Bitte füllen Sie Scope 1 und 2 aus">
      <formula>NOT(ISERROR(SEARCH("Bitte füllen Sie Scope 1 und 2 aus",C78)))</formula>
    </cfRule>
  </conditionalFormatting>
  <conditionalFormatting sqref="C64:C65">
    <cfRule type="containsText" dxfId="84" priority="20" operator="containsText" text="Eine Bearbeitung von 3.4 - 3.8 ist nicht notwendig. Fahren Sie mit 4.1 fort.">
      <formula>NOT(ISERROR(SEARCH("Eine Bearbeitung von 3.4 - 3.8 ist nicht notwendig. Fahren Sie mit 4.1 fort.",C64)))</formula>
    </cfRule>
    <cfRule type="containsText" dxfId="83" priority="21" operator="containsText" text="Bitte bearbeiten Sie die nächsten Fragen.">
      <formula>NOT(ISERROR(SEARCH("Bitte bearbeiten Sie die nächsten Fragen.",C64)))</formula>
    </cfRule>
    <cfRule type="containsText" dxfId="82" priority="22" operator="containsText" text="Bitte wählen Sie eine Projekt- und eine Unterkategorie aus.">
      <formula>NOT(ISERROR(SEARCH("Bitte wählen Sie eine Projekt- und eine Unterkategorie aus.",C64)))</formula>
    </cfRule>
  </conditionalFormatting>
  <conditionalFormatting sqref="C53">
    <cfRule type="cellIs" dxfId="81" priority="18" operator="equal">
      <formula>"Eine Bearbeitung von 3.4 - 3.8 ist nicht notwendig. Fahren Sie mit 4.1 fort."</formula>
    </cfRule>
    <cfRule type="cellIs" dxfId="80" priority="19" operator="equal">
      <formula>"Eine Bearbeitung von 3.5 - 3.9 ist nicht notwendig. Fahren Sie mit 4.1 fort."</formula>
    </cfRule>
  </conditionalFormatting>
  <conditionalFormatting sqref="C64:I65">
    <cfRule type="cellIs" dxfId="79" priority="17" operator="equal">
      <formula>"Eine Bearbeitung von 3.5 - 3.8 ist nicht notwendig. Fahren Sie mit 4.1 fort."</formula>
    </cfRule>
  </conditionalFormatting>
  <conditionalFormatting sqref="C44:I44">
    <cfRule type="cellIs" dxfId="78" priority="11" operator="equal">
      <formula>"Eine Bearbeitung von 3.3 - 3.8 ist nicht notwendig. Fahren Sie mit 4.1 fort."</formula>
    </cfRule>
    <cfRule type="containsText" dxfId="77" priority="12" operator="containsText" text="Eine Bearbeitung von 3.2 - 3.8 ist nicht notwendig. Fahren Sie mit 4.1 fort.">
      <formula>NOT(ISERROR(SEARCH("Eine Bearbeitung von 3.2 - 3.8 ist nicht notwendig. Fahren Sie mit 4.1 fort.",C44)))</formula>
    </cfRule>
    <cfRule type="containsText" dxfId="76" priority="13" operator="containsText" text="Bitte bearbeiten Sie die nächsten Fragen">
      <formula>NOT(ISERROR(SEARCH("Bitte bearbeiten Sie die nächsten Fragen",C44)))</formula>
    </cfRule>
    <cfRule type="containsText" dxfId="75" priority="14" operator="containsText" text="Bitte füllen Sie die Projektkosten aus">
      <formula>NOT(ISERROR(SEARCH("Bitte füllen Sie die Projektkosten aus",C44)))</formula>
    </cfRule>
  </conditionalFormatting>
  <conditionalFormatting sqref="C47">
    <cfRule type="containsText" dxfId="74" priority="9" operator="containsText" text="Für dieses Vorhaben muss eine Treibhausgasbilanz erstellt werden">
      <formula>NOT(ISERROR(SEARCH("Für dieses Vorhaben muss eine Treibhausgasbilanz erstellt werden",C47)))</formula>
    </cfRule>
  </conditionalFormatting>
  <conditionalFormatting sqref="C48">
    <cfRule type="containsText" dxfId="73" priority="8" operator="containsText" text="Für dieses Vorhaben muss eine Treibhausgasbilanz erstellt werden">
      <formula>NOT(ISERROR(SEARCH("Für dieses Vorhaben muss eine Treibhausgasbilanz erstellt werden",C48)))</formula>
    </cfRule>
  </conditionalFormatting>
  <conditionalFormatting sqref="C87">
    <cfRule type="containsText" dxfId="72" priority="5" operator="containsText" text="Bitte fahren Sie mit Tabellenblatt 4 sowie 4.1 bis 4.4 fort">
      <formula>NOT(ISERROR(SEARCH("Bitte fahren Sie mit Tabellenblatt 4 sowie 4.1 bis 4.4 fort",C87)))</formula>
    </cfRule>
    <cfRule type="containsText" dxfId="71" priority="6" operator="containsText" text="Bitte berechnen Sie Scope 3">
      <formula>NOT(ISERROR(SEARCH("Bitte berechnen Sie Scope 3",C87)))</formula>
    </cfRule>
    <cfRule type="containsText" dxfId="70" priority="7" operator="containsText" text="Bitte füllen Sie Scope 1 und 2 aus">
      <formula>NOT(ISERROR(SEARCH("Bitte füllen Sie Scope 1 und 2 aus",C87)))</formula>
    </cfRule>
  </conditionalFormatting>
  <conditionalFormatting sqref="C49">
    <cfRule type="cellIs" dxfId="69" priority="1" operator="equal">
      <formula>"Eine Bearbeitung von 3.4 - 3.8 ist nicht notwendig. Fahren Sie mit 4.1 fort."</formula>
    </cfRule>
    <cfRule type="cellIs" dxfId="68" priority="2" operator="equal">
      <formula>"Eine Bearbeitung von 3.5 - 3.9 ist nicht notwendig. Fahren Sie mit 4.1 fort."</formula>
    </cfRule>
  </conditionalFormatting>
  <dataValidations count="5">
    <dataValidation type="list" allowBlank="1" showInputMessage="1" showErrorMessage="1" sqref="C62:I62">
      <formula1>OFFSET(INDIRECT("U"&amp;MATCH(C58,$U$1:$U$81,0)),0,1,COUNTIF($U$1:$U$81,C58))</formula1>
    </dataValidation>
    <dataValidation allowBlank="1" showInputMessage="1" showErrorMessage="1" promptTitle="Scope 3" prompt="Unter Scope 3 fallen indirekte Treibhausgasemissionen, die als Folge der Projektaktivität betrachtet werden können (vor- und nachgelagerte Aktivitäten). Z. Bsp: Emissionen von eingekauften Gütern, Emissionen aus der Nutzung der produzierten Produkte." sqref="H80"/>
    <dataValidation allowBlank="1" showInputMessage="1" showErrorMessage="1" promptTitle="Scope 2" prompt="Unter Scope 2 fallen indirekte Treibhausgasemissionen im Zusammenhang mit Energie (Strom, Heizung, Kühlung und Dampf), die vom Projekt verbraucht, aber nicht erzeugt werden." sqref="H74"/>
    <dataValidation allowBlank="1" showInputMessage="1" showErrorMessage="1" promptTitle="Scope 1" prompt="Unter Scope 1 fallen direkte Treibhausgasemissionen. Sie entstehen physisch aus Quellen, die vom Projekt betrieben werden. Z. Bsp.: Heizkessel, Fuhrpark, Kältemittel- oder Methanaustritt." sqref="H72"/>
    <dataValidation type="list" allowBlank="1" showInputMessage="1" showErrorMessage="1" sqref="C58:I58">
      <formula1>$T$18:$T$36</formula1>
    </dataValidation>
  </dataValidations>
  <hyperlinks>
    <hyperlink ref="C111" location="FAQ!B13" display="Ergebnis CO2-Schattenpreis:"/>
    <hyperlink ref="C72" location="FAQ!A4" display="Scope 1:"/>
    <hyperlink ref="C74" location="FAQ!A5" display="Scope 2:"/>
    <hyperlink ref="C80" location="'5 FAQ'!A6" display="Scope 3 (vor-/nachgelagerte Wertschöpfungskette):"/>
    <hyperlink ref="C111:F111" location="FAQ!B12" display="Ergebnis CO2-Schattenpreis:"/>
    <hyperlink ref="C69:I69" location="FAQ!A1" display="Dazu werden Angaben eines durchschnittlichen Betriebsjahres in den drei untenstehenden „Scopes“ benötigt. Weiterführende Informationen erhalten Sie beim Klick auf die auszufüllenden Kästchen oder in den FAQ."/>
    <hyperlink ref="C68:I68" location="FAQ!A1" display="Die EU-Kommission verlangt eine Berechnung des „Treibhausgas-Fußabdrucks“, also der absoluten Treibhausgasemissionen der geförderten Infrastrukturinvestition."/>
    <hyperlink ref="C80:G80" location="FAQ!A6" display="Scope 3 (vor-/nachgelagerte Wertschöpfungskette):"/>
    <hyperlink ref="C137:I137" location="FAQ!B14" display="FAQ!B14"/>
    <hyperlink ref="C81:G81" r:id="rId1" display="GHG Protocol"/>
    <hyperlink ref="C83:I83" r:id="rId2" display="https://scope3analyzer.pulse.cloud/project/0/calculation"/>
  </hyperlinks>
  <pageMargins left="0.39370078740157483" right="0.39370078740157483" top="0.39370078740157483" bottom="0.39370078740157483" header="0.31496062992125984" footer="0.31496062992125984"/>
  <pageSetup paperSize="9" scale="77"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4337" r:id="rId6" name="Drop Down 1">
              <controlPr defaultSize="0" autoLine="0" autoPict="0">
                <anchor moveWithCells="1">
                  <from>
                    <xdr:col>5</xdr:col>
                    <xdr:colOff>525780</xdr:colOff>
                    <xdr:row>107</xdr:row>
                    <xdr:rowOff>182880</xdr:rowOff>
                  </from>
                  <to>
                    <xdr:col>6</xdr:col>
                    <xdr:colOff>335280</xdr:colOff>
                    <xdr:row>109</xdr:row>
                    <xdr:rowOff>7620</xdr:rowOff>
                  </to>
                </anchor>
              </controlPr>
            </control>
          </mc:Choice>
        </mc:AlternateContent>
        <mc:AlternateContent xmlns:mc="http://schemas.openxmlformats.org/markup-compatibility/2006">
          <mc:Choice Requires="x14">
            <control shapeId="14338" r:id="rId7" name="Drop Down 2">
              <controlPr defaultSize="0" autoLine="0" autoPict="0">
                <anchor moveWithCells="1">
                  <from>
                    <xdr:col>7</xdr:col>
                    <xdr:colOff>556260</xdr:colOff>
                    <xdr:row>107</xdr:row>
                    <xdr:rowOff>182880</xdr:rowOff>
                  </from>
                  <to>
                    <xdr:col>7</xdr:col>
                    <xdr:colOff>1165860</xdr:colOff>
                    <xdr:row>109</xdr:row>
                    <xdr:rowOff>7620</xdr:rowOff>
                  </to>
                </anchor>
              </controlPr>
            </control>
          </mc:Choice>
        </mc:AlternateContent>
        <mc:AlternateContent xmlns:mc="http://schemas.openxmlformats.org/markup-compatibility/2006">
          <mc:Choice Requires="x14">
            <control shapeId="14339" r:id="rId8" name="Check Box 3">
              <controlPr locked="0" defaultSize="0" autoFill="0" autoLine="0" autoPict="0">
                <anchor moveWithCells="1">
                  <from>
                    <xdr:col>8</xdr:col>
                    <xdr:colOff>403860</xdr:colOff>
                    <xdr:row>130</xdr:row>
                    <xdr:rowOff>198120</xdr:rowOff>
                  </from>
                  <to>
                    <xdr:col>8</xdr:col>
                    <xdr:colOff>708660</xdr:colOff>
                    <xdr:row>130</xdr:row>
                    <xdr:rowOff>198120</xdr:rowOff>
                  </to>
                </anchor>
              </controlPr>
            </control>
          </mc:Choice>
        </mc:AlternateContent>
        <mc:AlternateContent xmlns:mc="http://schemas.openxmlformats.org/markup-compatibility/2006">
          <mc:Choice Requires="x14">
            <control shapeId="14340" r:id="rId9" name="Check Box 4">
              <controlPr defaultSize="0" autoFill="0" autoLine="0" autoPict="0">
                <anchor moveWithCells="1">
                  <from>
                    <xdr:col>8</xdr:col>
                    <xdr:colOff>403860</xdr:colOff>
                    <xdr:row>131</xdr:row>
                    <xdr:rowOff>152400</xdr:rowOff>
                  </from>
                  <to>
                    <xdr:col>8</xdr:col>
                    <xdr:colOff>708660</xdr:colOff>
                    <xdr:row>132</xdr:row>
                    <xdr:rowOff>182880</xdr:rowOff>
                  </to>
                </anchor>
              </controlPr>
            </control>
          </mc:Choice>
        </mc:AlternateContent>
        <mc:AlternateContent xmlns:mc="http://schemas.openxmlformats.org/markup-compatibility/2006">
          <mc:Choice Requires="x14">
            <control shapeId="14341" r:id="rId10" name="Check Box 5">
              <controlPr defaultSize="0" autoFill="0" autoLine="0" autoPict="0">
                <anchor moveWithCells="1">
                  <from>
                    <xdr:col>8</xdr:col>
                    <xdr:colOff>411480</xdr:colOff>
                    <xdr:row>47</xdr:row>
                    <xdr:rowOff>7620</xdr:rowOff>
                  </from>
                  <to>
                    <xdr:col>8</xdr:col>
                    <xdr:colOff>723900</xdr:colOff>
                    <xdr:row>47</xdr:row>
                    <xdr:rowOff>220980</xdr:rowOff>
                  </to>
                </anchor>
              </controlPr>
            </control>
          </mc:Choice>
        </mc:AlternateContent>
        <mc:AlternateContent xmlns:mc="http://schemas.openxmlformats.org/markup-compatibility/2006">
          <mc:Choice Requires="x14">
            <control shapeId="14342" r:id="rId11" name="Check Box 6">
              <controlPr locked="0" defaultSize="0" autoFill="0" autoLine="0" autoPict="0">
                <anchor moveWithCells="1">
                  <from>
                    <xdr:col>8</xdr:col>
                    <xdr:colOff>411480</xdr:colOff>
                    <xdr:row>49</xdr:row>
                    <xdr:rowOff>114300</xdr:rowOff>
                  </from>
                  <to>
                    <xdr:col>8</xdr:col>
                    <xdr:colOff>716280</xdr:colOff>
                    <xdr:row>49</xdr:row>
                    <xdr:rowOff>327660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4" tint="0.79998168889431442"/>
  </sheetPr>
  <dimension ref="A1:L131"/>
  <sheetViews>
    <sheetView zoomScale="90" zoomScaleNormal="90" workbookViewId="0">
      <selection activeCell="A5" sqref="A5"/>
    </sheetView>
  </sheetViews>
  <sheetFormatPr baseColWidth="10" defaultColWidth="11.33203125" defaultRowHeight="14.4" x14ac:dyDescent="0.3"/>
  <cols>
    <col min="1" max="1" width="9.109375" style="7" customWidth="1"/>
    <col min="2" max="2" width="4.33203125" style="7" customWidth="1"/>
    <col min="3" max="3" width="11" style="7" customWidth="1"/>
    <col min="4" max="4" width="4.6640625" style="7" customWidth="1"/>
    <col min="5" max="5" width="30.109375" style="7" customWidth="1"/>
    <col min="6" max="10" width="15.33203125" style="7" customWidth="1"/>
    <col min="11" max="11" width="2.33203125" style="7" customWidth="1"/>
    <col min="12" max="12" width="7.109375" style="7" customWidth="1"/>
    <col min="13" max="16384" width="11.33203125" style="5"/>
  </cols>
  <sheetData>
    <row r="1" spans="1:12" ht="9.75" customHeight="1" x14ac:dyDescent="0.3">
      <c r="A1" s="2"/>
      <c r="B1" s="2"/>
      <c r="C1" s="148"/>
      <c r="D1" s="148"/>
      <c r="E1" s="148"/>
      <c r="F1" s="148"/>
      <c r="G1" s="148"/>
      <c r="H1" s="148"/>
      <c r="I1" s="148"/>
      <c r="J1" s="148"/>
      <c r="K1" s="148"/>
      <c r="L1" s="148"/>
    </row>
    <row r="2" spans="1:12" ht="51" customHeight="1" x14ac:dyDescent="0.3">
      <c r="A2" s="2"/>
      <c r="B2" s="148" t="s">
        <v>275</v>
      </c>
      <c r="C2" s="3"/>
      <c r="D2" s="3"/>
      <c r="E2" s="3"/>
      <c r="F2" s="3"/>
      <c r="G2" s="3"/>
      <c r="H2" s="3"/>
      <c r="I2" s="3"/>
      <c r="J2" s="3"/>
      <c r="K2" s="3"/>
      <c r="L2" s="2"/>
    </row>
    <row r="3" spans="1:12" ht="95.25" customHeight="1" x14ac:dyDescent="0.3">
      <c r="A3" s="2"/>
      <c r="B3" s="234" t="s">
        <v>294</v>
      </c>
      <c r="C3" s="235"/>
      <c r="D3" s="235"/>
      <c r="E3" s="235"/>
      <c r="F3" s="235"/>
      <c r="G3" s="235"/>
      <c r="H3" s="235"/>
      <c r="I3" s="235"/>
      <c r="J3" s="235"/>
      <c r="K3" s="235"/>
      <c r="L3" s="2"/>
    </row>
    <row r="4" spans="1:12" ht="47.25" customHeight="1" x14ac:dyDescent="0.3">
      <c r="A4" s="58" t="s">
        <v>125</v>
      </c>
      <c r="B4" s="234" t="s">
        <v>107</v>
      </c>
      <c r="C4" s="235"/>
      <c r="D4" s="235"/>
      <c r="E4" s="235"/>
      <c r="F4" s="235"/>
      <c r="G4" s="235"/>
      <c r="H4" s="235"/>
      <c r="I4" s="235"/>
      <c r="J4" s="235"/>
      <c r="K4" s="235"/>
      <c r="L4" s="2"/>
    </row>
    <row r="5" spans="1:12" ht="49.5" customHeight="1" x14ac:dyDescent="0.3">
      <c r="A5" s="58" t="s">
        <v>125</v>
      </c>
      <c r="B5" s="234" t="s">
        <v>108</v>
      </c>
      <c r="C5" s="235"/>
      <c r="D5" s="235"/>
      <c r="E5" s="235"/>
      <c r="F5" s="235"/>
      <c r="G5" s="235"/>
      <c r="H5" s="235"/>
      <c r="I5" s="235"/>
      <c r="J5" s="235"/>
      <c r="K5" s="235"/>
      <c r="L5" s="2"/>
    </row>
    <row r="6" spans="1:12" ht="41.25" customHeight="1" x14ac:dyDescent="0.3">
      <c r="A6" s="58" t="s">
        <v>125</v>
      </c>
      <c r="B6" s="234" t="s">
        <v>262</v>
      </c>
      <c r="C6" s="235"/>
      <c r="D6" s="235"/>
      <c r="E6" s="235"/>
      <c r="F6" s="235"/>
      <c r="G6" s="235"/>
      <c r="H6" s="235"/>
      <c r="I6" s="235"/>
      <c r="J6" s="235"/>
      <c r="K6" s="235"/>
      <c r="L6" s="2"/>
    </row>
    <row r="7" spans="1:12" ht="46.5" customHeight="1" x14ac:dyDescent="0.3">
      <c r="A7" s="58"/>
      <c r="B7" s="233" t="s">
        <v>337</v>
      </c>
      <c r="C7" s="233"/>
      <c r="D7" s="233"/>
      <c r="E7" s="233"/>
      <c r="F7" s="233"/>
      <c r="G7" s="233"/>
      <c r="H7" s="233"/>
      <c r="I7" s="233"/>
      <c r="J7" s="233"/>
      <c r="K7" s="114"/>
      <c r="L7" s="2"/>
    </row>
    <row r="8" spans="1:12" ht="105.75" customHeight="1" x14ac:dyDescent="0.3">
      <c r="A8" s="2"/>
      <c r="B8" s="234" t="s">
        <v>109</v>
      </c>
      <c r="C8" s="235"/>
      <c r="D8" s="235"/>
      <c r="E8" s="235"/>
      <c r="F8" s="235"/>
      <c r="G8" s="235"/>
      <c r="H8" s="235"/>
      <c r="I8" s="235"/>
      <c r="J8" s="235"/>
      <c r="K8" s="235"/>
      <c r="L8" s="2"/>
    </row>
    <row r="9" spans="1:12" ht="58.5" customHeight="1" x14ac:dyDescent="0.3">
      <c r="A9" s="2"/>
      <c r="B9" s="234" t="s">
        <v>110</v>
      </c>
      <c r="C9" s="235"/>
      <c r="D9" s="235"/>
      <c r="E9" s="235"/>
      <c r="F9" s="235"/>
      <c r="G9" s="235"/>
      <c r="H9" s="235"/>
      <c r="I9" s="235"/>
      <c r="J9" s="235"/>
      <c r="K9" s="235"/>
      <c r="L9" s="2"/>
    </row>
    <row r="10" spans="1:12" ht="72.75" customHeight="1" x14ac:dyDescent="0.3">
      <c r="A10" s="2"/>
      <c r="B10" s="234" t="s">
        <v>111</v>
      </c>
      <c r="C10" s="235"/>
      <c r="D10" s="235"/>
      <c r="E10" s="235"/>
      <c r="F10" s="235"/>
      <c r="G10" s="235"/>
      <c r="H10" s="235"/>
      <c r="I10" s="235"/>
      <c r="J10" s="235"/>
      <c r="K10" s="235"/>
      <c r="L10" s="2"/>
    </row>
    <row r="11" spans="1:12" ht="98.25" customHeight="1" x14ac:dyDescent="0.3">
      <c r="A11" s="2"/>
      <c r="B11" s="234" t="s">
        <v>112</v>
      </c>
      <c r="C11" s="235"/>
      <c r="D11" s="235"/>
      <c r="E11" s="235"/>
      <c r="F11" s="235"/>
      <c r="G11" s="235"/>
      <c r="H11" s="235"/>
      <c r="I11" s="235"/>
      <c r="J11" s="235"/>
      <c r="K11" s="235"/>
      <c r="L11" s="2"/>
    </row>
    <row r="12" spans="1:12" ht="75" customHeight="1" x14ac:dyDescent="0.3">
      <c r="A12" s="58" t="s">
        <v>125</v>
      </c>
      <c r="B12" s="234" t="s">
        <v>113</v>
      </c>
      <c r="C12" s="235"/>
      <c r="D12" s="235"/>
      <c r="E12" s="235"/>
      <c r="F12" s="235"/>
      <c r="G12" s="235"/>
      <c r="H12" s="235"/>
      <c r="I12" s="235"/>
      <c r="J12" s="235"/>
      <c r="K12" s="235"/>
      <c r="L12" s="2"/>
    </row>
    <row r="13" spans="1:12" ht="150.75" customHeight="1" x14ac:dyDescent="0.3">
      <c r="A13" s="58" t="s">
        <v>125</v>
      </c>
      <c r="B13" s="234" t="s">
        <v>114</v>
      </c>
      <c r="C13" s="235"/>
      <c r="D13" s="235"/>
      <c r="E13" s="235"/>
      <c r="F13" s="235"/>
      <c r="G13" s="235"/>
      <c r="H13" s="235"/>
      <c r="I13" s="235"/>
      <c r="J13" s="235"/>
      <c r="K13" s="235"/>
      <c r="L13" s="2"/>
    </row>
    <row r="14" spans="1:12" ht="208.5" customHeight="1" x14ac:dyDescent="0.3">
      <c r="A14" s="58" t="s">
        <v>125</v>
      </c>
      <c r="B14" s="234" t="s">
        <v>115</v>
      </c>
      <c r="C14" s="235"/>
      <c r="D14" s="235"/>
      <c r="E14" s="235"/>
      <c r="F14" s="235"/>
      <c r="G14" s="235"/>
      <c r="H14" s="235"/>
      <c r="I14" s="235"/>
      <c r="J14" s="235"/>
      <c r="K14" s="235"/>
      <c r="L14" s="2"/>
    </row>
    <row r="15" spans="1:12" x14ac:dyDescent="0.3">
      <c r="A15" s="2"/>
      <c r="B15" s="234"/>
      <c r="C15" s="235"/>
      <c r="D15" s="235"/>
      <c r="E15" s="235"/>
      <c r="F15" s="235"/>
      <c r="G15" s="235"/>
      <c r="H15" s="235"/>
      <c r="I15" s="235"/>
      <c r="J15" s="235"/>
      <c r="K15" s="235"/>
      <c r="L15" s="2"/>
    </row>
    <row r="16" spans="1:12" x14ac:dyDescent="0.3">
      <c r="A16" s="2"/>
      <c r="B16" s="234"/>
      <c r="C16" s="235"/>
      <c r="D16" s="235"/>
      <c r="E16" s="235"/>
      <c r="F16" s="235"/>
      <c r="G16" s="235"/>
      <c r="H16" s="235"/>
      <c r="I16" s="235"/>
      <c r="J16" s="235"/>
      <c r="K16" s="235"/>
      <c r="L16" s="2"/>
    </row>
    <row r="17" spans="1:12" x14ac:dyDescent="0.3">
      <c r="A17" s="2"/>
      <c r="B17" s="234"/>
      <c r="C17" s="235"/>
      <c r="D17" s="235"/>
      <c r="E17" s="235"/>
      <c r="F17" s="235"/>
      <c r="G17" s="235"/>
      <c r="H17" s="235"/>
      <c r="I17" s="235"/>
      <c r="J17" s="235"/>
      <c r="K17" s="235"/>
      <c r="L17" s="2"/>
    </row>
    <row r="18" spans="1:12" x14ac:dyDescent="0.3">
      <c r="A18" s="2"/>
      <c r="B18" s="234"/>
      <c r="C18" s="235"/>
      <c r="D18" s="235"/>
      <c r="E18" s="235"/>
      <c r="F18" s="235"/>
      <c r="G18" s="235"/>
      <c r="H18" s="235"/>
      <c r="I18" s="235"/>
      <c r="J18" s="235"/>
      <c r="K18" s="235"/>
      <c r="L18" s="2"/>
    </row>
    <row r="19" spans="1:12" x14ac:dyDescent="0.3">
      <c r="A19" s="2"/>
      <c r="B19" s="234"/>
      <c r="C19" s="235"/>
      <c r="D19" s="235"/>
      <c r="E19" s="235"/>
      <c r="F19" s="235"/>
      <c r="G19" s="235"/>
      <c r="H19" s="235"/>
      <c r="I19" s="235"/>
      <c r="J19" s="235"/>
      <c r="K19" s="235"/>
      <c r="L19" s="2"/>
    </row>
    <row r="20" spans="1:12" x14ac:dyDescent="0.3">
      <c r="A20" s="2"/>
      <c r="B20" s="234"/>
      <c r="C20" s="235"/>
      <c r="D20" s="235"/>
      <c r="E20" s="235"/>
      <c r="F20" s="235"/>
      <c r="G20" s="235"/>
      <c r="H20" s="235"/>
      <c r="I20" s="235"/>
      <c r="J20" s="235"/>
      <c r="K20" s="235"/>
      <c r="L20" s="2"/>
    </row>
    <row r="21" spans="1:12" x14ac:dyDescent="0.3">
      <c r="A21" s="2"/>
      <c r="B21" s="234"/>
      <c r="C21" s="235"/>
      <c r="D21" s="235"/>
      <c r="E21" s="235"/>
      <c r="F21" s="235"/>
      <c r="G21" s="235"/>
      <c r="H21" s="235"/>
      <c r="I21" s="235"/>
      <c r="J21" s="235"/>
      <c r="K21" s="235"/>
      <c r="L21" s="2"/>
    </row>
    <row r="22" spans="1:12" x14ac:dyDescent="0.3">
      <c r="A22" s="2"/>
      <c r="B22" s="234"/>
      <c r="C22" s="235"/>
      <c r="D22" s="235"/>
      <c r="E22" s="235"/>
      <c r="F22" s="235"/>
      <c r="G22" s="235"/>
      <c r="H22" s="235"/>
      <c r="I22" s="235"/>
      <c r="J22" s="235"/>
      <c r="K22" s="235"/>
      <c r="L22" s="2"/>
    </row>
    <row r="23" spans="1:12" x14ac:dyDescent="0.3">
      <c r="A23" s="2"/>
      <c r="B23" s="234"/>
      <c r="C23" s="235"/>
      <c r="D23" s="235"/>
      <c r="E23" s="235"/>
      <c r="F23" s="235"/>
      <c r="G23" s="235"/>
      <c r="H23" s="235"/>
      <c r="I23" s="235"/>
      <c r="J23" s="235"/>
      <c r="K23" s="235"/>
      <c r="L23" s="2"/>
    </row>
    <row r="24" spans="1:12" x14ac:dyDescent="0.3">
      <c r="A24" s="2"/>
      <c r="B24" s="234"/>
      <c r="C24" s="235"/>
      <c r="D24" s="235"/>
      <c r="E24" s="235"/>
      <c r="F24" s="235"/>
      <c r="G24" s="235"/>
      <c r="H24" s="235"/>
      <c r="I24" s="235"/>
      <c r="J24" s="235"/>
      <c r="K24" s="235"/>
      <c r="L24" s="2"/>
    </row>
    <row r="25" spans="1:12" x14ac:dyDescent="0.3">
      <c r="A25" s="2"/>
      <c r="B25" s="234"/>
      <c r="C25" s="235"/>
      <c r="D25" s="235"/>
      <c r="E25" s="235"/>
      <c r="F25" s="235"/>
      <c r="G25" s="235"/>
      <c r="H25" s="235"/>
      <c r="I25" s="235"/>
      <c r="J25" s="235"/>
      <c r="K25" s="235"/>
      <c r="L25" s="2"/>
    </row>
    <row r="26" spans="1:12" x14ac:dyDescent="0.3">
      <c r="A26" s="2"/>
      <c r="B26" s="234"/>
      <c r="C26" s="235"/>
      <c r="D26" s="235"/>
      <c r="E26" s="235"/>
      <c r="F26" s="235"/>
      <c r="G26" s="235"/>
      <c r="H26" s="235"/>
      <c r="I26" s="235"/>
      <c r="J26" s="235"/>
      <c r="K26" s="235"/>
      <c r="L26" s="2"/>
    </row>
    <row r="27" spans="1:12" x14ac:dyDescent="0.3">
      <c r="A27" s="2"/>
      <c r="B27" s="234"/>
      <c r="C27" s="235"/>
      <c r="D27" s="235"/>
      <c r="E27" s="235"/>
      <c r="F27" s="235"/>
      <c r="G27" s="235"/>
      <c r="H27" s="235"/>
      <c r="I27" s="235"/>
      <c r="J27" s="235"/>
      <c r="K27" s="235"/>
      <c r="L27" s="2"/>
    </row>
    <row r="28" spans="1:12" x14ac:dyDescent="0.3">
      <c r="A28" s="2"/>
      <c r="B28" s="234"/>
      <c r="C28" s="235"/>
      <c r="D28" s="235"/>
      <c r="E28" s="235"/>
      <c r="F28" s="235"/>
      <c r="G28" s="235"/>
      <c r="H28" s="235"/>
      <c r="I28" s="235"/>
      <c r="J28" s="235"/>
      <c r="K28" s="235"/>
      <c r="L28" s="2"/>
    </row>
    <row r="29" spans="1:12" x14ac:dyDescent="0.3">
      <c r="A29" s="2"/>
      <c r="B29" s="234"/>
      <c r="C29" s="235"/>
      <c r="D29" s="235"/>
      <c r="E29" s="235"/>
      <c r="F29" s="235"/>
      <c r="G29" s="235"/>
      <c r="H29" s="235"/>
      <c r="I29" s="235"/>
      <c r="J29" s="235"/>
      <c r="K29" s="235"/>
      <c r="L29" s="2"/>
    </row>
    <row r="30" spans="1:12" x14ac:dyDescent="0.3">
      <c r="A30" s="2"/>
      <c r="B30" s="234"/>
      <c r="C30" s="235"/>
      <c r="D30" s="235"/>
      <c r="E30" s="235"/>
      <c r="F30" s="235"/>
      <c r="G30" s="235"/>
      <c r="H30" s="235"/>
      <c r="I30" s="235"/>
      <c r="J30" s="235"/>
      <c r="K30" s="235"/>
      <c r="L30" s="2"/>
    </row>
    <row r="31" spans="1:12" x14ac:dyDescent="0.3">
      <c r="A31" s="2"/>
      <c r="B31" s="234"/>
      <c r="C31" s="235"/>
      <c r="D31" s="235"/>
      <c r="E31" s="235"/>
      <c r="F31" s="235"/>
      <c r="G31" s="235"/>
      <c r="H31" s="235"/>
      <c r="I31" s="235"/>
      <c r="J31" s="235"/>
      <c r="K31" s="235"/>
      <c r="L31" s="2"/>
    </row>
    <row r="32" spans="1:12" x14ac:dyDescent="0.3">
      <c r="A32" s="2"/>
      <c r="B32" s="234"/>
      <c r="C32" s="235"/>
      <c r="D32" s="235"/>
      <c r="E32" s="235"/>
      <c r="F32" s="235"/>
      <c r="G32" s="235"/>
      <c r="H32" s="235"/>
      <c r="I32" s="235"/>
      <c r="J32" s="235"/>
      <c r="K32" s="235"/>
      <c r="L32" s="2"/>
    </row>
    <row r="33" spans="1:12" x14ac:dyDescent="0.3">
      <c r="A33" s="2"/>
      <c r="B33" s="234"/>
      <c r="C33" s="235"/>
      <c r="D33" s="235"/>
      <c r="E33" s="235"/>
      <c r="F33" s="235"/>
      <c r="G33" s="235"/>
      <c r="H33" s="235"/>
      <c r="I33" s="235"/>
      <c r="J33" s="235"/>
      <c r="K33" s="235"/>
      <c r="L33" s="2"/>
    </row>
    <row r="34" spans="1:12" x14ac:dyDescent="0.3">
      <c r="A34" s="2"/>
      <c r="B34" s="234"/>
      <c r="C34" s="235"/>
      <c r="D34" s="235"/>
      <c r="E34" s="235"/>
      <c r="F34" s="235"/>
      <c r="G34" s="235"/>
      <c r="H34" s="235"/>
      <c r="I34" s="235"/>
      <c r="J34" s="235"/>
      <c r="K34" s="235"/>
      <c r="L34" s="2"/>
    </row>
    <row r="35" spans="1:12" x14ac:dyDescent="0.3">
      <c r="A35" s="2"/>
      <c r="B35" s="234"/>
      <c r="C35" s="235"/>
      <c r="D35" s="235"/>
      <c r="E35" s="235"/>
      <c r="F35" s="235"/>
      <c r="G35" s="235"/>
      <c r="H35" s="235"/>
      <c r="I35" s="235"/>
      <c r="J35" s="235"/>
      <c r="K35" s="235"/>
      <c r="L35" s="2"/>
    </row>
    <row r="36" spans="1:12" x14ac:dyDescent="0.3">
      <c r="A36" s="2"/>
      <c r="B36" s="234"/>
      <c r="C36" s="235"/>
      <c r="D36" s="235"/>
      <c r="E36" s="235"/>
      <c r="F36" s="235"/>
      <c r="G36" s="235"/>
      <c r="H36" s="235"/>
      <c r="I36" s="235"/>
      <c r="J36" s="235"/>
      <c r="K36" s="235"/>
      <c r="L36" s="2"/>
    </row>
    <row r="37" spans="1:12" x14ac:dyDescent="0.3">
      <c r="A37" s="2"/>
      <c r="B37" s="234"/>
      <c r="C37" s="235"/>
      <c r="D37" s="235"/>
      <c r="E37" s="235"/>
      <c r="F37" s="235"/>
      <c r="G37" s="235"/>
      <c r="H37" s="235"/>
      <c r="I37" s="235"/>
      <c r="J37" s="235"/>
      <c r="K37" s="235"/>
      <c r="L37" s="2"/>
    </row>
    <row r="38" spans="1:12" x14ac:dyDescent="0.3">
      <c r="A38" s="2"/>
      <c r="B38" s="234"/>
      <c r="C38" s="235"/>
      <c r="D38" s="235"/>
      <c r="E38" s="235"/>
      <c r="F38" s="235"/>
      <c r="G38" s="235"/>
      <c r="H38" s="235"/>
      <c r="I38" s="235"/>
      <c r="J38" s="235"/>
      <c r="K38" s="235"/>
      <c r="L38" s="2"/>
    </row>
    <row r="39" spans="1:12" x14ac:dyDescent="0.3">
      <c r="A39" s="2"/>
      <c r="B39" s="234"/>
      <c r="C39" s="235"/>
      <c r="D39" s="235"/>
      <c r="E39" s="235"/>
      <c r="F39" s="235"/>
      <c r="G39" s="235"/>
      <c r="H39" s="235"/>
      <c r="I39" s="235"/>
      <c r="J39" s="235"/>
      <c r="K39" s="235"/>
      <c r="L39" s="2"/>
    </row>
    <row r="40" spans="1:12" x14ac:dyDescent="0.3">
      <c r="A40" s="2"/>
      <c r="B40" s="234"/>
      <c r="C40" s="235"/>
      <c r="D40" s="235"/>
      <c r="E40" s="235"/>
      <c r="F40" s="235"/>
      <c r="G40" s="235"/>
      <c r="H40" s="235"/>
      <c r="I40" s="235"/>
      <c r="J40" s="235"/>
      <c r="K40" s="235"/>
      <c r="L40" s="2"/>
    </row>
    <row r="41" spans="1:12" x14ac:dyDescent="0.3">
      <c r="A41" s="2"/>
      <c r="B41" s="234"/>
      <c r="C41" s="235"/>
      <c r="D41" s="235"/>
      <c r="E41" s="235"/>
      <c r="F41" s="235"/>
      <c r="G41" s="235"/>
      <c r="H41" s="235"/>
      <c r="I41" s="235"/>
      <c r="J41" s="235"/>
      <c r="K41" s="235"/>
      <c r="L41" s="2"/>
    </row>
    <row r="42" spans="1:12" x14ac:dyDescent="0.3">
      <c r="A42" s="2"/>
      <c r="B42" s="2"/>
      <c r="C42" s="3"/>
      <c r="D42" s="3"/>
      <c r="E42" s="3"/>
      <c r="F42" s="3"/>
      <c r="G42" s="3"/>
      <c r="H42" s="3"/>
      <c r="I42" s="3"/>
      <c r="J42" s="3"/>
      <c r="K42" s="3"/>
      <c r="L42" s="2"/>
    </row>
    <row r="43" spans="1:12" x14ac:dyDescent="0.3">
      <c r="A43" s="2"/>
      <c r="B43" s="2"/>
      <c r="C43" s="3"/>
      <c r="D43" s="3"/>
      <c r="E43" s="3"/>
      <c r="F43" s="3"/>
      <c r="G43" s="3"/>
      <c r="H43" s="3"/>
      <c r="I43" s="3"/>
      <c r="J43" s="3"/>
      <c r="K43" s="3"/>
      <c r="L43" s="2"/>
    </row>
    <row r="44" spans="1:12" x14ac:dyDescent="0.3">
      <c r="A44" s="2"/>
      <c r="B44" s="2"/>
      <c r="C44" s="3"/>
      <c r="D44" s="3"/>
      <c r="E44" s="3"/>
      <c r="F44" s="3"/>
      <c r="G44" s="3"/>
      <c r="H44" s="3"/>
      <c r="I44" s="3"/>
      <c r="J44" s="3"/>
      <c r="K44" s="3"/>
      <c r="L44" s="2"/>
    </row>
    <row r="45" spans="1:12" x14ac:dyDescent="0.3">
      <c r="A45" s="2"/>
      <c r="B45" s="2"/>
      <c r="C45" s="3"/>
      <c r="D45" s="3"/>
      <c r="E45" s="3"/>
      <c r="F45" s="3"/>
      <c r="G45" s="3"/>
      <c r="H45" s="3"/>
      <c r="I45" s="3"/>
      <c r="J45" s="3"/>
      <c r="K45" s="3"/>
      <c r="L45" s="2"/>
    </row>
    <row r="46" spans="1:12" x14ac:dyDescent="0.3">
      <c r="A46" s="2"/>
      <c r="B46" s="2"/>
      <c r="C46" s="3"/>
      <c r="D46" s="3"/>
      <c r="E46" s="3"/>
      <c r="F46" s="3"/>
      <c r="G46" s="3"/>
      <c r="H46" s="3"/>
      <c r="I46" s="3"/>
      <c r="J46" s="3"/>
      <c r="K46" s="3"/>
      <c r="L46" s="2"/>
    </row>
    <row r="47" spans="1:12" x14ac:dyDescent="0.3">
      <c r="A47" s="2"/>
      <c r="B47" s="2"/>
      <c r="C47" s="3"/>
      <c r="D47" s="3"/>
      <c r="E47" s="3"/>
      <c r="F47" s="3"/>
      <c r="G47" s="3"/>
      <c r="H47" s="3"/>
      <c r="I47" s="3"/>
      <c r="J47" s="3"/>
      <c r="K47" s="3"/>
      <c r="L47" s="2"/>
    </row>
    <row r="48" spans="1:12" x14ac:dyDescent="0.3">
      <c r="A48" s="2"/>
      <c r="B48" s="2"/>
      <c r="C48" s="3"/>
      <c r="D48" s="3"/>
      <c r="E48" s="3"/>
      <c r="F48" s="3"/>
      <c r="G48" s="3"/>
      <c r="H48" s="3"/>
      <c r="I48" s="3"/>
      <c r="J48" s="3"/>
      <c r="K48" s="3"/>
      <c r="L48" s="2"/>
    </row>
    <row r="49" spans="1:12" x14ac:dyDescent="0.3">
      <c r="A49" s="2"/>
      <c r="B49" s="2"/>
      <c r="C49" s="3"/>
      <c r="D49" s="3"/>
      <c r="E49" s="3"/>
      <c r="F49" s="3"/>
      <c r="G49" s="3"/>
      <c r="H49" s="3"/>
      <c r="I49" s="3"/>
      <c r="J49" s="3"/>
      <c r="K49" s="3"/>
      <c r="L49" s="2"/>
    </row>
    <row r="50" spans="1:12" x14ac:dyDescent="0.3">
      <c r="A50" s="2"/>
      <c r="B50" s="2"/>
      <c r="C50" s="3"/>
      <c r="D50" s="3"/>
      <c r="E50" s="3"/>
      <c r="F50" s="3"/>
      <c r="G50" s="3"/>
      <c r="H50" s="3"/>
      <c r="I50" s="3"/>
      <c r="J50" s="3"/>
      <c r="K50" s="3"/>
      <c r="L50" s="2"/>
    </row>
    <row r="51" spans="1:12" x14ac:dyDescent="0.3">
      <c r="A51" s="2"/>
      <c r="B51" s="2"/>
      <c r="C51" s="3"/>
      <c r="D51" s="3"/>
      <c r="E51" s="3"/>
      <c r="F51" s="3"/>
      <c r="G51" s="3"/>
      <c r="H51" s="3"/>
      <c r="I51" s="3"/>
      <c r="J51" s="3"/>
      <c r="K51" s="3"/>
      <c r="L51" s="2"/>
    </row>
    <row r="52" spans="1:12" x14ac:dyDescent="0.3">
      <c r="A52" s="2"/>
      <c r="B52" s="2"/>
      <c r="C52" s="3"/>
      <c r="D52" s="3"/>
      <c r="E52" s="3"/>
      <c r="F52" s="3"/>
      <c r="G52" s="3"/>
      <c r="H52" s="3"/>
      <c r="I52" s="3"/>
      <c r="J52" s="3"/>
      <c r="K52" s="3"/>
      <c r="L52" s="2"/>
    </row>
    <row r="53" spans="1:12" x14ac:dyDescent="0.3">
      <c r="A53" s="2"/>
      <c r="B53" s="2"/>
      <c r="C53" s="3"/>
      <c r="D53" s="3"/>
      <c r="E53" s="3"/>
      <c r="F53" s="3"/>
      <c r="G53" s="3"/>
      <c r="H53" s="3"/>
      <c r="I53" s="3"/>
      <c r="J53" s="3"/>
      <c r="K53" s="3"/>
      <c r="L53" s="2"/>
    </row>
    <row r="54" spans="1:12" x14ac:dyDescent="0.3">
      <c r="A54" s="2"/>
      <c r="B54" s="2"/>
      <c r="C54" s="3"/>
      <c r="D54" s="3"/>
      <c r="E54" s="3"/>
      <c r="F54" s="3"/>
      <c r="G54" s="3"/>
      <c r="H54" s="3"/>
      <c r="I54" s="3"/>
      <c r="J54" s="3"/>
      <c r="K54" s="3"/>
      <c r="L54" s="2"/>
    </row>
    <row r="55" spans="1:12" x14ac:dyDescent="0.3">
      <c r="A55" s="2"/>
      <c r="B55" s="2"/>
      <c r="C55" s="3"/>
      <c r="D55" s="3"/>
      <c r="E55" s="3"/>
      <c r="F55" s="3"/>
      <c r="G55" s="3"/>
      <c r="H55" s="3"/>
      <c r="I55" s="3"/>
      <c r="J55" s="3"/>
      <c r="K55" s="3"/>
      <c r="L55" s="2"/>
    </row>
    <row r="56" spans="1:12" x14ac:dyDescent="0.3">
      <c r="A56" s="2"/>
      <c r="B56" s="2"/>
      <c r="C56" s="3"/>
      <c r="D56" s="3"/>
      <c r="E56" s="3"/>
      <c r="F56" s="3"/>
      <c r="G56" s="3"/>
      <c r="H56" s="3"/>
      <c r="I56" s="3"/>
      <c r="J56" s="3"/>
      <c r="K56" s="3"/>
      <c r="L56" s="2"/>
    </row>
    <row r="57" spans="1:12" x14ac:dyDescent="0.3">
      <c r="A57" s="2"/>
      <c r="B57" s="2"/>
      <c r="C57" s="3"/>
      <c r="D57" s="3"/>
      <c r="E57" s="3"/>
      <c r="F57" s="3"/>
      <c r="G57" s="3"/>
      <c r="H57" s="3"/>
      <c r="I57" s="3"/>
      <c r="J57" s="3"/>
      <c r="K57" s="3"/>
      <c r="L57" s="2"/>
    </row>
    <row r="58" spans="1:12" x14ac:dyDescent="0.3">
      <c r="A58" s="2"/>
      <c r="B58" s="2"/>
      <c r="C58" s="3"/>
      <c r="D58" s="3"/>
      <c r="E58" s="3"/>
      <c r="F58" s="3"/>
      <c r="G58" s="3"/>
      <c r="H58" s="3"/>
      <c r="I58" s="3"/>
      <c r="J58" s="3"/>
      <c r="K58" s="3"/>
      <c r="L58" s="2"/>
    </row>
    <row r="59" spans="1:12" x14ac:dyDescent="0.3">
      <c r="A59" s="2"/>
      <c r="B59" s="2"/>
      <c r="C59" s="3"/>
      <c r="D59" s="3"/>
      <c r="E59" s="3"/>
      <c r="F59" s="3"/>
      <c r="G59" s="3"/>
      <c r="H59" s="3"/>
      <c r="I59" s="3"/>
      <c r="J59" s="3"/>
      <c r="K59" s="3"/>
      <c r="L59" s="2"/>
    </row>
    <row r="60" spans="1:12" x14ac:dyDescent="0.3">
      <c r="A60" s="2"/>
      <c r="B60" s="2"/>
      <c r="C60" s="3"/>
      <c r="D60" s="3"/>
      <c r="E60" s="3"/>
      <c r="F60" s="3"/>
      <c r="G60" s="3"/>
      <c r="H60" s="3"/>
      <c r="I60" s="3"/>
      <c r="J60" s="3"/>
      <c r="K60" s="3"/>
      <c r="L60" s="2"/>
    </row>
    <row r="61" spans="1:12" x14ac:dyDescent="0.3">
      <c r="A61" s="2"/>
      <c r="B61" s="2"/>
      <c r="C61" s="3"/>
      <c r="D61" s="3"/>
      <c r="E61" s="3"/>
      <c r="F61" s="3"/>
      <c r="G61" s="3"/>
      <c r="H61" s="3"/>
      <c r="I61" s="3"/>
      <c r="J61" s="3"/>
      <c r="K61" s="3"/>
      <c r="L61" s="2"/>
    </row>
    <row r="62" spans="1:12" x14ac:dyDescent="0.3">
      <c r="A62" s="2"/>
      <c r="B62" s="2"/>
      <c r="C62" s="3"/>
      <c r="D62" s="3"/>
      <c r="E62" s="3"/>
      <c r="F62" s="3"/>
      <c r="G62" s="3"/>
      <c r="H62" s="3"/>
      <c r="I62" s="3"/>
      <c r="J62" s="3"/>
      <c r="K62" s="3"/>
      <c r="L62" s="2"/>
    </row>
    <row r="63" spans="1:12" x14ac:dyDescent="0.3">
      <c r="A63" s="2"/>
      <c r="B63" s="2"/>
      <c r="C63" s="3"/>
      <c r="D63" s="3"/>
      <c r="E63" s="3"/>
      <c r="F63" s="3"/>
      <c r="G63" s="3"/>
      <c r="H63" s="3"/>
      <c r="I63" s="3"/>
      <c r="J63" s="3"/>
      <c r="K63" s="3"/>
      <c r="L63" s="2"/>
    </row>
    <row r="64" spans="1:12" x14ac:dyDescent="0.3">
      <c r="A64" s="2"/>
      <c r="B64" s="2"/>
      <c r="C64" s="3"/>
      <c r="D64" s="3"/>
      <c r="E64" s="3"/>
      <c r="F64" s="3"/>
      <c r="G64" s="3"/>
      <c r="H64" s="3"/>
      <c r="I64" s="3"/>
      <c r="J64" s="3"/>
      <c r="K64" s="3"/>
      <c r="L64" s="2"/>
    </row>
    <row r="65" spans="1:12" x14ac:dyDescent="0.3">
      <c r="A65" s="2"/>
      <c r="B65" s="2"/>
      <c r="C65" s="3"/>
      <c r="D65" s="3"/>
      <c r="E65" s="3"/>
      <c r="F65" s="3"/>
      <c r="G65" s="3"/>
      <c r="H65" s="3"/>
      <c r="I65" s="3"/>
      <c r="J65" s="3"/>
      <c r="K65" s="3"/>
      <c r="L65" s="2"/>
    </row>
    <row r="66" spans="1:12" x14ac:dyDescent="0.3">
      <c r="A66" s="2"/>
      <c r="B66" s="2"/>
      <c r="C66" s="3"/>
      <c r="D66" s="3"/>
      <c r="E66" s="3"/>
      <c r="F66" s="3"/>
      <c r="G66" s="3"/>
      <c r="H66" s="3"/>
      <c r="I66" s="3"/>
      <c r="J66" s="3"/>
      <c r="K66" s="3"/>
      <c r="L66" s="2"/>
    </row>
    <row r="67" spans="1:12" x14ac:dyDescent="0.3">
      <c r="A67" s="2"/>
      <c r="B67" s="2"/>
      <c r="C67" s="3"/>
      <c r="D67" s="3"/>
      <c r="E67" s="3"/>
      <c r="F67" s="3"/>
      <c r="G67" s="3"/>
      <c r="H67" s="3"/>
      <c r="I67" s="3"/>
      <c r="J67" s="3"/>
      <c r="K67" s="3"/>
      <c r="L67" s="2"/>
    </row>
    <row r="68" spans="1:12" x14ac:dyDescent="0.3">
      <c r="A68" s="2"/>
      <c r="B68" s="2"/>
      <c r="C68" s="6"/>
      <c r="D68" s="6"/>
      <c r="E68" s="6"/>
      <c r="F68" s="6"/>
      <c r="G68" s="6"/>
      <c r="H68" s="6"/>
      <c r="I68" s="6"/>
      <c r="J68" s="6"/>
      <c r="K68" s="6"/>
      <c r="L68" s="2"/>
    </row>
    <row r="69" spans="1:12" x14ac:dyDescent="0.3">
      <c r="A69" s="2"/>
      <c r="B69" s="2"/>
      <c r="C69" s="236"/>
      <c r="D69" s="236"/>
      <c r="E69" s="236"/>
      <c r="F69" s="236"/>
      <c r="G69" s="236"/>
      <c r="H69" s="236"/>
      <c r="I69" s="236"/>
      <c r="J69" s="236"/>
      <c r="K69" s="236"/>
      <c r="L69" s="2"/>
    </row>
    <row r="70" spans="1:12" x14ac:dyDescent="0.3">
      <c r="A70" s="2"/>
      <c r="B70" s="2"/>
      <c r="C70" s="4"/>
      <c r="D70" s="4"/>
      <c r="E70" s="3"/>
      <c r="F70" s="3"/>
      <c r="G70" s="3"/>
      <c r="H70" s="3"/>
      <c r="I70" s="3"/>
      <c r="J70" s="3"/>
      <c r="K70" s="3"/>
      <c r="L70" s="2"/>
    </row>
    <row r="71" spans="1:12" x14ac:dyDescent="0.3">
      <c r="A71" s="2"/>
      <c r="B71" s="2"/>
      <c r="C71" s="4"/>
      <c r="D71" s="4"/>
      <c r="E71" s="3"/>
      <c r="F71" s="3"/>
      <c r="G71" s="3"/>
      <c r="H71" s="3"/>
      <c r="I71" s="3"/>
      <c r="J71" s="3"/>
      <c r="K71" s="3"/>
      <c r="L71" s="2"/>
    </row>
    <row r="72" spans="1:12" x14ac:dyDescent="0.3">
      <c r="A72" s="2"/>
      <c r="B72" s="2"/>
      <c r="C72" s="4"/>
      <c r="D72" s="4"/>
      <c r="E72" s="3"/>
      <c r="F72" s="3"/>
      <c r="G72" s="3"/>
      <c r="H72" s="3"/>
      <c r="I72" s="237"/>
      <c r="J72" s="237"/>
      <c r="K72" s="237"/>
      <c r="L72" s="237"/>
    </row>
    <row r="73" spans="1:12" x14ac:dyDescent="0.3">
      <c r="A73" s="2"/>
      <c r="B73" s="2"/>
      <c r="C73" s="4"/>
      <c r="D73" s="4"/>
      <c r="E73" s="3"/>
      <c r="F73" s="3"/>
      <c r="G73" s="3"/>
      <c r="H73" s="3"/>
      <c r="I73" s="3"/>
      <c r="J73" s="3"/>
      <c r="K73" s="3"/>
      <c r="L73" s="2"/>
    </row>
    <row r="74" spans="1:12" x14ac:dyDescent="0.3">
      <c r="A74" s="2"/>
      <c r="B74" s="2"/>
      <c r="C74" s="4"/>
      <c r="D74" s="4"/>
      <c r="E74" s="3"/>
      <c r="F74" s="3"/>
      <c r="G74" s="3"/>
      <c r="H74" s="3"/>
      <c r="I74" s="3"/>
      <c r="J74" s="3"/>
      <c r="K74" s="3"/>
      <c r="L74" s="2"/>
    </row>
    <row r="75" spans="1:12" x14ac:dyDescent="0.3">
      <c r="A75" s="2"/>
      <c r="B75" s="2"/>
      <c r="C75" s="4"/>
      <c r="D75" s="4"/>
      <c r="E75" s="3"/>
      <c r="F75" s="3"/>
      <c r="G75" s="3"/>
      <c r="H75" s="3"/>
      <c r="I75" s="3"/>
      <c r="J75" s="3"/>
      <c r="K75" s="3"/>
      <c r="L75" s="2"/>
    </row>
    <row r="76" spans="1:12" x14ac:dyDescent="0.3">
      <c r="A76" s="2"/>
      <c r="B76" s="2"/>
      <c r="C76" s="4"/>
      <c r="D76" s="4"/>
      <c r="E76" s="3"/>
      <c r="F76" s="3"/>
      <c r="G76" s="3"/>
      <c r="H76" s="3"/>
      <c r="I76" s="3"/>
      <c r="J76" s="3"/>
      <c r="K76" s="3"/>
      <c r="L76" s="2"/>
    </row>
    <row r="77" spans="1:12" x14ac:dyDescent="0.3">
      <c r="A77" s="2"/>
      <c r="B77" s="2"/>
      <c r="C77" s="2"/>
      <c r="D77" s="2"/>
      <c r="E77" s="2"/>
      <c r="F77" s="2"/>
      <c r="G77" s="2"/>
      <c r="H77" s="2"/>
      <c r="I77" s="2"/>
      <c r="J77" s="2"/>
      <c r="K77" s="2"/>
      <c r="L77" s="2"/>
    </row>
    <row r="78" spans="1:12" x14ac:dyDescent="0.3">
      <c r="A78" s="2"/>
      <c r="B78" s="2"/>
      <c r="C78" s="6"/>
      <c r="D78" s="6"/>
      <c r="E78" s="6"/>
      <c r="F78" s="6"/>
      <c r="G78" s="6"/>
      <c r="H78" s="6"/>
      <c r="I78" s="6"/>
      <c r="J78" s="6"/>
      <c r="K78" s="6"/>
      <c r="L78" s="2"/>
    </row>
    <row r="79" spans="1:12" x14ac:dyDescent="0.3">
      <c r="A79" s="2"/>
      <c r="B79" s="2"/>
      <c r="C79" s="6"/>
      <c r="D79" s="6"/>
      <c r="E79" s="6"/>
      <c r="F79" s="6"/>
      <c r="G79" s="6"/>
      <c r="H79" s="6"/>
      <c r="I79" s="6"/>
      <c r="J79" s="6"/>
      <c r="K79" s="6"/>
      <c r="L79" s="2"/>
    </row>
    <row r="80" spans="1:12" x14ac:dyDescent="0.3">
      <c r="A80" s="2"/>
      <c r="B80" s="2"/>
      <c r="C80" s="2"/>
      <c r="D80" s="2"/>
      <c r="E80" s="2"/>
      <c r="F80" s="2"/>
      <c r="G80" s="2"/>
      <c r="H80" s="2"/>
      <c r="I80" s="2"/>
      <c r="J80" s="2"/>
      <c r="K80" s="2"/>
      <c r="L80" s="2"/>
    </row>
    <row r="81" spans="1:12" x14ac:dyDescent="0.3">
      <c r="A81" s="2"/>
      <c r="B81" s="2"/>
      <c r="C81" s="3"/>
      <c r="D81" s="3"/>
      <c r="E81" s="3"/>
      <c r="F81" s="3"/>
      <c r="G81" s="3"/>
      <c r="H81" s="3"/>
      <c r="I81" s="3"/>
      <c r="J81" s="3"/>
      <c r="K81" s="3"/>
      <c r="L81" s="2"/>
    </row>
    <row r="82" spans="1:12" x14ac:dyDescent="0.3">
      <c r="A82" s="2"/>
      <c r="B82" s="2"/>
      <c r="C82" s="3"/>
      <c r="D82" s="3"/>
      <c r="E82" s="3"/>
      <c r="F82" s="3"/>
      <c r="G82" s="3"/>
      <c r="H82" s="3"/>
      <c r="I82" s="3"/>
      <c r="J82" s="3"/>
      <c r="K82" s="3"/>
      <c r="L82" s="2"/>
    </row>
    <row r="83" spans="1:12" x14ac:dyDescent="0.3">
      <c r="A83" s="2"/>
      <c r="B83" s="2"/>
      <c r="C83" s="3"/>
      <c r="D83" s="3"/>
      <c r="E83" s="3"/>
      <c r="F83" s="3"/>
      <c r="G83" s="3"/>
      <c r="H83" s="3"/>
      <c r="I83" s="3"/>
      <c r="J83" s="3"/>
      <c r="K83" s="3"/>
      <c r="L83" s="2"/>
    </row>
    <row r="84" spans="1:12" x14ac:dyDescent="0.3">
      <c r="A84" s="2"/>
      <c r="B84" s="2"/>
      <c r="C84" s="3"/>
      <c r="D84" s="3"/>
      <c r="E84" s="3"/>
      <c r="F84" s="3"/>
      <c r="G84" s="3"/>
      <c r="H84" s="3"/>
      <c r="I84" s="3"/>
      <c r="J84" s="3"/>
      <c r="K84" s="3"/>
      <c r="L84" s="2"/>
    </row>
    <row r="85" spans="1:12" x14ac:dyDescent="0.3">
      <c r="A85" s="2"/>
      <c r="B85" s="2"/>
      <c r="C85" s="3"/>
      <c r="D85" s="3"/>
      <c r="E85" s="3"/>
      <c r="F85" s="3"/>
      <c r="G85" s="3"/>
      <c r="H85" s="3"/>
      <c r="I85" s="3"/>
      <c r="J85" s="3"/>
      <c r="K85" s="3"/>
      <c r="L85" s="2"/>
    </row>
    <row r="86" spans="1:12" x14ac:dyDescent="0.3">
      <c r="A86" s="2"/>
      <c r="B86" s="2"/>
      <c r="C86" s="3"/>
      <c r="D86" s="3"/>
      <c r="E86" s="3"/>
      <c r="F86" s="3"/>
      <c r="G86" s="3"/>
      <c r="H86" s="3"/>
      <c r="I86" s="3"/>
      <c r="J86" s="3"/>
      <c r="K86" s="3"/>
      <c r="L86" s="2"/>
    </row>
    <row r="87" spans="1:12" x14ac:dyDescent="0.3">
      <c r="A87" s="2"/>
      <c r="B87" s="2"/>
      <c r="C87" s="3"/>
      <c r="D87" s="3"/>
      <c r="E87" s="3"/>
      <c r="F87" s="3"/>
      <c r="G87" s="3"/>
      <c r="H87" s="3"/>
      <c r="I87" s="3"/>
      <c r="J87" s="3"/>
      <c r="K87" s="3"/>
      <c r="L87" s="2"/>
    </row>
    <row r="88" spans="1:12" x14ac:dyDescent="0.3">
      <c r="A88" s="2"/>
      <c r="B88" s="2"/>
      <c r="C88" s="3"/>
      <c r="D88" s="3"/>
      <c r="E88" s="3"/>
      <c r="F88" s="3"/>
      <c r="G88" s="3"/>
      <c r="H88" s="3"/>
      <c r="I88" s="3"/>
      <c r="J88" s="3"/>
      <c r="K88" s="3"/>
      <c r="L88" s="2"/>
    </row>
    <row r="89" spans="1:12" x14ac:dyDescent="0.3">
      <c r="A89" s="2"/>
      <c r="B89" s="2"/>
      <c r="C89" s="3"/>
      <c r="D89" s="3"/>
      <c r="E89" s="3"/>
      <c r="F89" s="3"/>
      <c r="G89" s="3"/>
      <c r="H89" s="3"/>
      <c r="I89" s="3"/>
      <c r="J89" s="3"/>
      <c r="K89" s="3"/>
      <c r="L89" s="2"/>
    </row>
    <row r="90" spans="1:12" x14ac:dyDescent="0.3">
      <c r="A90" s="2"/>
      <c r="B90" s="2"/>
      <c r="C90" s="3"/>
      <c r="D90" s="3"/>
      <c r="E90" s="3"/>
      <c r="F90" s="3"/>
      <c r="G90" s="3"/>
      <c r="H90" s="3"/>
      <c r="I90" s="3"/>
      <c r="J90" s="3"/>
      <c r="K90" s="3"/>
      <c r="L90" s="2"/>
    </row>
    <row r="91" spans="1:12" x14ac:dyDescent="0.3">
      <c r="A91" s="2"/>
      <c r="B91" s="2"/>
      <c r="C91" s="3"/>
      <c r="D91" s="3"/>
      <c r="E91" s="3"/>
      <c r="F91" s="3"/>
      <c r="G91" s="3"/>
      <c r="H91" s="3"/>
      <c r="I91" s="3"/>
      <c r="J91" s="3"/>
      <c r="K91" s="3"/>
      <c r="L91" s="2"/>
    </row>
    <row r="92" spans="1:12" x14ac:dyDescent="0.3">
      <c r="A92" s="2"/>
      <c r="B92" s="2"/>
      <c r="C92" s="3"/>
      <c r="D92" s="3"/>
      <c r="E92" s="3"/>
      <c r="F92" s="3"/>
      <c r="G92" s="3"/>
      <c r="H92" s="3"/>
      <c r="I92" s="3"/>
      <c r="J92" s="3"/>
      <c r="K92" s="3"/>
      <c r="L92" s="2"/>
    </row>
    <row r="93" spans="1:12" x14ac:dyDescent="0.3">
      <c r="A93" s="2"/>
      <c r="B93" s="2"/>
      <c r="C93" s="2"/>
      <c r="D93" s="2"/>
      <c r="E93" s="2"/>
      <c r="F93" s="2"/>
      <c r="G93" s="2"/>
      <c r="H93" s="2"/>
      <c r="I93" s="2"/>
      <c r="J93" s="2"/>
      <c r="K93" s="2"/>
      <c r="L93" s="2"/>
    </row>
    <row r="94" spans="1:12" x14ac:dyDescent="0.3">
      <c r="A94" s="2"/>
      <c r="B94" s="2"/>
      <c r="C94" s="2"/>
      <c r="D94" s="2"/>
      <c r="E94" s="2"/>
      <c r="F94" s="2"/>
      <c r="G94" s="2"/>
      <c r="H94" s="2"/>
      <c r="I94" s="2"/>
      <c r="J94" s="2"/>
      <c r="K94" s="2"/>
      <c r="L94" s="2"/>
    </row>
    <row r="95" spans="1:12" x14ac:dyDescent="0.3">
      <c r="A95" s="2"/>
      <c r="B95" s="2"/>
      <c r="C95" s="2"/>
      <c r="D95" s="2"/>
      <c r="E95" s="2"/>
      <c r="F95" s="2"/>
      <c r="G95" s="2"/>
      <c r="H95" s="2"/>
      <c r="I95" s="2"/>
      <c r="J95" s="2"/>
      <c r="K95" s="2"/>
      <c r="L95" s="2"/>
    </row>
    <row r="96" spans="1:12" x14ac:dyDescent="0.3">
      <c r="A96" s="2"/>
      <c r="B96" s="2"/>
      <c r="C96" s="2"/>
      <c r="D96" s="2"/>
      <c r="E96" s="2"/>
      <c r="F96" s="2"/>
      <c r="G96" s="2"/>
      <c r="H96" s="2"/>
      <c r="I96" s="2"/>
      <c r="J96" s="2"/>
      <c r="K96" s="2"/>
      <c r="L96" s="2"/>
    </row>
    <row r="97" spans="1:12" x14ac:dyDescent="0.3">
      <c r="A97" s="2"/>
      <c r="B97" s="2"/>
      <c r="C97" s="2"/>
      <c r="D97" s="2"/>
      <c r="E97" s="2"/>
      <c r="F97" s="2"/>
      <c r="G97" s="2"/>
      <c r="H97" s="2"/>
      <c r="I97" s="2"/>
      <c r="J97" s="2"/>
      <c r="K97" s="2"/>
      <c r="L97" s="2"/>
    </row>
    <row r="98" spans="1:12" x14ac:dyDescent="0.3">
      <c r="A98" s="2"/>
      <c r="B98" s="2"/>
      <c r="C98" s="2"/>
      <c r="D98" s="2"/>
      <c r="E98" s="2"/>
      <c r="F98" s="2"/>
      <c r="G98" s="2"/>
      <c r="H98" s="2"/>
      <c r="I98" s="2"/>
      <c r="J98" s="2"/>
      <c r="K98" s="2"/>
      <c r="L98" s="2"/>
    </row>
    <row r="99" spans="1:12" x14ac:dyDescent="0.3">
      <c r="A99" s="2"/>
      <c r="B99" s="2"/>
      <c r="C99" s="2"/>
      <c r="D99" s="2"/>
      <c r="E99" s="2"/>
      <c r="F99" s="2"/>
      <c r="G99" s="2"/>
      <c r="H99" s="2"/>
      <c r="I99" s="2"/>
      <c r="J99" s="2"/>
      <c r="K99" s="2"/>
      <c r="L99" s="2"/>
    </row>
    <row r="100" spans="1:12" x14ac:dyDescent="0.3">
      <c r="A100" s="2"/>
      <c r="B100" s="2"/>
      <c r="C100" s="2"/>
      <c r="D100" s="2"/>
      <c r="E100" s="2"/>
      <c r="F100" s="2"/>
      <c r="G100" s="2"/>
      <c r="H100" s="2"/>
      <c r="I100" s="2"/>
      <c r="J100" s="2"/>
      <c r="K100" s="2"/>
      <c r="L100" s="2"/>
    </row>
    <row r="101" spans="1:12" x14ac:dyDescent="0.3">
      <c r="A101" s="2"/>
      <c r="B101" s="2"/>
      <c r="C101" s="2"/>
      <c r="D101" s="2"/>
      <c r="E101" s="2"/>
      <c r="F101" s="2"/>
      <c r="G101" s="2"/>
      <c r="H101" s="2"/>
      <c r="I101" s="2"/>
      <c r="J101" s="2"/>
      <c r="K101" s="2"/>
      <c r="L101" s="2"/>
    </row>
    <row r="102" spans="1:12" x14ac:dyDescent="0.3">
      <c r="A102" s="2"/>
      <c r="B102" s="2"/>
      <c r="C102" s="2"/>
      <c r="D102" s="2"/>
      <c r="E102" s="2"/>
      <c r="F102" s="2"/>
      <c r="G102" s="2"/>
      <c r="H102" s="2"/>
      <c r="I102" s="2"/>
      <c r="J102" s="2"/>
      <c r="K102" s="2"/>
      <c r="L102" s="2"/>
    </row>
    <row r="103" spans="1:12" x14ac:dyDescent="0.3">
      <c r="A103" s="2"/>
      <c r="B103" s="2"/>
      <c r="C103" s="2"/>
      <c r="D103" s="2"/>
      <c r="E103" s="2"/>
      <c r="F103" s="2"/>
      <c r="G103" s="2"/>
      <c r="H103" s="2"/>
      <c r="I103" s="2"/>
      <c r="J103" s="2"/>
      <c r="K103" s="2"/>
      <c r="L103" s="2"/>
    </row>
    <row r="104" spans="1:12" x14ac:dyDescent="0.3">
      <c r="A104" s="2"/>
      <c r="B104" s="2"/>
      <c r="C104" s="2"/>
      <c r="D104" s="2"/>
      <c r="E104" s="2"/>
      <c r="F104" s="2"/>
      <c r="G104" s="2"/>
      <c r="H104" s="2"/>
      <c r="I104" s="2"/>
      <c r="J104" s="2"/>
      <c r="K104" s="2"/>
      <c r="L104" s="2"/>
    </row>
    <row r="105" spans="1:12" x14ac:dyDescent="0.3">
      <c r="A105" s="2"/>
      <c r="B105" s="2"/>
      <c r="C105" s="2"/>
      <c r="D105" s="2"/>
      <c r="E105" s="2"/>
      <c r="F105" s="2"/>
      <c r="G105" s="2"/>
      <c r="H105" s="2"/>
      <c r="I105" s="2"/>
      <c r="J105" s="2"/>
      <c r="K105" s="2"/>
      <c r="L105" s="2"/>
    </row>
    <row r="106" spans="1:12" x14ac:dyDescent="0.3">
      <c r="A106" s="2"/>
      <c r="B106" s="2"/>
      <c r="C106" s="2"/>
      <c r="D106" s="2"/>
      <c r="E106" s="2"/>
      <c r="F106" s="2"/>
      <c r="G106" s="2"/>
      <c r="H106" s="2"/>
      <c r="I106" s="2"/>
      <c r="J106" s="2"/>
      <c r="K106" s="2"/>
      <c r="L106" s="2"/>
    </row>
    <row r="107" spans="1:12" x14ac:dyDescent="0.3">
      <c r="A107" s="2"/>
      <c r="B107" s="2"/>
      <c r="C107" s="2"/>
      <c r="D107" s="2"/>
      <c r="E107" s="2"/>
      <c r="F107" s="2"/>
      <c r="G107" s="2"/>
      <c r="H107" s="2"/>
      <c r="I107" s="2"/>
      <c r="J107" s="2"/>
      <c r="K107" s="2"/>
      <c r="L107" s="2"/>
    </row>
    <row r="108" spans="1:12" x14ac:dyDescent="0.3">
      <c r="A108" s="2"/>
      <c r="B108" s="2"/>
      <c r="C108" s="2"/>
      <c r="D108" s="2"/>
      <c r="E108" s="2"/>
      <c r="F108" s="2"/>
      <c r="G108" s="2"/>
      <c r="H108" s="2"/>
      <c r="I108" s="2"/>
      <c r="J108" s="2"/>
      <c r="K108" s="2"/>
      <c r="L108" s="2"/>
    </row>
    <row r="109" spans="1:12" x14ac:dyDescent="0.3">
      <c r="A109" s="2"/>
      <c r="B109" s="2"/>
      <c r="C109" s="2"/>
      <c r="D109" s="2"/>
      <c r="E109" s="2"/>
      <c r="F109" s="2"/>
      <c r="G109" s="2"/>
      <c r="H109" s="2"/>
      <c r="I109" s="2"/>
      <c r="J109" s="2"/>
      <c r="K109" s="2"/>
      <c r="L109" s="2"/>
    </row>
    <row r="110" spans="1:12" x14ac:dyDescent="0.3">
      <c r="A110" s="2"/>
      <c r="B110" s="2"/>
      <c r="C110" s="2"/>
      <c r="D110" s="2"/>
      <c r="E110" s="2"/>
      <c r="F110" s="2"/>
      <c r="G110" s="2"/>
      <c r="H110" s="2"/>
      <c r="I110" s="2"/>
      <c r="J110" s="2"/>
      <c r="K110" s="2"/>
      <c r="L110" s="2"/>
    </row>
    <row r="111" spans="1:12" x14ac:dyDescent="0.3">
      <c r="A111" s="2"/>
      <c r="B111" s="2"/>
      <c r="C111" s="2"/>
      <c r="D111" s="2"/>
      <c r="E111" s="2"/>
      <c r="F111" s="2"/>
      <c r="G111" s="2"/>
      <c r="H111" s="2"/>
      <c r="I111" s="2"/>
      <c r="J111" s="2"/>
      <c r="K111" s="2"/>
      <c r="L111" s="2"/>
    </row>
    <row r="112" spans="1:12" x14ac:dyDescent="0.3">
      <c r="A112" s="2"/>
      <c r="B112" s="2"/>
      <c r="C112" s="2"/>
      <c r="D112" s="2"/>
      <c r="E112" s="2"/>
      <c r="F112" s="2"/>
      <c r="G112" s="2"/>
      <c r="H112" s="2"/>
      <c r="I112" s="2"/>
      <c r="J112" s="2"/>
      <c r="K112" s="2"/>
      <c r="L112" s="2"/>
    </row>
    <row r="113" spans="1:12" x14ac:dyDescent="0.3">
      <c r="A113" s="2"/>
      <c r="B113" s="2"/>
      <c r="C113" s="2"/>
      <c r="D113" s="2"/>
      <c r="E113" s="2"/>
      <c r="F113" s="2"/>
      <c r="G113" s="2"/>
      <c r="H113" s="2"/>
      <c r="I113" s="2"/>
      <c r="J113" s="2"/>
      <c r="K113" s="2"/>
      <c r="L113" s="2"/>
    </row>
    <row r="114" spans="1:12" x14ac:dyDescent="0.3">
      <c r="A114" s="2"/>
      <c r="B114" s="2"/>
      <c r="C114" s="2"/>
      <c r="D114" s="2"/>
      <c r="E114" s="2"/>
      <c r="F114" s="2"/>
      <c r="G114" s="2"/>
      <c r="H114" s="2"/>
      <c r="I114" s="2"/>
      <c r="J114" s="2"/>
      <c r="K114" s="2"/>
      <c r="L114" s="2"/>
    </row>
    <row r="115" spans="1:12" x14ac:dyDescent="0.3">
      <c r="A115" s="2"/>
      <c r="B115" s="2"/>
      <c r="C115" s="2"/>
      <c r="D115" s="2"/>
      <c r="E115" s="2"/>
      <c r="F115" s="2"/>
      <c r="G115" s="2"/>
      <c r="H115" s="2"/>
      <c r="I115" s="2"/>
      <c r="J115" s="2"/>
      <c r="K115" s="2"/>
      <c r="L115" s="2"/>
    </row>
    <row r="116" spans="1:12" x14ac:dyDescent="0.3">
      <c r="A116" s="2"/>
      <c r="B116" s="2"/>
      <c r="C116" s="2"/>
      <c r="D116" s="2"/>
      <c r="E116" s="2"/>
      <c r="F116" s="2"/>
      <c r="G116" s="2"/>
      <c r="H116" s="2"/>
      <c r="I116" s="2"/>
      <c r="J116" s="2"/>
      <c r="K116" s="2"/>
      <c r="L116" s="2"/>
    </row>
    <row r="117" spans="1:12" x14ac:dyDescent="0.3">
      <c r="A117" s="2"/>
      <c r="B117" s="2"/>
      <c r="C117" s="2"/>
      <c r="D117" s="2"/>
      <c r="E117" s="2"/>
      <c r="F117" s="2"/>
      <c r="G117" s="2"/>
      <c r="H117" s="2"/>
      <c r="I117" s="2"/>
      <c r="J117" s="2"/>
      <c r="K117" s="2"/>
      <c r="L117" s="2"/>
    </row>
    <row r="118" spans="1:12" x14ac:dyDescent="0.3">
      <c r="A118" s="2"/>
      <c r="B118" s="2"/>
      <c r="C118" s="2"/>
      <c r="D118" s="2"/>
      <c r="E118" s="2"/>
      <c r="F118" s="2"/>
      <c r="G118" s="2"/>
      <c r="H118" s="2"/>
      <c r="I118" s="2"/>
      <c r="J118" s="2"/>
      <c r="K118" s="2"/>
      <c r="L118" s="2"/>
    </row>
    <row r="119" spans="1:12" x14ac:dyDescent="0.3">
      <c r="A119" s="2"/>
      <c r="B119" s="2"/>
      <c r="C119" s="2"/>
      <c r="D119" s="2"/>
      <c r="E119" s="2"/>
      <c r="F119" s="2"/>
      <c r="G119" s="2"/>
      <c r="H119" s="2"/>
      <c r="I119" s="2"/>
      <c r="J119" s="2"/>
      <c r="K119" s="2"/>
      <c r="L119" s="2"/>
    </row>
    <row r="120" spans="1:12" x14ac:dyDescent="0.3">
      <c r="A120" s="2"/>
      <c r="B120" s="2"/>
      <c r="C120" s="2"/>
      <c r="D120" s="2"/>
      <c r="E120" s="2"/>
      <c r="F120" s="2"/>
      <c r="G120" s="2"/>
      <c r="H120" s="2"/>
      <c r="I120" s="2"/>
      <c r="J120" s="2"/>
      <c r="K120" s="2"/>
      <c r="L120" s="2"/>
    </row>
    <row r="121" spans="1:12" x14ac:dyDescent="0.3">
      <c r="A121" s="2"/>
      <c r="B121" s="2"/>
      <c r="C121" s="2"/>
      <c r="D121" s="2"/>
      <c r="E121" s="2"/>
      <c r="F121" s="2"/>
      <c r="G121" s="2"/>
      <c r="H121" s="2"/>
      <c r="I121" s="2"/>
      <c r="J121" s="2"/>
      <c r="K121" s="2"/>
      <c r="L121" s="2"/>
    </row>
    <row r="122" spans="1:12" x14ac:dyDescent="0.3">
      <c r="A122" s="2"/>
      <c r="B122" s="2"/>
      <c r="C122" s="2"/>
      <c r="D122" s="2"/>
      <c r="E122" s="2"/>
      <c r="F122" s="2"/>
      <c r="G122" s="2"/>
      <c r="H122" s="2"/>
      <c r="I122" s="2"/>
      <c r="J122" s="2"/>
      <c r="K122" s="2"/>
      <c r="L122" s="2"/>
    </row>
    <row r="123" spans="1:12" x14ac:dyDescent="0.3">
      <c r="A123" s="2"/>
      <c r="B123" s="2"/>
      <c r="C123" s="2"/>
      <c r="D123" s="2"/>
      <c r="E123" s="2"/>
      <c r="F123" s="2"/>
      <c r="G123" s="2"/>
      <c r="H123" s="2"/>
      <c r="I123" s="2"/>
      <c r="J123" s="2"/>
      <c r="K123" s="2"/>
      <c r="L123" s="2"/>
    </row>
    <row r="124" spans="1:12" x14ac:dyDescent="0.3">
      <c r="A124" s="2"/>
      <c r="B124" s="2"/>
      <c r="C124" s="2"/>
      <c r="D124" s="2"/>
      <c r="E124" s="2"/>
      <c r="F124" s="2"/>
      <c r="G124" s="2"/>
      <c r="H124" s="2"/>
      <c r="I124" s="2"/>
      <c r="J124" s="2"/>
      <c r="K124" s="2"/>
      <c r="L124" s="2"/>
    </row>
    <row r="125" spans="1:12" x14ac:dyDescent="0.3">
      <c r="A125" s="2"/>
      <c r="B125" s="2"/>
      <c r="C125" s="2"/>
      <c r="D125" s="2"/>
      <c r="E125" s="2"/>
      <c r="F125" s="2"/>
      <c r="G125" s="2"/>
      <c r="H125" s="2"/>
      <c r="I125" s="2"/>
      <c r="J125" s="2"/>
      <c r="K125" s="2"/>
      <c r="L125" s="2"/>
    </row>
    <row r="126" spans="1:12" x14ac:dyDescent="0.3">
      <c r="A126" s="2"/>
      <c r="B126" s="2"/>
      <c r="C126" s="2"/>
      <c r="D126" s="2"/>
      <c r="E126" s="2"/>
      <c r="F126" s="2"/>
      <c r="G126" s="2"/>
      <c r="H126" s="2"/>
      <c r="I126" s="2"/>
      <c r="J126" s="2"/>
      <c r="K126" s="2"/>
      <c r="L126" s="2"/>
    </row>
    <row r="127" spans="1:12" x14ac:dyDescent="0.3">
      <c r="A127" s="2"/>
      <c r="B127" s="2"/>
      <c r="C127" s="2"/>
      <c r="D127" s="2"/>
      <c r="E127" s="2"/>
      <c r="F127" s="2"/>
      <c r="G127" s="2"/>
      <c r="H127" s="2"/>
      <c r="I127" s="2"/>
      <c r="J127" s="2"/>
      <c r="K127" s="2"/>
      <c r="L127" s="2"/>
    </row>
    <row r="128" spans="1:12" x14ac:dyDescent="0.3">
      <c r="A128" s="2"/>
      <c r="B128" s="2"/>
      <c r="C128" s="2"/>
      <c r="D128" s="2"/>
      <c r="E128" s="2"/>
      <c r="F128" s="2"/>
      <c r="G128" s="2"/>
      <c r="H128" s="2"/>
      <c r="I128" s="2"/>
      <c r="J128" s="2"/>
      <c r="K128" s="2"/>
      <c r="L128" s="2"/>
    </row>
    <row r="129" spans="1:12" x14ac:dyDescent="0.3">
      <c r="A129" s="2"/>
      <c r="B129" s="2"/>
      <c r="C129" s="2"/>
      <c r="D129" s="2"/>
      <c r="E129" s="2"/>
      <c r="F129" s="2"/>
      <c r="G129" s="2"/>
      <c r="H129" s="2"/>
      <c r="I129" s="2"/>
      <c r="J129" s="2"/>
      <c r="K129" s="2"/>
      <c r="L129" s="2"/>
    </row>
    <row r="130" spans="1:12" x14ac:dyDescent="0.3">
      <c r="A130" s="2"/>
      <c r="B130" s="2"/>
      <c r="C130" s="2"/>
      <c r="D130" s="2"/>
      <c r="E130" s="2"/>
      <c r="F130" s="2"/>
      <c r="G130" s="2"/>
      <c r="H130" s="2"/>
      <c r="I130" s="2"/>
      <c r="J130" s="2"/>
      <c r="K130" s="2"/>
      <c r="L130" s="2"/>
    </row>
    <row r="131" spans="1:12" x14ac:dyDescent="0.3">
      <c r="A131" s="2"/>
      <c r="B131" s="2"/>
      <c r="C131" s="2"/>
      <c r="D131" s="2"/>
      <c r="E131" s="2"/>
      <c r="F131" s="2"/>
      <c r="G131" s="2"/>
      <c r="H131" s="2"/>
      <c r="I131" s="2"/>
      <c r="J131" s="2"/>
      <c r="K131" s="2"/>
      <c r="L131" s="2"/>
    </row>
  </sheetData>
  <mergeCells count="41">
    <mergeCell ref="I72:L72"/>
    <mergeCell ref="B3:K3"/>
    <mergeCell ref="B4:K4"/>
    <mergeCell ref="B5:K5"/>
    <mergeCell ref="B6:K6"/>
    <mergeCell ref="B8:K8"/>
    <mergeCell ref="B9:K9"/>
    <mergeCell ref="B10:K10"/>
    <mergeCell ref="B11:K11"/>
    <mergeCell ref="B12:K12"/>
    <mergeCell ref="B13:K13"/>
    <mergeCell ref="B14:K14"/>
    <mergeCell ref="B15:K15"/>
    <mergeCell ref="B16:K16"/>
    <mergeCell ref="B18:K18"/>
    <mergeCell ref="B19:K19"/>
    <mergeCell ref="B20:K20"/>
    <mergeCell ref="B21:K21"/>
    <mergeCell ref="C69:K69"/>
    <mergeCell ref="B41:K41"/>
    <mergeCell ref="B36:K36"/>
    <mergeCell ref="B37:K37"/>
    <mergeCell ref="B38:K38"/>
    <mergeCell ref="B39:K39"/>
    <mergeCell ref="B40:K40"/>
    <mergeCell ref="B7:J7"/>
    <mergeCell ref="B32:K32"/>
    <mergeCell ref="B33:K33"/>
    <mergeCell ref="B34:K34"/>
    <mergeCell ref="B35:K35"/>
    <mergeCell ref="B27:K27"/>
    <mergeCell ref="B28:K28"/>
    <mergeCell ref="B29:K29"/>
    <mergeCell ref="B30:K30"/>
    <mergeCell ref="B31:K31"/>
    <mergeCell ref="B22:K22"/>
    <mergeCell ref="B23:K23"/>
    <mergeCell ref="B24:K24"/>
    <mergeCell ref="B25:K25"/>
    <mergeCell ref="B26:K26"/>
    <mergeCell ref="B17:K17"/>
  </mergeCells>
  <hyperlinks>
    <hyperlink ref="A13" location="'3 Eindämmung des Klimawandels'!A108" display="zurück zu Blatt 3"/>
    <hyperlink ref="A12" location="'3 Eindämmung des Klimawandels'!A108" display="zurück zu Blatt 3"/>
    <hyperlink ref="A4" location="'3 Eindämmung des Klimawandels'!A71" display="zurück zu Blatt 3"/>
    <hyperlink ref="A5" location="'3 Eindämmung des Klimawandels'!A73" display="zurück zu Blatt 3"/>
    <hyperlink ref="A6" location="'3 Eindämmung des Klimawandels'!A79" display="zurück zu Blatt 3"/>
    <hyperlink ref="A14" location="'3 Eindämmung des Klimawandels'!A134" display="zurück zu Blatt 3"/>
    <hyperlink ref="B7:J7" r:id="rId1" display=" Für weitere Informationen zur Kalkulation von Scope 3 Emissionen siehe Tabelle 1 in &quot;Technical Guidance for Calculating Scope 3 Emissions&quot; des Greenhouse Gas Protocol (https://ghgprotocol.org/sites/default/files/standards/Scope3_Calculation_Guidance_0.pd"/>
  </hyperlinks>
  <pageMargins left="0.7" right="0.7" top="0.78740157499999996" bottom="0.78740157499999996" header="0.3" footer="0.3"/>
  <pageSetup paperSize="9" scale="6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4" tint="0.79998168889431442"/>
    <pageSetUpPr fitToPage="1"/>
  </sheetPr>
  <dimension ref="A1:W392"/>
  <sheetViews>
    <sheetView zoomScale="60" zoomScaleNormal="60" zoomScaleSheetLayoutView="20" workbookViewId="0">
      <selection activeCell="D27" sqref="D27:I27"/>
    </sheetView>
  </sheetViews>
  <sheetFormatPr baseColWidth="10" defaultColWidth="9.109375" defaultRowHeight="14.4" x14ac:dyDescent="0.3"/>
  <cols>
    <col min="1" max="1" width="4.6640625" style="14" customWidth="1"/>
    <col min="2" max="2" width="4.6640625" style="38" customWidth="1"/>
    <col min="3" max="5" width="9.109375" style="14"/>
    <col min="6" max="6" width="12" style="14" customWidth="1"/>
    <col min="7" max="7" width="9.109375" style="14"/>
    <col min="8" max="8" width="26.109375" style="14" customWidth="1"/>
    <col min="9" max="9" width="30" style="14" customWidth="1"/>
    <col min="10" max="10" width="12.33203125" style="14" customWidth="1"/>
    <col min="11" max="16" width="9.109375" style="14" hidden="1" customWidth="1"/>
    <col min="17" max="17" width="13.88671875" style="14" hidden="1" customWidth="1"/>
    <col min="18" max="18" width="12.5546875" style="14" hidden="1" customWidth="1"/>
    <col min="19" max="19" width="9.109375" style="14" hidden="1" customWidth="1"/>
    <col min="20" max="21" width="49.6640625" style="14" hidden="1" customWidth="1"/>
    <col min="22" max="22" width="77.88671875" style="14" hidden="1" customWidth="1"/>
    <col min="23" max="23" width="12.33203125" style="14" hidden="1" customWidth="1"/>
    <col min="24" max="24" width="63.6640625" style="14" customWidth="1"/>
    <col min="25" max="27" width="9.109375" style="14"/>
    <col min="28" max="28" width="9.88671875" style="14" customWidth="1"/>
    <col min="29" max="29" width="11" style="14" bestFit="1" customWidth="1"/>
    <col min="30" max="30" width="9.109375" style="14"/>
    <col min="31" max="31" width="10.5546875" style="14" customWidth="1"/>
    <col min="32" max="16384" width="9.109375" style="14"/>
  </cols>
  <sheetData>
    <row r="1" spans="1:10" ht="47.7" customHeight="1" x14ac:dyDescent="0.3">
      <c r="A1" s="19"/>
      <c r="B1" s="57" t="s">
        <v>170</v>
      </c>
      <c r="C1" s="42"/>
      <c r="D1" s="42"/>
      <c r="E1" s="42"/>
      <c r="F1" s="42"/>
      <c r="G1" s="42"/>
      <c r="H1" s="65"/>
      <c r="I1" s="65"/>
      <c r="J1" s="65"/>
    </row>
    <row r="2" spans="1:10" ht="224.1" customHeight="1" x14ac:dyDescent="0.3">
      <c r="A2" s="19"/>
      <c r="B2" s="37"/>
      <c r="C2" s="215" t="s">
        <v>291</v>
      </c>
      <c r="D2" s="215"/>
      <c r="E2" s="215"/>
      <c r="F2" s="215"/>
      <c r="G2" s="215"/>
      <c r="H2" s="215"/>
      <c r="I2" s="215"/>
      <c r="J2" s="15"/>
    </row>
    <row r="3" spans="1:10" ht="409.6" customHeight="1" x14ac:dyDescent="0.3">
      <c r="A3" s="19"/>
      <c r="B3" s="37"/>
      <c r="C3" s="139"/>
      <c r="D3" s="138"/>
      <c r="E3" s="138"/>
      <c r="F3" s="138"/>
      <c r="G3" s="138"/>
      <c r="H3" s="138"/>
      <c r="I3" s="138"/>
      <c r="J3" s="238"/>
    </row>
    <row r="4" spans="1:10" ht="173.7" customHeight="1" x14ac:dyDescent="0.3">
      <c r="A4" s="19"/>
      <c r="B4" s="37"/>
      <c r="C4" s="139"/>
      <c r="D4" s="138"/>
      <c r="E4" s="138"/>
      <c r="F4" s="138"/>
      <c r="G4" s="138"/>
      <c r="H4" s="138"/>
      <c r="I4" s="138"/>
      <c r="J4" s="238"/>
    </row>
    <row r="5" spans="1:10" ht="69" customHeight="1" x14ac:dyDescent="0.3">
      <c r="A5" s="19"/>
      <c r="B5" s="37"/>
      <c r="C5" s="210"/>
      <c r="D5" s="210"/>
      <c r="E5" s="210"/>
      <c r="F5" s="210"/>
      <c r="G5" s="210"/>
      <c r="H5" s="210"/>
      <c r="I5" s="210"/>
      <c r="J5" s="15"/>
    </row>
    <row r="6" spans="1:10" ht="122.25" customHeight="1" x14ac:dyDescent="0.3">
      <c r="A6" s="19"/>
      <c r="B6" s="37"/>
      <c r="C6" s="229" t="s">
        <v>323</v>
      </c>
      <c r="D6" s="239"/>
      <c r="E6" s="239"/>
      <c r="F6" s="239"/>
      <c r="G6" s="239"/>
      <c r="H6" s="239"/>
      <c r="I6" s="239"/>
      <c r="J6" s="15"/>
    </row>
    <row r="7" spans="1:10" ht="126" customHeight="1" x14ac:dyDescent="0.3">
      <c r="A7" s="19"/>
      <c r="B7" s="37"/>
      <c r="C7" s="229" t="s">
        <v>317</v>
      </c>
      <c r="D7" s="229"/>
      <c r="E7" s="229"/>
      <c r="F7" s="229"/>
      <c r="G7" s="229"/>
      <c r="H7" s="229"/>
      <c r="I7" s="229"/>
      <c r="J7" s="15"/>
    </row>
    <row r="8" spans="1:10" ht="120.75" customHeight="1" x14ac:dyDescent="0.3">
      <c r="A8" s="19"/>
      <c r="B8" s="37"/>
      <c r="C8" s="66"/>
      <c r="D8" s="210" t="s">
        <v>171</v>
      </c>
      <c r="E8" s="210"/>
      <c r="F8" s="210"/>
      <c r="G8" s="210"/>
      <c r="H8" s="210"/>
      <c r="I8" s="210"/>
      <c r="J8" s="15"/>
    </row>
    <row r="9" spans="1:10" ht="87" customHeight="1" x14ac:dyDescent="0.3">
      <c r="A9" s="19"/>
      <c r="B9" s="37"/>
      <c r="C9" s="210" t="s">
        <v>172</v>
      </c>
      <c r="D9" s="210"/>
      <c r="E9" s="210"/>
      <c r="F9" s="210"/>
      <c r="G9" s="210"/>
      <c r="H9" s="210"/>
      <c r="I9" s="210"/>
      <c r="J9" s="15"/>
    </row>
    <row r="10" spans="1:10" ht="33.450000000000003" customHeight="1" x14ac:dyDescent="0.3">
      <c r="A10" s="19"/>
      <c r="B10" s="49" t="s">
        <v>126</v>
      </c>
      <c r="C10" s="29"/>
      <c r="D10" s="16"/>
      <c r="E10" s="15"/>
      <c r="F10" s="15"/>
      <c r="G10" s="15"/>
      <c r="H10" s="15"/>
      <c r="I10" s="15"/>
      <c r="J10" s="15"/>
    </row>
    <row r="11" spans="1:10" ht="53.25" customHeight="1" x14ac:dyDescent="0.3">
      <c r="A11" s="19"/>
      <c r="B11" s="37"/>
      <c r="C11" s="210" t="s">
        <v>318</v>
      </c>
      <c r="D11" s="210"/>
      <c r="E11" s="210"/>
      <c r="F11" s="210"/>
      <c r="G11" s="210"/>
      <c r="H11" s="210"/>
      <c r="I11" s="210"/>
      <c r="J11" s="15"/>
    </row>
    <row r="12" spans="1:10" ht="53.25" customHeight="1" x14ac:dyDescent="0.3">
      <c r="A12" s="19"/>
      <c r="B12" s="37"/>
      <c r="C12" s="210" t="s">
        <v>319</v>
      </c>
      <c r="D12" s="210"/>
      <c r="E12" s="210"/>
      <c r="F12" s="210"/>
      <c r="G12" s="210"/>
      <c r="H12" s="210"/>
      <c r="I12" s="210"/>
      <c r="J12" s="15"/>
    </row>
    <row r="13" spans="1:10" ht="42" customHeight="1" x14ac:dyDescent="0.3">
      <c r="A13" s="19"/>
      <c r="B13" s="67" t="s">
        <v>173</v>
      </c>
      <c r="C13" s="72"/>
      <c r="D13" s="73"/>
      <c r="E13" s="73"/>
      <c r="F13" s="73"/>
      <c r="G13" s="74"/>
      <c r="H13" s="74"/>
      <c r="I13" s="74"/>
      <c r="J13" s="15"/>
    </row>
    <row r="14" spans="1:10" ht="195.6" customHeight="1" x14ac:dyDescent="0.3">
      <c r="A14" s="19"/>
      <c r="B14" s="37"/>
      <c r="C14" s="222" t="s">
        <v>324</v>
      </c>
      <c r="D14" s="222"/>
      <c r="E14" s="222"/>
      <c r="F14" s="222"/>
      <c r="G14" s="222"/>
      <c r="H14" s="222"/>
      <c r="I14" s="222"/>
      <c r="J14" s="15"/>
    </row>
    <row r="15" spans="1:10" ht="135.44999999999999" customHeight="1" x14ac:dyDescent="0.3">
      <c r="A15" s="19"/>
      <c r="B15" s="37"/>
      <c r="C15" s="47"/>
      <c r="D15" s="240" t="s">
        <v>330</v>
      </c>
      <c r="E15" s="240"/>
      <c r="F15" s="240"/>
      <c r="G15" s="240"/>
      <c r="H15" s="240"/>
      <c r="I15" s="240"/>
      <c r="J15" s="15"/>
    </row>
    <row r="16" spans="1:10" ht="33.75" customHeight="1" x14ac:dyDescent="0.3">
      <c r="A16" s="19"/>
      <c r="B16" s="37"/>
      <c r="C16" s="47"/>
      <c r="D16" s="241" t="s">
        <v>181</v>
      </c>
      <c r="E16" s="241"/>
      <c r="F16" s="241"/>
      <c r="G16" s="241"/>
      <c r="H16" s="241"/>
      <c r="I16" s="241"/>
      <c r="J16" s="15"/>
    </row>
    <row r="17" spans="1:10" ht="31.5" customHeight="1" x14ac:dyDescent="0.3">
      <c r="A17" s="19"/>
      <c r="B17" s="67" t="s">
        <v>174</v>
      </c>
      <c r="C17" s="68"/>
      <c r="D17" s="71"/>
      <c r="E17" s="71"/>
      <c r="F17" s="71"/>
      <c r="G17" s="71"/>
      <c r="H17" s="71"/>
      <c r="I17" s="71"/>
      <c r="J17" s="15"/>
    </row>
    <row r="18" spans="1:10" ht="76.349999999999994" customHeight="1" x14ac:dyDescent="0.3">
      <c r="A18" s="19"/>
      <c r="B18" s="37"/>
      <c r="C18" s="229" t="s">
        <v>320</v>
      </c>
      <c r="D18" s="229"/>
      <c r="E18" s="229"/>
      <c r="F18" s="229"/>
      <c r="G18" s="229"/>
      <c r="H18" s="229"/>
      <c r="I18" s="229"/>
      <c r="J18" s="15"/>
    </row>
    <row r="19" spans="1:10" ht="164.55" customHeight="1" x14ac:dyDescent="0.3">
      <c r="A19" s="19"/>
      <c r="B19" s="37"/>
      <c r="C19" s="47"/>
      <c r="D19" s="229" t="s">
        <v>331</v>
      </c>
      <c r="E19" s="229"/>
      <c r="F19" s="229"/>
      <c r="G19" s="229"/>
      <c r="H19" s="229"/>
      <c r="I19" s="229"/>
      <c r="J19" s="15"/>
    </row>
    <row r="20" spans="1:10" ht="40.5" customHeight="1" x14ac:dyDescent="0.3">
      <c r="A20" s="19"/>
      <c r="B20" s="37"/>
      <c r="C20" s="47"/>
      <c r="D20" s="200" t="s">
        <v>180</v>
      </c>
      <c r="E20" s="200"/>
      <c r="F20" s="200"/>
      <c r="G20" s="200"/>
      <c r="H20" s="200"/>
      <c r="I20" s="200"/>
      <c r="J20" s="15"/>
    </row>
    <row r="21" spans="1:10" ht="39.450000000000003" customHeight="1" x14ac:dyDescent="0.3">
      <c r="A21" s="19"/>
      <c r="B21" s="67" t="s">
        <v>175</v>
      </c>
      <c r="C21" s="68"/>
      <c r="D21" s="68"/>
      <c r="E21" s="68"/>
      <c r="F21" s="68"/>
      <c r="G21" s="68"/>
      <c r="H21" s="68"/>
      <c r="I21" s="68"/>
      <c r="J21" s="15"/>
    </row>
    <row r="22" spans="1:10" ht="142.19999999999999" customHeight="1" x14ac:dyDescent="0.3">
      <c r="A22" s="19"/>
      <c r="B22" s="67"/>
      <c r="C22" s="229" t="s">
        <v>321</v>
      </c>
      <c r="D22" s="229"/>
      <c r="E22" s="229"/>
      <c r="F22" s="229"/>
      <c r="G22" s="229"/>
      <c r="H22" s="229"/>
      <c r="I22" s="229"/>
      <c r="J22" s="15"/>
    </row>
    <row r="23" spans="1:10" ht="136.5" customHeight="1" x14ac:dyDescent="0.3">
      <c r="A23" s="19"/>
      <c r="B23" s="67"/>
      <c r="C23" s="47"/>
      <c r="D23" s="229" t="s">
        <v>332</v>
      </c>
      <c r="E23" s="229"/>
      <c r="F23" s="229"/>
      <c r="G23" s="229"/>
      <c r="H23" s="229"/>
      <c r="I23" s="229"/>
      <c r="J23" s="15"/>
    </row>
    <row r="24" spans="1:10" ht="44.25" customHeight="1" x14ac:dyDescent="0.3">
      <c r="A24" s="19"/>
      <c r="B24" s="70"/>
      <c r="C24" s="69"/>
      <c r="D24" s="241" t="s">
        <v>178</v>
      </c>
      <c r="E24" s="241"/>
      <c r="F24" s="241"/>
      <c r="G24" s="241"/>
      <c r="H24" s="241"/>
      <c r="I24" s="241"/>
      <c r="J24" s="15"/>
    </row>
    <row r="25" spans="1:10" ht="34.35" customHeight="1" x14ac:dyDescent="0.3">
      <c r="A25" s="19"/>
      <c r="B25" s="67" t="s">
        <v>176</v>
      </c>
      <c r="C25" s="47"/>
      <c r="D25" s="47"/>
      <c r="E25" s="47"/>
      <c r="F25" s="47"/>
      <c r="G25" s="47"/>
      <c r="H25" s="47"/>
      <c r="I25" s="47"/>
      <c r="J25" s="15"/>
    </row>
    <row r="26" spans="1:10" ht="70.349999999999994" customHeight="1" x14ac:dyDescent="0.3">
      <c r="A26" s="19"/>
      <c r="B26" s="67"/>
      <c r="C26" s="229" t="s">
        <v>322</v>
      </c>
      <c r="D26" s="229"/>
      <c r="E26" s="229"/>
      <c r="F26" s="229"/>
      <c r="G26" s="229"/>
      <c r="H26" s="229"/>
      <c r="I26" s="229"/>
      <c r="J26" s="15"/>
    </row>
    <row r="27" spans="1:10" ht="156.75" customHeight="1" x14ac:dyDescent="0.3">
      <c r="A27" s="19"/>
      <c r="B27" s="37"/>
      <c r="C27" s="47"/>
      <c r="D27" s="229" t="s">
        <v>333</v>
      </c>
      <c r="E27" s="229"/>
      <c r="F27" s="229"/>
      <c r="G27" s="229"/>
      <c r="H27" s="229"/>
      <c r="I27" s="229"/>
      <c r="J27" s="15"/>
    </row>
    <row r="28" spans="1:10" ht="42" customHeight="1" x14ac:dyDescent="0.3">
      <c r="A28" s="19"/>
      <c r="B28" s="37"/>
      <c r="C28" s="47"/>
      <c r="D28" s="200" t="s">
        <v>179</v>
      </c>
      <c r="E28" s="200"/>
      <c r="F28" s="200"/>
      <c r="G28" s="200"/>
      <c r="H28" s="200"/>
      <c r="I28" s="200"/>
      <c r="J28" s="15"/>
    </row>
    <row r="29" spans="1:10" x14ac:dyDescent="0.3">
      <c r="A29" s="19"/>
      <c r="B29" s="77"/>
      <c r="C29" s="74"/>
      <c r="D29" s="74"/>
      <c r="E29" s="74"/>
      <c r="F29" s="74"/>
      <c r="G29" s="74"/>
      <c r="H29" s="74"/>
      <c r="I29" s="74"/>
      <c r="J29" s="19"/>
    </row>
    <row r="30" spans="1:10" x14ac:dyDescent="0.3">
      <c r="B30" s="64"/>
    </row>
    <row r="31" spans="1:10" x14ac:dyDescent="0.3">
      <c r="B31" s="64"/>
    </row>
    <row r="32" spans="1:10" x14ac:dyDescent="0.3">
      <c r="B32" s="64"/>
    </row>
    <row r="33" spans="2:2" x14ac:dyDescent="0.3">
      <c r="B33" s="64"/>
    </row>
    <row r="34" spans="2:2" x14ac:dyDescent="0.3">
      <c r="B34" s="64"/>
    </row>
    <row r="35" spans="2:2" x14ac:dyDescent="0.3">
      <c r="B35" s="64"/>
    </row>
    <row r="36" spans="2:2" x14ac:dyDescent="0.3">
      <c r="B36" s="64"/>
    </row>
    <row r="37" spans="2:2" x14ac:dyDescent="0.3">
      <c r="B37" s="64"/>
    </row>
    <row r="38" spans="2:2" x14ac:dyDescent="0.3">
      <c r="B38" s="64"/>
    </row>
    <row r="39" spans="2:2" x14ac:dyDescent="0.3">
      <c r="B39" s="64"/>
    </row>
    <row r="40" spans="2:2" x14ac:dyDescent="0.3">
      <c r="B40" s="64"/>
    </row>
    <row r="41" spans="2:2" x14ac:dyDescent="0.3">
      <c r="B41" s="64"/>
    </row>
    <row r="42" spans="2:2" x14ac:dyDescent="0.3">
      <c r="B42" s="64"/>
    </row>
    <row r="43" spans="2:2" x14ac:dyDescent="0.3">
      <c r="B43" s="64"/>
    </row>
    <row r="44" spans="2:2" x14ac:dyDescent="0.3">
      <c r="B44" s="64"/>
    </row>
    <row r="45" spans="2:2" x14ac:dyDescent="0.3">
      <c r="B45" s="64"/>
    </row>
    <row r="46" spans="2:2" x14ac:dyDescent="0.3">
      <c r="B46" s="64"/>
    </row>
    <row r="47" spans="2:2" x14ac:dyDescent="0.3">
      <c r="B47" s="64"/>
    </row>
    <row r="48" spans="2:2" x14ac:dyDescent="0.3">
      <c r="B48" s="64"/>
    </row>
    <row r="49" spans="2:2" x14ac:dyDescent="0.3">
      <c r="B49" s="64"/>
    </row>
    <row r="50" spans="2:2" x14ac:dyDescent="0.3">
      <c r="B50" s="64"/>
    </row>
    <row r="51" spans="2:2" x14ac:dyDescent="0.3">
      <c r="B51" s="64"/>
    </row>
    <row r="52" spans="2:2" x14ac:dyDescent="0.3">
      <c r="B52" s="64"/>
    </row>
    <row r="53" spans="2:2" x14ac:dyDescent="0.3">
      <c r="B53" s="64"/>
    </row>
    <row r="54" spans="2:2" x14ac:dyDescent="0.3">
      <c r="B54" s="64"/>
    </row>
    <row r="55" spans="2:2" x14ac:dyDescent="0.3">
      <c r="B55" s="64"/>
    </row>
    <row r="56" spans="2:2" x14ac:dyDescent="0.3">
      <c r="B56" s="64"/>
    </row>
    <row r="57" spans="2:2" x14ac:dyDescent="0.3">
      <c r="B57" s="64"/>
    </row>
    <row r="58" spans="2:2" x14ac:dyDescent="0.3">
      <c r="B58" s="64"/>
    </row>
    <row r="59" spans="2:2" x14ac:dyDescent="0.3">
      <c r="B59" s="64"/>
    </row>
    <row r="60" spans="2:2" x14ac:dyDescent="0.3">
      <c r="B60" s="64"/>
    </row>
    <row r="61" spans="2:2" x14ac:dyDescent="0.3">
      <c r="B61" s="64"/>
    </row>
    <row r="62" spans="2:2" x14ac:dyDescent="0.3">
      <c r="B62" s="64"/>
    </row>
    <row r="63" spans="2:2" x14ac:dyDescent="0.3">
      <c r="B63" s="64"/>
    </row>
    <row r="64" spans="2:2" x14ac:dyDescent="0.3">
      <c r="B64" s="64"/>
    </row>
    <row r="65" spans="2:2" x14ac:dyDescent="0.3">
      <c r="B65" s="64"/>
    </row>
    <row r="66" spans="2:2" x14ac:dyDescent="0.3">
      <c r="B66" s="64"/>
    </row>
    <row r="67" spans="2:2" x14ac:dyDescent="0.3">
      <c r="B67" s="64"/>
    </row>
    <row r="68" spans="2:2" x14ac:dyDescent="0.3">
      <c r="B68" s="64"/>
    </row>
    <row r="69" spans="2:2" x14ac:dyDescent="0.3">
      <c r="B69" s="64"/>
    </row>
    <row r="70" spans="2:2" x14ac:dyDescent="0.3">
      <c r="B70" s="64"/>
    </row>
    <row r="71" spans="2:2" x14ac:dyDescent="0.3">
      <c r="B71" s="64"/>
    </row>
    <row r="72" spans="2:2" x14ac:dyDescent="0.3">
      <c r="B72" s="64"/>
    </row>
    <row r="73" spans="2:2" x14ac:dyDescent="0.3">
      <c r="B73" s="64"/>
    </row>
    <row r="74" spans="2:2" x14ac:dyDescent="0.3">
      <c r="B74" s="64"/>
    </row>
    <row r="75" spans="2:2" x14ac:dyDescent="0.3">
      <c r="B75" s="64"/>
    </row>
    <row r="76" spans="2:2" x14ac:dyDescent="0.3">
      <c r="B76" s="64"/>
    </row>
    <row r="77" spans="2:2" x14ac:dyDescent="0.3">
      <c r="B77" s="64"/>
    </row>
    <row r="78" spans="2:2" x14ac:dyDescent="0.3">
      <c r="B78" s="64"/>
    </row>
    <row r="79" spans="2:2" x14ac:dyDescent="0.3">
      <c r="B79" s="64"/>
    </row>
    <row r="80" spans="2:2" x14ac:dyDescent="0.3">
      <c r="B80" s="64"/>
    </row>
    <row r="81" spans="2:2" x14ac:dyDescent="0.3">
      <c r="B81" s="64"/>
    </row>
    <row r="82" spans="2:2" x14ac:dyDescent="0.3">
      <c r="B82" s="64"/>
    </row>
    <row r="83" spans="2:2" x14ac:dyDescent="0.3">
      <c r="B83" s="64"/>
    </row>
    <row r="84" spans="2:2" x14ac:dyDescent="0.3">
      <c r="B84" s="64"/>
    </row>
    <row r="85" spans="2:2" x14ac:dyDescent="0.3">
      <c r="B85" s="64"/>
    </row>
    <row r="86" spans="2:2" x14ac:dyDescent="0.3">
      <c r="B86" s="64"/>
    </row>
    <row r="87" spans="2:2" x14ac:dyDescent="0.3">
      <c r="B87" s="64"/>
    </row>
    <row r="88" spans="2:2" x14ac:dyDescent="0.3">
      <c r="B88" s="64"/>
    </row>
    <row r="89" spans="2:2" x14ac:dyDescent="0.3">
      <c r="B89" s="64"/>
    </row>
    <row r="90" spans="2:2" x14ac:dyDescent="0.3">
      <c r="B90" s="64"/>
    </row>
    <row r="91" spans="2:2" x14ac:dyDescent="0.3">
      <c r="B91" s="64"/>
    </row>
    <row r="92" spans="2:2" x14ac:dyDescent="0.3">
      <c r="B92" s="64"/>
    </row>
    <row r="93" spans="2:2" x14ac:dyDescent="0.3">
      <c r="B93" s="64"/>
    </row>
    <row r="94" spans="2:2" x14ac:dyDescent="0.3">
      <c r="B94" s="64"/>
    </row>
    <row r="95" spans="2:2" x14ac:dyDescent="0.3">
      <c r="B95" s="64"/>
    </row>
    <row r="96" spans="2:2" x14ac:dyDescent="0.3">
      <c r="B96" s="64"/>
    </row>
    <row r="97" spans="2:2" x14ac:dyDescent="0.3">
      <c r="B97" s="64"/>
    </row>
    <row r="98" spans="2:2" x14ac:dyDescent="0.3">
      <c r="B98" s="64"/>
    </row>
    <row r="99" spans="2:2" x14ac:dyDescent="0.3">
      <c r="B99" s="64"/>
    </row>
    <row r="100" spans="2:2" x14ac:dyDescent="0.3">
      <c r="B100" s="64"/>
    </row>
    <row r="101" spans="2:2" x14ac:dyDescent="0.3">
      <c r="B101" s="64"/>
    </row>
    <row r="102" spans="2:2" x14ac:dyDescent="0.3">
      <c r="B102" s="64"/>
    </row>
    <row r="103" spans="2:2" x14ac:dyDescent="0.3">
      <c r="B103" s="64"/>
    </row>
    <row r="104" spans="2:2" x14ac:dyDescent="0.3">
      <c r="B104" s="64"/>
    </row>
    <row r="105" spans="2:2" x14ac:dyDescent="0.3">
      <c r="B105" s="64"/>
    </row>
    <row r="106" spans="2:2" x14ac:dyDescent="0.3">
      <c r="B106" s="64"/>
    </row>
    <row r="107" spans="2:2" x14ac:dyDescent="0.3">
      <c r="B107" s="64"/>
    </row>
    <row r="108" spans="2:2" x14ac:dyDescent="0.3">
      <c r="B108" s="64"/>
    </row>
    <row r="109" spans="2:2" x14ac:dyDescent="0.3">
      <c r="B109" s="64"/>
    </row>
    <row r="110" spans="2:2" x14ac:dyDescent="0.3">
      <c r="B110" s="64"/>
    </row>
    <row r="111" spans="2:2" x14ac:dyDescent="0.3">
      <c r="B111" s="64"/>
    </row>
    <row r="112" spans="2:2" x14ac:dyDescent="0.3">
      <c r="B112" s="64"/>
    </row>
    <row r="113" spans="2:2" x14ac:dyDescent="0.3">
      <c r="B113" s="64"/>
    </row>
    <row r="114" spans="2:2" x14ac:dyDescent="0.3">
      <c r="B114" s="64"/>
    </row>
    <row r="115" spans="2:2" x14ac:dyDescent="0.3">
      <c r="B115" s="64"/>
    </row>
    <row r="116" spans="2:2" x14ac:dyDescent="0.3">
      <c r="B116" s="64"/>
    </row>
    <row r="117" spans="2:2" x14ac:dyDescent="0.3">
      <c r="B117" s="64"/>
    </row>
    <row r="118" spans="2:2" x14ac:dyDescent="0.3">
      <c r="B118" s="64"/>
    </row>
    <row r="119" spans="2:2" x14ac:dyDescent="0.3">
      <c r="B119" s="64"/>
    </row>
    <row r="120" spans="2:2" x14ac:dyDescent="0.3">
      <c r="B120" s="64"/>
    </row>
    <row r="121" spans="2:2" x14ac:dyDescent="0.3">
      <c r="B121" s="64"/>
    </row>
    <row r="122" spans="2:2" x14ac:dyDescent="0.3">
      <c r="B122" s="64"/>
    </row>
    <row r="123" spans="2:2" x14ac:dyDescent="0.3">
      <c r="B123" s="64"/>
    </row>
    <row r="124" spans="2:2" x14ac:dyDescent="0.3">
      <c r="B124" s="64"/>
    </row>
    <row r="125" spans="2:2" x14ac:dyDescent="0.3">
      <c r="B125" s="64"/>
    </row>
    <row r="126" spans="2:2" x14ac:dyDescent="0.3">
      <c r="B126" s="64"/>
    </row>
    <row r="127" spans="2:2" x14ac:dyDescent="0.3">
      <c r="B127" s="64"/>
    </row>
    <row r="128" spans="2:2" x14ac:dyDescent="0.3">
      <c r="B128" s="64"/>
    </row>
    <row r="129" spans="2:2" x14ac:dyDescent="0.3">
      <c r="B129" s="64"/>
    </row>
    <row r="130" spans="2:2" x14ac:dyDescent="0.3">
      <c r="B130" s="64"/>
    </row>
    <row r="131" spans="2:2" x14ac:dyDescent="0.3">
      <c r="B131" s="64"/>
    </row>
    <row r="132" spans="2:2" x14ac:dyDescent="0.3">
      <c r="B132" s="64"/>
    </row>
    <row r="133" spans="2:2" x14ac:dyDescent="0.3">
      <c r="B133" s="64"/>
    </row>
    <row r="134" spans="2:2" x14ac:dyDescent="0.3">
      <c r="B134" s="64"/>
    </row>
    <row r="135" spans="2:2" x14ac:dyDescent="0.3">
      <c r="B135" s="64"/>
    </row>
    <row r="136" spans="2:2" x14ac:dyDescent="0.3">
      <c r="B136" s="64"/>
    </row>
    <row r="137" spans="2:2" x14ac:dyDescent="0.3">
      <c r="B137" s="64"/>
    </row>
    <row r="138" spans="2:2" x14ac:dyDescent="0.3">
      <c r="B138" s="64"/>
    </row>
    <row r="139" spans="2:2" x14ac:dyDescent="0.3">
      <c r="B139" s="64"/>
    </row>
    <row r="140" spans="2:2" x14ac:dyDescent="0.3">
      <c r="B140" s="64"/>
    </row>
    <row r="141" spans="2:2" x14ac:dyDescent="0.3">
      <c r="B141" s="64"/>
    </row>
    <row r="142" spans="2:2" x14ac:dyDescent="0.3">
      <c r="B142" s="64"/>
    </row>
    <row r="143" spans="2:2" x14ac:dyDescent="0.3">
      <c r="B143" s="64"/>
    </row>
    <row r="144" spans="2:2" x14ac:dyDescent="0.3">
      <c r="B144" s="64"/>
    </row>
    <row r="145" spans="2:2" x14ac:dyDescent="0.3">
      <c r="B145" s="64"/>
    </row>
    <row r="146" spans="2:2" x14ac:dyDescent="0.3">
      <c r="B146" s="64"/>
    </row>
    <row r="147" spans="2:2" x14ac:dyDescent="0.3">
      <c r="B147" s="64"/>
    </row>
    <row r="148" spans="2:2" x14ac:dyDescent="0.3">
      <c r="B148" s="64"/>
    </row>
    <row r="149" spans="2:2" x14ac:dyDescent="0.3">
      <c r="B149" s="64"/>
    </row>
    <row r="150" spans="2:2" x14ac:dyDescent="0.3">
      <c r="B150" s="64"/>
    </row>
    <row r="151" spans="2:2" x14ac:dyDescent="0.3">
      <c r="B151" s="64"/>
    </row>
    <row r="152" spans="2:2" x14ac:dyDescent="0.3">
      <c r="B152" s="64"/>
    </row>
    <row r="153" spans="2:2" x14ac:dyDescent="0.3">
      <c r="B153" s="64"/>
    </row>
    <row r="154" spans="2:2" x14ac:dyDescent="0.3">
      <c r="B154" s="64"/>
    </row>
    <row r="155" spans="2:2" x14ac:dyDescent="0.3">
      <c r="B155" s="64"/>
    </row>
    <row r="156" spans="2:2" x14ac:dyDescent="0.3">
      <c r="B156" s="64"/>
    </row>
    <row r="157" spans="2:2" x14ac:dyDescent="0.3">
      <c r="B157" s="64"/>
    </row>
    <row r="158" spans="2:2" x14ac:dyDescent="0.3">
      <c r="B158" s="64"/>
    </row>
    <row r="159" spans="2:2" x14ac:dyDescent="0.3">
      <c r="B159" s="64"/>
    </row>
    <row r="160" spans="2:2" x14ac:dyDescent="0.3">
      <c r="B160" s="64"/>
    </row>
    <row r="161" spans="2:2" x14ac:dyDescent="0.3">
      <c r="B161" s="64"/>
    </row>
    <row r="162" spans="2:2" x14ac:dyDescent="0.3">
      <c r="B162" s="64"/>
    </row>
    <row r="163" spans="2:2" x14ac:dyDescent="0.3">
      <c r="B163" s="64"/>
    </row>
    <row r="164" spans="2:2" x14ac:dyDescent="0.3">
      <c r="B164" s="64"/>
    </row>
    <row r="165" spans="2:2" x14ac:dyDescent="0.3">
      <c r="B165" s="64"/>
    </row>
    <row r="166" spans="2:2" x14ac:dyDescent="0.3">
      <c r="B166" s="64"/>
    </row>
    <row r="167" spans="2:2" x14ac:dyDescent="0.3">
      <c r="B167" s="64"/>
    </row>
    <row r="168" spans="2:2" x14ac:dyDescent="0.3">
      <c r="B168" s="64"/>
    </row>
    <row r="169" spans="2:2" x14ac:dyDescent="0.3">
      <c r="B169" s="64"/>
    </row>
    <row r="170" spans="2:2" x14ac:dyDescent="0.3">
      <c r="B170" s="64"/>
    </row>
    <row r="171" spans="2:2" x14ac:dyDescent="0.3">
      <c r="B171" s="64"/>
    </row>
    <row r="172" spans="2:2" x14ac:dyDescent="0.3">
      <c r="B172" s="64"/>
    </row>
    <row r="173" spans="2:2" x14ac:dyDescent="0.3">
      <c r="B173" s="64"/>
    </row>
    <row r="174" spans="2:2" x14ac:dyDescent="0.3">
      <c r="B174" s="64"/>
    </row>
    <row r="175" spans="2:2" x14ac:dyDescent="0.3">
      <c r="B175" s="64"/>
    </row>
    <row r="176" spans="2:2" x14ac:dyDescent="0.3">
      <c r="B176" s="64"/>
    </row>
    <row r="177" spans="2:2" x14ac:dyDescent="0.3">
      <c r="B177" s="64"/>
    </row>
    <row r="178" spans="2:2" x14ac:dyDescent="0.3">
      <c r="B178" s="64"/>
    </row>
    <row r="179" spans="2:2" x14ac:dyDescent="0.3">
      <c r="B179" s="64"/>
    </row>
    <row r="180" spans="2:2" x14ac:dyDescent="0.3">
      <c r="B180" s="64"/>
    </row>
    <row r="181" spans="2:2" x14ac:dyDescent="0.3">
      <c r="B181" s="64"/>
    </row>
    <row r="182" spans="2:2" x14ac:dyDescent="0.3">
      <c r="B182" s="64"/>
    </row>
    <row r="183" spans="2:2" x14ac:dyDescent="0.3">
      <c r="B183" s="64"/>
    </row>
    <row r="184" spans="2:2" x14ac:dyDescent="0.3">
      <c r="B184" s="64"/>
    </row>
    <row r="185" spans="2:2" x14ac:dyDescent="0.3">
      <c r="B185" s="64"/>
    </row>
    <row r="186" spans="2:2" x14ac:dyDescent="0.3">
      <c r="B186" s="64"/>
    </row>
    <row r="187" spans="2:2" x14ac:dyDescent="0.3">
      <c r="B187" s="64"/>
    </row>
    <row r="188" spans="2:2" x14ac:dyDescent="0.3">
      <c r="B188" s="64"/>
    </row>
    <row r="189" spans="2:2" x14ac:dyDescent="0.3">
      <c r="B189" s="64"/>
    </row>
    <row r="190" spans="2:2" x14ac:dyDescent="0.3">
      <c r="B190" s="64"/>
    </row>
    <row r="191" spans="2:2" x14ac:dyDescent="0.3">
      <c r="B191" s="64"/>
    </row>
    <row r="192" spans="2:2" x14ac:dyDescent="0.3">
      <c r="B192" s="64"/>
    </row>
    <row r="193" spans="2:2" x14ac:dyDescent="0.3">
      <c r="B193" s="64"/>
    </row>
    <row r="194" spans="2:2" x14ac:dyDescent="0.3">
      <c r="B194" s="64"/>
    </row>
    <row r="195" spans="2:2" x14ac:dyDescent="0.3">
      <c r="B195" s="64"/>
    </row>
    <row r="196" spans="2:2" x14ac:dyDescent="0.3">
      <c r="B196" s="64"/>
    </row>
    <row r="197" spans="2:2" x14ac:dyDescent="0.3">
      <c r="B197" s="64"/>
    </row>
    <row r="198" spans="2:2" x14ac:dyDescent="0.3">
      <c r="B198" s="64"/>
    </row>
    <row r="199" spans="2:2" x14ac:dyDescent="0.3">
      <c r="B199" s="64"/>
    </row>
    <row r="200" spans="2:2" x14ac:dyDescent="0.3">
      <c r="B200" s="64"/>
    </row>
    <row r="201" spans="2:2" x14ac:dyDescent="0.3">
      <c r="B201" s="64"/>
    </row>
    <row r="202" spans="2:2" x14ac:dyDescent="0.3">
      <c r="B202" s="64"/>
    </row>
    <row r="203" spans="2:2" x14ac:dyDescent="0.3">
      <c r="B203" s="64"/>
    </row>
    <row r="204" spans="2:2" x14ac:dyDescent="0.3">
      <c r="B204" s="64"/>
    </row>
    <row r="205" spans="2:2" x14ac:dyDescent="0.3">
      <c r="B205" s="64"/>
    </row>
    <row r="206" spans="2:2" x14ac:dyDescent="0.3">
      <c r="B206" s="64"/>
    </row>
    <row r="207" spans="2:2" x14ac:dyDescent="0.3">
      <c r="B207" s="64"/>
    </row>
    <row r="208" spans="2:2" x14ac:dyDescent="0.3">
      <c r="B208" s="64"/>
    </row>
    <row r="209" spans="2:2" x14ac:dyDescent="0.3">
      <c r="B209" s="64"/>
    </row>
    <row r="210" spans="2:2" x14ac:dyDescent="0.3">
      <c r="B210" s="64"/>
    </row>
    <row r="211" spans="2:2" x14ac:dyDescent="0.3">
      <c r="B211" s="64"/>
    </row>
    <row r="212" spans="2:2" x14ac:dyDescent="0.3">
      <c r="B212" s="64"/>
    </row>
    <row r="213" spans="2:2" x14ac:dyDescent="0.3">
      <c r="B213" s="64"/>
    </row>
    <row r="214" spans="2:2" x14ac:dyDescent="0.3">
      <c r="B214" s="64"/>
    </row>
    <row r="215" spans="2:2" x14ac:dyDescent="0.3">
      <c r="B215" s="64"/>
    </row>
    <row r="216" spans="2:2" x14ac:dyDescent="0.3">
      <c r="B216" s="64"/>
    </row>
    <row r="217" spans="2:2" x14ac:dyDescent="0.3">
      <c r="B217" s="64"/>
    </row>
    <row r="218" spans="2:2" x14ac:dyDescent="0.3">
      <c r="B218" s="64"/>
    </row>
    <row r="219" spans="2:2" x14ac:dyDescent="0.3">
      <c r="B219" s="64"/>
    </row>
    <row r="220" spans="2:2" x14ac:dyDescent="0.3">
      <c r="B220" s="64"/>
    </row>
    <row r="221" spans="2:2" x14ac:dyDescent="0.3">
      <c r="B221" s="64"/>
    </row>
    <row r="222" spans="2:2" x14ac:dyDescent="0.3">
      <c r="B222" s="64"/>
    </row>
    <row r="223" spans="2:2" x14ac:dyDescent="0.3">
      <c r="B223" s="64"/>
    </row>
    <row r="224" spans="2:2" x14ac:dyDescent="0.3">
      <c r="B224" s="64"/>
    </row>
    <row r="225" spans="2:2" x14ac:dyDescent="0.3">
      <c r="B225" s="64"/>
    </row>
    <row r="226" spans="2:2" x14ac:dyDescent="0.3">
      <c r="B226" s="64"/>
    </row>
    <row r="227" spans="2:2" x14ac:dyDescent="0.3">
      <c r="B227" s="64"/>
    </row>
    <row r="228" spans="2:2" x14ac:dyDescent="0.3">
      <c r="B228" s="64"/>
    </row>
    <row r="229" spans="2:2" x14ac:dyDescent="0.3">
      <c r="B229" s="64"/>
    </row>
    <row r="230" spans="2:2" x14ac:dyDescent="0.3">
      <c r="B230" s="64"/>
    </row>
    <row r="231" spans="2:2" x14ac:dyDescent="0.3">
      <c r="B231" s="64"/>
    </row>
    <row r="232" spans="2:2" x14ac:dyDescent="0.3">
      <c r="B232" s="64"/>
    </row>
    <row r="233" spans="2:2" x14ac:dyDescent="0.3">
      <c r="B233" s="64"/>
    </row>
    <row r="234" spans="2:2" x14ac:dyDescent="0.3">
      <c r="B234" s="64"/>
    </row>
    <row r="235" spans="2:2" x14ac:dyDescent="0.3">
      <c r="B235" s="64"/>
    </row>
    <row r="236" spans="2:2" x14ac:dyDescent="0.3">
      <c r="B236" s="64"/>
    </row>
    <row r="237" spans="2:2" x14ac:dyDescent="0.3">
      <c r="B237" s="64"/>
    </row>
    <row r="238" spans="2:2" x14ac:dyDescent="0.3">
      <c r="B238" s="64"/>
    </row>
    <row r="239" spans="2:2" x14ac:dyDescent="0.3">
      <c r="B239" s="64"/>
    </row>
    <row r="240" spans="2:2" x14ac:dyDescent="0.3">
      <c r="B240" s="64"/>
    </row>
    <row r="241" spans="2:2" x14ac:dyDescent="0.3">
      <c r="B241" s="64"/>
    </row>
    <row r="242" spans="2:2" x14ac:dyDescent="0.3">
      <c r="B242" s="64"/>
    </row>
    <row r="243" spans="2:2" x14ac:dyDescent="0.3">
      <c r="B243" s="64"/>
    </row>
    <row r="244" spans="2:2" x14ac:dyDescent="0.3">
      <c r="B244" s="64"/>
    </row>
    <row r="245" spans="2:2" x14ac:dyDescent="0.3">
      <c r="B245" s="64"/>
    </row>
    <row r="246" spans="2:2" x14ac:dyDescent="0.3">
      <c r="B246" s="64"/>
    </row>
    <row r="247" spans="2:2" x14ac:dyDescent="0.3">
      <c r="B247" s="64"/>
    </row>
    <row r="248" spans="2:2" x14ac:dyDescent="0.3">
      <c r="B248" s="64"/>
    </row>
    <row r="249" spans="2:2" x14ac:dyDescent="0.3">
      <c r="B249" s="64"/>
    </row>
    <row r="250" spans="2:2" x14ac:dyDescent="0.3">
      <c r="B250" s="64"/>
    </row>
    <row r="251" spans="2:2" x14ac:dyDescent="0.3">
      <c r="B251" s="64"/>
    </row>
    <row r="252" spans="2:2" x14ac:dyDescent="0.3">
      <c r="B252" s="64"/>
    </row>
    <row r="253" spans="2:2" x14ac:dyDescent="0.3">
      <c r="B253" s="64"/>
    </row>
    <row r="254" spans="2:2" x14ac:dyDescent="0.3">
      <c r="B254" s="64"/>
    </row>
    <row r="255" spans="2:2" x14ac:dyDescent="0.3">
      <c r="B255" s="64"/>
    </row>
    <row r="256" spans="2:2" x14ac:dyDescent="0.3">
      <c r="B256" s="64"/>
    </row>
    <row r="257" spans="2:2" x14ac:dyDescent="0.3">
      <c r="B257" s="64"/>
    </row>
    <row r="258" spans="2:2" x14ac:dyDescent="0.3">
      <c r="B258" s="64"/>
    </row>
    <row r="259" spans="2:2" x14ac:dyDescent="0.3">
      <c r="B259" s="64"/>
    </row>
    <row r="260" spans="2:2" x14ac:dyDescent="0.3">
      <c r="B260" s="64"/>
    </row>
    <row r="261" spans="2:2" x14ac:dyDescent="0.3">
      <c r="B261" s="64"/>
    </row>
    <row r="262" spans="2:2" x14ac:dyDescent="0.3">
      <c r="B262" s="64"/>
    </row>
    <row r="263" spans="2:2" x14ac:dyDescent="0.3">
      <c r="B263" s="64"/>
    </row>
    <row r="264" spans="2:2" x14ac:dyDescent="0.3">
      <c r="B264" s="64"/>
    </row>
    <row r="265" spans="2:2" x14ac:dyDescent="0.3">
      <c r="B265" s="64"/>
    </row>
    <row r="266" spans="2:2" x14ac:dyDescent="0.3">
      <c r="B266" s="64"/>
    </row>
    <row r="267" spans="2:2" x14ac:dyDescent="0.3">
      <c r="B267" s="64"/>
    </row>
    <row r="268" spans="2:2" x14ac:dyDescent="0.3">
      <c r="B268" s="64"/>
    </row>
    <row r="269" spans="2:2" x14ac:dyDescent="0.3">
      <c r="B269" s="64"/>
    </row>
    <row r="270" spans="2:2" x14ac:dyDescent="0.3">
      <c r="B270" s="64"/>
    </row>
    <row r="271" spans="2:2" x14ac:dyDescent="0.3">
      <c r="B271" s="64"/>
    </row>
    <row r="272" spans="2:2" x14ac:dyDescent="0.3">
      <c r="B272" s="64"/>
    </row>
    <row r="273" spans="2:2" x14ac:dyDescent="0.3">
      <c r="B273" s="64"/>
    </row>
    <row r="274" spans="2:2" x14ac:dyDescent="0.3">
      <c r="B274" s="64"/>
    </row>
    <row r="275" spans="2:2" x14ac:dyDescent="0.3">
      <c r="B275" s="64"/>
    </row>
    <row r="276" spans="2:2" x14ac:dyDescent="0.3">
      <c r="B276" s="64"/>
    </row>
    <row r="277" spans="2:2" x14ac:dyDescent="0.3">
      <c r="B277" s="64"/>
    </row>
    <row r="278" spans="2:2" x14ac:dyDescent="0.3">
      <c r="B278" s="64"/>
    </row>
    <row r="279" spans="2:2" x14ac:dyDescent="0.3">
      <c r="B279" s="64"/>
    </row>
    <row r="280" spans="2:2" x14ac:dyDescent="0.3">
      <c r="B280" s="64"/>
    </row>
    <row r="281" spans="2:2" x14ac:dyDescent="0.3">
      <c r="B281" s="64"/>
    </row>
    <row r="282" spans="2:2" x14ac:dyDescent="0.3">
      <c r="B282" s="64"/>
    </row>
    <row r="283" spans="2:2" x14ac:dyDescent="0.3">
      <c r="B283" s="64"/>
    </row>
    <row r="284" spans="2:2" x14ac:dyDescent="0.3">
      <c r="B284" s="64"/>
    </row>
    <row r="285" spans="2:2" x14ac:dyDescent="0.3">
      <c r="B285" s="64"/>
    </row>
    <row r="286" spans="2:2" x14ac:dyDescent="0.3">
      <c r="B286" s="64"/>
    </row>
    <row r="287" spans="2:2" x14ac:dyDescent="0.3">
      <c r="B287" s="64"/>
    </row>
    <row r="288" spans="2:2" x14ac:dyDescent="0.3">
      <c r="B288" s="64"/>
    </row>
    <row r="289" spans="2:2" x14ac:dyDescent="0.3">
      <c r="B289" s="64"/>
    </row>
    <row r="290" spans="2:2" x14ac:dyDescent="0.3">
      <c r="B290" s="64"/>
    </row>
    <row r="291" spans="2:2" x14ac:dyDescent="0.3">
      <c r="B291" s="64"/>
    </row>
    <row r="292" spans="2:2" x14ac:dyDescent="0.3">
      <c r="B292" s="64"/>
    </row>
    <row r="293" spans="2:2" x14ac:dyDescent="0.3">
      <c r="B293" s="64"/>
    </row>
    <row r="294" spans="2:2" x14ac:dyDescent="0.3">
      <c r="B294" s="64"/>
    </row>
    <row r="295" spans="2:2" x14ac:dyDescent="0.3">
      <c r="B295" s="64"/>
    </row>
    <row r="296" spans="2:2" x14ac:dyDescent="0.3">
      <c r="B296" s="64"/>
    </row>
    <row r="297" spans="2:2" x14ac:dyDescent="0.3">
      <c r="B297" s="64"/>
    </row>
    <row r="298" spans="2:2" x14ac:dyDescent="0.3">
      <c r="B298" s="64"/>
    </row>
    <row r="299" spans="2:2" x14ac:dyDescent="0.3">
      <c r="B299" s="64"/>
    </row>
    <row r="300" spans="2:2" x14ac:dyDescent="0.3">
      <c r="B300" s="64"/>
    </row>
    <row r="301" spans="2:2" x14ac:dyDescent="0.3">
      <c r="B301" s="64"/>
    </row>
    <row r="302" spans="2:2" x14ac:dyDescent="0.3">
      <c r="B302" s="64"/>
    </row>
    <row r="303" spans="2:2" x14ac:dyDescent="0.3">
      <c r="B303" s="64"/>
    </row>
    <row r="304" spans="2:2" x14ac:dyDescent="0.3">
      <c r="B304" s="64"/>
    </row>
    <row r="305" spans="2:2" x14ac:dyDescent="0.3">
      <c r="B305" s="64"/>
    </row>
    <row r="306" spans="2:2" x14ac:dyDescent="0.3">
      <c r="B306" s="64"/>
    </row>
    <row r="307" spans="2:2" x14ac:dyDescent="0.3">
      <c r="B307" s="64"/>
    </row>
    <row r="308" spans="2:2" x14ac:dyDescent="0.3">
      <c r="B308" s="64"/>
    </row>
    <row r="309" spans="2:2" x14ac:dyDescent="0.3">
      <c r="B309" s="64"/>
    </row>
    <row r="310" spans="2:2" x14ac:dyDescent="0.3">
      <c r="B310" s="64"/>
    </row>
    <row r="311" spans="2:2" x14ac:dyDescent="0.3">
      <c r="B311" s="64"/>
    </row>
    <row r="312" spans="2:2" x14ac:dyDescent="0.3">
      <c r="B312" s="64"/>
    </row>
    <row r="313" spans="2:2" x14ac:dyDescent="0.3">
      <c r="B313" s="64"/>
    </row>
    <row r="314" spans="2:2" x14ac:dyDescent="0.3">
      <c r="B314" s="64"/>
    </row>
    <row r="315" spans="2:2" x14ac:dyDescent="0.3">
      <c r="B315" s="64"/>
    </row>
    <row r="316" spans="2:2" x14ac:dyDescent="0.3">
      <c r="B316" s="64"/>
    </row>
    <row r="317" spans="2:2" x14ac:dyDescent="0.3">
      <c r="B317" s="64"/>
    </row>
    <row r="318" spans="2:2" x14ac:dyDescent="0.3">
      <c r="B318" s="64"/>
    </row>
    <row r="319" spans="2:2" x14ac:dyDescent="0.3">
      <c r="B319" s="64"/>
    </row>
    <row r="320" spans="2:2" x14ac:dyDescent="0.3">
      <c r="B320" s="64"/>
    </row>
    <row r="321" spans="2:2" x14ac:dyDescent="0.3">
      <c r="B321" s="64"/>
    </row>
    <row r="322" spans="2:2" x14ac:dyDescent="0.3">
      <c r="B322" s="64"/>
    </row>
    <row r="323" spans="2:2" x14ac:dyDescent="0.3">
      <c r="B323" s="64"/>
    </row>
    <row r="324" spans="2:2" x14ac:dyDescent="0.3">
      <c r="B324" s="64"/>
    </row>
    <row r="325" spans="2:2" x14ac:dyDescent="0.3">
      <c r="B325" s="64"/>
    </row>
    <row r="326" spans="2:2" x14ac:dyDescent="0.3">
      <c r="B326" s="64"/>
    </row>
    <row r="327" spans="2:2" x14ac:dyDescent="0.3">
      <c r="B327" s="64"/>
    </row>
    <row r="328" spans="2:2" x14ac:dyDescent="0.3">
      <c r="B328" s="64"/>
    </row>
    <row r="329" spans="2:2" x14ac:dyDescent="0.3">
      <c r="B329" s="64"/>
    </row>
    <row r="330" spans="2:2" x14ac:dyDescent="0.3">
      <c r="B330" s="64"/>
    </row>
    <row r="331" spans="2:2" x14ac:dyDescent="0.3">
      <c r="B331" s="64"/>
    </row>
    <row r="332" spans="2:2" x14ac:dyDescent="0.3">
      <c r="B332" s="64"/>
    </row>
    <row r="333" spans="2:2" x14ac:dyDescent="0.3">
      <c r="B333" s="64"/>
    </row>
    <row r="334" spans="2:2" x14ac:dyDescent="0.3">
      <c r="B334" s="64"/>
    </row>
    <row r="335" spans="2:2" x14ac:dyDescent="0.3">
      <c r="B335" s="64"/>
    </row>
    <row r="336" spans="2:2" x14ac:dyDescent="0.3">
      <c r="B336" s="64"/>
    </row>
    <row r="337" spans="2:2" x14ac:dyDescent="0.3">
      <c r="B337" s="64"/>
    </row>
    <row r="338" spans="2:2" x14ac:dyDescent="0.3">
      <c r="B338" s="64"/>
    </row>
    <row r="339" spans="2:2" x14ac:dyDescent="0.3">
      <c r="B339" s="64"/>
    </row>
    <row r="340" spans="2:2" x14ac:dyDescent="0.3">
      <c r="B340" s="64"/>
    </row>
    <row r="341" spans="2:2" x14ac:dyDescent="0.3">
      <c r="B341" s="64"/>
    </row>
    <row r="342" spans="2:2" x14ac:dyDescent="0.3">
      <c r="B342" s="64"/>
    </row>
    <row r="343" spans="2:2" x14ac:dyDescent="0.3">
      <c r="B343" s="64"/>
    </row>
    <row r="344" spans="2:2" x14ac:dyDescent="0.3">
      <c r="B344" s="64"/>
    </row>
    <row r="345" spans="2:2" x14ac:dyDescent="0.3">
      <c r="B345" s="64"/>
    </row>
    <row r="346" spans="2:2" x14ac:dyDescent="0.3">
      <c r="B346" s="64"/>
    </row>
    <row r="347" spans="2:2" x14ac:dyDescent="0.3">
      <c r="B347" s="64"/>
    </row>
    <row r="348" spans="2:2" x14ac:dyDescent="0.3">
      <c r="B348" s="64"/>
    </row>
    <row r="349" spans="2:2" x14ac:dyDescent="0.3">
      <c r="B349" s="64"/>
    </row>
    <row r="350" spans="2:2" x14ac:dyDescent="0.3">
      <c r="B350" s="64"/>
    </row>
    <row r="351" spans="2:2" x14ac:dyDescent="0.3">
      <c r="B351" s="64"/>
    </row>
    <row r="352" spans="2:2" x14ac:dyDescent="0.3">
      <c r="B352" s="64"/>
    </row>
    <row r="353" spans="2:2" x14ac:dyDescent="0.3">
      <c r="B353" s="64"/>
    </row>
    <row r="354" spans="2:2" x14ac:dyDescent="0.3">
      <c r="B354" s="64"/>
    </row>
    <row r="355" spans="2:2" x14ac:dyDescent="0.3">
      <c r="B355" s="64"/>
    </row>
    <row r="356" spans="2:2" x14ac:dyDescent="0.3">
      <c r="B356" s="64"/>
    </row>
    <row r="357" spans="2:2" x14ac:dyDescent="0.3">
      <c r="B357" s="64"/>
    </row>
    <row r="358" spans="2:2" x14ac:dyDescent="0.3">
      <c r="B358" s="64"/>
    </row>
    <row r="359" spans="2:2" x14ac:dyDescent="0.3">
      <c r="B359" s="64"/>
    </row>
    <row r="360" spans="2:2" x14ac:dyDescent="0.3">
      <c r="B360" s="64"/>
    </row>
    <row r="361" spans="2:2" x14ac:dyDescent="0.3">
      <c r="B361" s="64"/>
    </row>
    <row r="362" spans="2:2" x14ac:dyDescent="0.3">
      <c r="B362" s="64"/>
    </row>
    <row r="363" spans="2:2" x14ac:dyDescent="0.3">
      <c r="B363" s="64"/>
    </row>
    <row r="364" spans="2:2" x14ac:dyDescent="0.3">
      <c r="B364" s="64"/>
    </row>
    <row r="365" spans="2:2" x14ac:dyDescent="0.3">
      <c r="B365" s="64"/>
    </row>
    <row r="366" spans="2:2" x14ac:dyDescent="0.3">
      <c r="B366" s="64"/>
    </row>
    <row r="367" spans="2:2" x14ac:dyDescent="0.3">
      <c r="B367" s="64"/>
    </row>
    <row r="368" spans="2:2" x14ac:dyDescent="0.3">
      <c r="B368" s="64"/>
    </row>
    <row r="369" spans="2:2" x14ac:dyDescent="0.3">
      <c r="B369" s="64"/>
    </row>
    <row r="370" spans="2:2" x14ac:dyDescent="0.3">
      <c r="B370" s="64"/>
    </row>
    <row r="371" spans="2:2" x14ac:dyDescent="0.3">
      <c r="B371" s="64"/>
    </row>
    <row r="372" spans="2:2" x14ac:dyDescent="0.3">
      <c r="B372" s="64"/>
    </row>
    <row r="373" spans="2:2" x14ac:dyDescent="0.3">
      <c r="B373" s="64"/>
    </row>
    <row r="374" spans="2:2" x14ac:dyDescent="0.3">
      <c r="B374" s="64"/>
    </row>
    <row r="375" spans="2:2" x14ac:dyDescent="0.3">
      <c r="B375" s="64"/>
    </row>
    <row r="376" spans="2:2" x14ac:dyDescent="0.3">
      <c r="B376" s="64"/>
    </row>
    <row r="377" spans="2:2" x14ac:dyDescent="0.3">
      <c r="B377" s="64"/>
    </row>
    <row r="378" spans="2:2" x14ac:dyDescent="0.3">
      <c r="B378" s="64"/>
    </row>
    <row r="379" spans="2:2" x14ac:dyDescent="0.3">
      <c r="B379" s="64"/>
    </row>
    <row r="380" spans="2:2" x14ac:dyDescent="0.3">
      <c r="B380" s="64"/>
    </row>
    <row r="381" spans="2:2" x14ac:dyDescent="0.3">
      <c r="B381" s="64"/>
    </row>
    <row r="382" spans="2:2" x14ac:dyDescent="0.3">
      <c r="B382" s="64"/>
    </row>
    <row r="383" spans="2:2" x14ac:dyDescent="0.3">
      <c r="B383" s="64"/>
    </row>
    <row r="384" spans="2:2" x14ac:dyDescent="0.3">
      <c r="B384" s="64"/>
    </row>
    <row r="385" spans="2:2" x14ac:dyDescent="0.3">
      <c r="B385" s="64"/>
    </row>
    <row r="386" spans="2:2" x14ac:dyDescent="0.3">
      <c r="B386" s="64"/>
    </row>
    <row r="387" spans="2:2" x14ac:dyDescent="0.3">
      <c r="B387" s="64"/>
    </row>
    <row r="388" spans="2:2" x14ac:dyDescent="0.3">
      <c r="B388" s="64"/>
    </row>
    <row r="389" spans="2:2" x14ac:dyDescent="0.3">
      <c r="B389" s="64"/>
    </row>
    <row r="390" spans="2:2" x14ac:dyDescent="0.3">
      <c r="B390" s="64"/>
    </row>
    <row r="391" spans="2:2" x14ac:dyDescent="0.3">
      <c r="B391" s="64"/>
    </row>
    <row r="392" spans="2:2" x14ac:dyDescent="0.3">
      <c r="B392" s="64"/>
    </row>
  </sheetData>
  <sheetProtection selectLockedCells="1" selectUnlockedCells="1"/>
  <mergeCells count="21">
    <mergeCell ref="D28:I28"/>
    <mergeCell ref="D20:I20"/>
    <mergeCell ref="D8:I8"/>
    <mergeCell ref="D15:I15"/>
    <mergeCell ref="D16:I16"/>
    <mergeCell ref="C18:I18"/>
    <mergeCell ref="D19:I19"/>
    <mergeCell ref="D23:I23"/>
    <mergeCell ref="C11:I11"/>
    <mergeCell ref="C12:I12"/>
    <mergeCell ref="C26:I26"/>
    <mergeCell ref="D27:I27"/>
    <mergeCell ref="D24:I24"/>
    <mergeCell ref="C22:I22"/>
    <mergeCell ref="J3:J4"/>
    <mergeCell ref="C2:I2"/>
    <mergeCell ref="C14:I14"/>
    <mergeCell ref="C5:I5"/>
    <mergeCell ref="C7:I7"/>
    <mergeCell ref="C9:I9"/>
    <mergeCell ref="C6:I6"/>
  </mergeCells>
  <hyperlinks>
    <hyperlink ref="B25" location="'4.4 Anpassung an Sturm'!A1" display="4.4 Anpassung an Sturm"/>
    <hyperlink ref="D24:I24" location="'4.3 Anpassung an Dürre '!A1" display="Hier gelangen Sie zum Tabellenblatt 4.3 Anpassung an Dürre"/>
    <hyperlink ref="D28:I28" location="'4.4 Anpassung an Sturm'!A1" display="Hier gelangen Sie zum Tabellenblatt 4.4 Anpassung an Sturm"/>
    <hyperlink ref="D20:I20" location="'4.2 Anpassung an Hitze'!A1" display="Hier gelangen Sie zum Tabellenblatt 4.2 Anpassung an Hitze"/>
    <hyperlink ref="D16:I16" location="'4.1 Anpassung an Überflutung'!A1" display="Hier gelangen Sie zum Tabellenblatt 4.1 Anpassung an Überflutung"/>
    <hyperlink ref="B21" location="'4.3 Anpassung an Dürre '!A1" display="4.3 Anpassung an Dürre"/>
    <hyperlink ref="B17" location="'4.2 Anpassung an Hitze'!A1" display="4.2 Anpassung an Hitze"/>
    <hyperlink ref="B13" location="'4.1 Anpassung an Überflutung'!A1" display="4.1 Anpassung an Überflutung"/>
  </hyperlinks>
  <pageMargins left="0.39370078740157483" right="0.39370078740157483" top="0.39370078740157483" bottom="0.39370078740157483" header="0.31496062992125984" footer="0.31496062992125984"/>
  <pageSetup paperSize="9" scale="7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E2FEFD"/>
  </sheetPr>
  <dimension ref="A1:BF508"/>
  <sheetViews>
    <sheetView showGridLines="0" zoomScale="40" zoomScaleNormal="40" workbookViewId="0">
      <selection sqref="A1:G1"/>
    </sheetView>
  </sheetViews>
  <sheetFormatPr baseColWidth="10" defaultColWidth="11.33203125" defaultRowHeight="14.4" x14ac:dyDescent="0.3"/>
  <cols>
    <col min="1" max="1" width="32.33203125" style="35" customWidth="1"/>
    <col min="2" max="2" width="60.33203125" style="1" customWidth="1"/>
    <col min="3" max="3" width="25" style="35" customWidth="1"/>
    <col min="4" max="4" width="49.6640625" style="35" customWidth="1"/>
    <col min="5" max="5" width="33.6640625" style="35" customWidth="1"/>
    <col min="6" max="6" width="54.109375" style="35" customWidth="1"/>
    <col min="7" max="7" width="35.5546875" style="35" customWidth="1"/>
    <col min="8" max="8" width="65.33203125" style="35" hidden="1" customWidth="1"/>
    <col min="9" max="9" width="40.33203125" style="35" hidden="1" customWidth="1"/>
    <col min="10" max="10" width="11.5546875" style="35" hidden="1" customWidth="1"/>
    <col min="11" max="13" width="11.33203125" style="35" hidden="1" customWidth="1"/>
    <col min="14" max="14" width="21.88671875" style="35" customWidth="1"/>
    <col min="15" max="16" width="11.33203125" style="35" customWidth="1"/>
    <col min="17" max="16384" width="11.33203125" style="35"/>
  </cols>
  <sheetData>
    <row r="1" spans="1:49" ht="50.25" customHeight="1" x14ac:dyDescent="0.3">
      <c r="A1" s="282" t="s">
        <v>187</v>
      </c>
      <c r="B1" s="283"/>
      <c r="C1" s="283"/>
      <c r="D1" s="283"/>
      <c r="E1" s="283"/>
      <c r="F1" s="283"/>
      <c r="G1" s="284"/>
      <c r="H1" s="5"/>
      <c r="I1" s="5"/>
      <c r="J1" s="5"/>
      <c r="K1" s="5"/>
      <c r="L1" s="5"/>
      <c r="M1" s="5"/>
      <c r="N1" s="153" t="s">
        <v>280</v>
      </c>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3">
      <c r="A2" s="285" t="s">
        <v>183</v>
      </c>
      <c r="B2" s="286"/>
      <c r="C2" s="286"/>
      <c r="D2" s="286"/>
      <c r="E2" s="287"/>
      <c r="F2" s="287"/>
      <c r="G2" s="288"/>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3">
      <c r="A3" s="300" t="s">
        <v>260</v>
      </c>
      <c r="B3" s="301"/>
      <c r="C3" s="301"/>
      <c r="D3" s="302"/>
      <c r="E3" s="312" t="s">
        <v>224</v>
      </c>
      <c r="F3" s="313"/>
      <c r="G3" s="314"/>
      <c r="H3" s="5" t="s">
        <v>133</v>
      </c>
      <c r="I3" s="5" t="s">
        <v>131</v>
      </c>
      <c r="J3" s="5" t="s">
        <v>132</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75" customHeight="1" x14ac:dyDescent="0.3">
      <c r="A4" s="303"/>
      <c r="B4" s="304"/>
      <c r="C4" s="304"/>
      <c r="D4" s="305"/>
      <c r="E4" s="317" t="s">
        <v>298</v>
      </c>
      <c r="F4" s="318"/>
      <c r="G4" s="174" t="s">
        <v>314</v>
      </c>
      <c r="H4" s="5" t="s">
        <v>74</v>
      </c>
      <c r="I4" s="5" t="s">
        <v>74</v>
      </c>
      <c r="J4" s="5" t="s">
        <v>74</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109.35" customHeight="1" x14ac:dyDescent="0.3">
      <c r="A5" s="303"/>
      <c r="B5" s="304"/>
      <c r="C5" s="304"/>
      <c r="D5" s="305"/>
      <c r="E5" s="315" t="s">
        <v>299</v>
      </c>
      <c r="F5" s="316"/>
      <c r="G5" s="168" t="s">
        <v>300</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customHeight="1" x14ac:dyDescent="0.3">
      <c r="A6" s="306" t="s">
        <v>261</v>
      </c>
      <c r="B6" s="307"/>
      <c r="C6" s="307"/>
      <c r="D6" s="308"/>
      <c r="E6" s="319" t="s">
        <v>305</v>
      </c>
      <c r="F6" s="177" t="s">
        <v>301</v>
      </c>
      <c r="G6" s="170" t="s">
        <v>302</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49.5" customHeight="1" x14ac:dyDescent="0.3">
      <c r="A7" s="309"/>
      <c r="B7" s="310"/>
      <c r="C7" s="310"/>
      <c r="D7" s="311"/>
      <c r="E7" s="320"/>
      <c r="F7" s="178" t="s">
        <v>303</v>
      </c>
      <c r="G7" s="169" t="s">
        <v>304</v>
      </c>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0.25" customHeight="1" x14ac:dyDescent="0.3">
      <c r="A8" s="285" t="s">
        <v>188</v>
      </c>
      <c r="B8" s="286"/>
      <c r="C8" s="286"/>
      <c r="D8" s="286"/>
      <c r="E8" s="289"/>
      <c r="F8" s="289"/>
      <c r="G8" s="290"/>
      <c r="H8" s="5"/>
      <c r="I8" s="5" t="s">
        <v>134</v>
      </c>
      <c r="J8" s="5" t="s">
        <v>134</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19.5" customHeight="1" x14ac:dyDescent="0.3">
      <c r="A9" s="256" t="s">
        <v>74</v>
      </c>
      <c r="B9" s="144" t="s">
        <v>248</v>
      </c>
      <c r="C9" s="100"/>
      <c r="D9" s="100"/>
      <c r="E9" s="100"/>
      <c r="F9" s="100"/>
      <c r="G9" s="101"/>
      <c r="H9" s="5"/>
      <c r="I9" s="5" t="s">
        <v>136</v>
      </c>
      <c r="J9" s="5" t="s">
        <v>136</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12.5" customHeight="1" x14ac:dyDescent="0.3">
      <c r="A10" s="257"/>
      <c r="B10" s="297"/>
      <c r="C10" s="298"/>
      <c r="D10" s="298"/>
      <c r="E10" s="298"/>
      <c r="F10" s="298"/>
      <c r="G10" s="299"/>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44.1" customHeight="1" x14ac:dyDescent="0.3">
      <c r="A11" s="291" t="s">
        <v>147</v>
      </c>
      <c r="B11" s="292"/>
      <c r="C11" s="292"/>
      <c r="D11" s="292"/>
      <c r="E11" s="292"/>
      <c r="F11" s="292"/>
      <c r="G11" s="293"/>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s="34" customFormat="1" ht="27.6" x14ac:dyDescent="0.3">
      <c r="A12" s="75" t="s">
        <v>91</v>
      </c>
      <c r="B12" s="294" t="s">
        <v>8</v>
      </c>
      <c r="C12" s="295"/>
      <c r="D12" s="296"/>
      <c r="E12" s="75" t="s">
        <v>148</v>
      </c>
      <c r="F12" s="75" t="s">
        <v>92</v>
      </c>
      <c r="G12" s="76" t="s">
        <v>93</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4" customFormat="1" ht="31.5" customHeight="1" x14ac:dyDescent="0.3">
      <c r="A13" s="269" t="s">
        <v>149</v>
      </c>
      <c r="B13" s="269" t="s">
        <v>87</v>
      </c>
      <c r="C13" s="271" t="s">
        <v>150</v>
      </c>
      <c r="D13" s="272"/>
      <c r="E13" s="59" t="s">
        <v>151</v>
      </c>
      <c r="F13" s="59" t="s">
        <v>152</v>
      </c>
      <c r="G13" s="60" t="s">
        <v>153</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32" customFormat="1" ht="31.8" thickBot="1" x14ac:dyDescent="0.35">
      <c r="A14" s="270"/>
      <c r="B14" s="270"/>
      <c r="C14" s="61" t="s">
        <v>154</v>
      </c>
      <c r="D14" s="61" t="s">
        <v>94</v>
      </c>
      <c r="E14" s="61" t="s">
        <v>155</v>
      </c>
      <c r="F14" s="61" t="s">
        <v>156</v>
      </c>
      <c r="G14" s="61" t="s">
        <v>157</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32" customFormat="1" ht="150.75" customHeight="1" x14ac:dyDescent="0.3">
      <c r="A15" s="62" t="s">
        <v>138</v>
      </c>
      <c r="B15" s="63" t="s">
        <v>127</v>
      </c>
      <c r="C15" s="63" t="s">
        <v>249</v>
      </c>
      <c r="D15" s="102" t="s">
        <v>95</v>
      </c>
      <c r="E15" s="102" t="s">
        <v>128</v>
      </c>
      <c r="F15" s="63" t="s">
        <v>129</v>
      </c>
      <c r="G15" s="102" t="s">
        <v>130</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32" customFormat="1" ht="16.5" customHeight="1" x14ac:dyDescent="0.3">
      <c r="A16" s="261" t="s">
        <v>158</v>
      </c>
      <c r="B16" s="254" t="s">
        <v>190</v>
      </c>
      <c r="C16" s="244" t="s">
        <v>74</v>
      </c>
      <c r="D16" s="105" t="str">
        <f>IF(OR(C16=$I$5,C16=$I$6,C16=$I$7),"Bitte begründen","")</f>
        <v/>
      </c>
      <c r="E16" s="246" t="str">
        <f>IF(OR($A$9=$H$4,C16=$I$4),"Bitte Schritt 1 und Schritt 2 ausfüllen",IF(C16=$I$8,"nicht zutreffend",IF(C16=$I$9,"noch keine Angabe möglich",IF(AND($A$9=$H$5,C16=$I$5),"niedrig",IF(OR(AND($A$9=$H$5,C16=$I$6),AND($A$9=$H$6,C16=$I$5),AND($A$9=$H$5,C16=$I$7),AND($A$9=$H$7,C16=$I$5),AND($A$9=$H$6,C16=$I$6)),"mittel","hoch")))))</f>
        <v>Bitte Schritt 1 und Schritt 2 ausfüllen</v>
      </c>
      <c r="F16" s="105" t="str">
        <f>IF(OR(E16=$J$6,E16=$J$7),"Bitte nennen Sie Anpassungsmaßnahmen","")</f>
        <v/>
      </c>
      <c r="G16" s="248" t="s">
        <v>74</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38" customHeight="1" x14ac:dyDescent="0.3">
      <c r="A17" s="262"/>
      <c r="B17" s="255"/>
      <c r="C17" s="245"/>
      <c r="D17" s="107"/>
      <c r="E17" s="247"/>
      <c r="F17" s="107"/>
      <c r="G17" s="249"/>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3">
      <c r="A18" s="261" t="s">
        <v>227</v>
      </c>
      <c r="B18" s="250" t="s">
        <v>191</v>
      </c>
      <c r="C18" s="244" t="s">
        <v>74</v>
      </c>
      <c r="D18" s="105" t="str">
        <f>IF(OR(C18=$I$5,C18=$I$6,C18=$I$7),"Bitte begründen","")</f>
        <v/>
      </c>
      <c r="E18" s="246"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105" t="str">
        <f>IF(OR(E18=$J$6,E18=$J$7),"Bitte nennen Sie Anpassungsmaßnahmen","")</f>
        <v/>
      </c>
      <c r="G18" s="248" t="s">
        <v>74</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3">
      <c r="A19" s="262"/>
      <c r="B19" s="251"/>
      <c r="C19" s="245"/>
      <c r="D19" s="107"/>
      <c r="E19" s="247"/>
      <c r="F19" s="107"/>
      <c r="G19" s="249"/>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3">
      <c r="A20" s="261" t="s">
        <v>160</v>
      </c>
      <c r="B20" s="250" t="s">
        <v>192</v>
      </c>
      <c r="C20" s="244" t="s">
        <v>74</v>
      </c>
      <c r="D20" s="105" t="str">
        <f>IF(OR(C20=$I$5,C20=$I$6,C20=$I$7),"Bitte begründen","")</f>
        <v/>
      </c>
      <c r="E20" s="263"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12" t="str">
        <f>IF(OR(E20=$J$6,E20=$J$7),"Bitte nennen Sie Anpassungsmaßnahmen","")</f>
        <v/>
      </c>
      <c r="G20" s="248" t="s">
        <v>74</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3">
      <c r="A21" s="262"/>
      <c r="B21" s="251"/>
      <c r="C21" s="259"/>
      <c r="D21" s="107"/>
      <c r="E21" s="264"/>
      <c r="F21" s="113"/>
      <c r="G21" s="260"/>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3">
      <c r="A22" s="261" t="s">
        <v>162</v>
      </c>
      <c r="B22" s="254" t="s">
        <v>193</v>
      </c>
      <c r="C22" s="244" t="s">
        <v>74</v>
      </c>
      <c r="D22" s="105" t="str">
        <f>IF(OR(C22=$I$5,C22=$I$6,C22=$I$7),"Bitte begründen","")</f>
        <v/>
      </c>
      <c r="E22" s="246"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105" t="str">
        <f>IF(OR(E22=$J$6,E22=$J$7),"Bitte nennen Sie Anpassungsmaßnahmen","")</f>
        <v/>
      </c>
      <c r="G22" s="248" t="s">
        <v>74</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3">
      <c r="A23" s="262"/>
      <c r="B23" s="255"/>
      <c r="C23" s="259"/>
      <c r="D23" s="108"/>
      <c r="E23" s="247"/>
      <c r="F23" s="108"/>
      <c r="G23" s="260"/>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3">
      <c r="A24" s="242" t="s">
        <v>84</v>
      </c>
      <c r="B24" s="254" t="s">
        <v>194</v>
      </c>
      <c r="C24" s="256" t="s">
        <v>74</v>
      </c>
      <c r="D24" s="106" t="str">
        <f>IF(OR(C24=$I$5,C24=$I$6,C24=$I$7),"Bitte begründen","")</f>
        <v/>
      </c>
      <c r="E24" s="258"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106" t="str">
        <f>IF(OR(E24=$J$6,E24=$J$7),"Bitte nennen Sie Anpassungsmaßnahmen","")</f>
        <v/>
      </c>
      <c r="G24" s="252" t="s">
        <v>74</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3">
      <c r="A25" s="243"/>
      <c r="B25" s="255"/>
      <c r="C25" s="257"/>
      <c r="D25" s="107"/>
      <c r="E25" s="247"/>
      <c r="F25" s="107"/>
      <c r="G25" s="253"/>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3">
      <c r="A26" s="242" t="s">
        <v>85</v>
      </c>
      <c r="B26" s="250" t="s">
        <v>195</v>
      </c>
      <c r="C26" s="244" t="s">
        <v>74</v>
      </c>
      <c r="D26" s="105" t="str">
        <f>IF(OR(C26=$I$5,C26=$I$6,C26=$I$7),"Bitte begründen","")</f>
        <v/>
      </c>
      <c r="E26" s="246"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105" t="str">
        <f>IF(OR(E26=$J$6,E26=$J$7),"Bitte nennen Sie Anpassungsmaßnahmen","")</f>
        <v/>
      </c>
      <c r="G26" s="248" t="s">
        <v>74</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3">
      <c r="A27" s="243"/>
      <c r="B27" s="251"/>
      <c r="C27" s="245"/>
      <c r="D27" s="107"/>
      <c r="E27" s="247"/>
      <c r="F27" s="107"/>
      <c r="G27" s="249"/>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3">
      <c r="A28" s="242" t="s">
        <v>86</v>
      </c>
      <c r="B28" s="250" t="s">
        <v>196</v>
      </c>
      <c r="C28" s="244" t="s">
        <v>74</v>
      </c>
      <c r="D28" s="105" t="str">
        <f>IF(OR(C28=$I$5,C28=$I$6,C28=$I$7),"Bitte begründen","")</f>
        <v/>
      </c>
      <c r="E28" s="246"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105" t="str">
        <f>IF(OR(E28=$J$6,E28=$J$7),"Bitte nennen Sie Anpassungsmaßnahmen","")</f>
        <v/>
      </c>
      <c r="G28" s="252" t="s">
        <v>74</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3">
      <c r="A29" s="243"/>
      <c r="B29" s="251"/>
      <c r="C29" s="245"/>
      <c r="D29" s="107"/>
      <c r="E29" s="247"/>
      <c r="F29" s="107"/>
      <c r="G29" s="253"/>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3">
      <c r="A30" s="242" t="s">
        <v>90</v>
      </c>
      <c r="B30" s="250" t="s">
        <v>135</v>
      </c>
      <c r="C30" s="244" t="s">
        <v>74</v>
      </c>
      <c r="D30" s="105" t="str">
        <f>IF(OR(C30=$I$5,C30=$I$6,C30=$I$7),"Bitte begründen","")</f>
        <v/>
      </c>
      <c r="E30" s="246"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105" t="str">
        <f>IF(OR(E30=$J$6,E30=$J$7),"Bitte nennen Sie Anpassungsmaßnahmen","")</f>
        <v/>
      </c>
      <c r="G30" s="252" t="s">
        <v>74</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3">
      <c r="A31" s="243"/>
      <c r="B31" s="251"/>
      <c r="C31" s="245"/>
      <c r="D31" s="107"/>
      <c r="E31" s="247"/>
      <c r="F31" s="107"/>
      <c r="G31" s="253"/>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3">
      <c r="A32" s="242" t="s">
        <v>83</v>
      </c>
      <c r="B32" s="146" t="s">
        <v>274</v>
      </c>
      <c r="C32" s="244" t="s">
        <v>74</v>
      </c>
      <c r="D32" s="105" t="str">
        <f>IF(OR(C32=$I$5,C32=$I$6,C32=$I$7),"Bitte begründen","")</f>
        <v/>
      </c>
      <c r="E32" s="246"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105" t="str">
        <f>IF(OR(E32=$J$6,E32=$J$7),"Bitte nennen Sie Anpassungsmaßnahmen","")</f>
        <v/>
      </c>
      <c r="G32" s="248" t="s">
        <v>74</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57" customHeight="1" x14ac:dyDescent="0.3">
      <c r="A33" s="243"/>
      <c r="B33" s="145"/>
      <c r="C33" s="245"/>
      <c r="D33" s="108"/>
      <c r="E33" s="247"/>
      <c r="F33" s="108"/>
      <c r="G33" s="249"/>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14.25" customHeight="1" x14ac:dyDescent="0.3">
      <c r="A34" s="242" t="s">
        <v>83</v>
      </c>
      <c r="B34" s="146" t="s">
        <v>274</v>
      </c>
      <c r="C34" s="244" t="s">
        <v>74</v>
      </c>
      <c r="D34" s="105" t="str">
        <f>IF(OR(C34=$I$5,C34=$I$6,C34=$I$7),"Bitte begründen","")</f>
        <v/>
      </c>
      <c r="E34" s="246"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105" t="str">
        <f>IF(OR(E34=$J$6,E34=$J$7),"Bitte nennen Sie Anpassungsmaßnahmen","")</f>
        <v/>
      </c>
      <c r="G34" s="248" t="s">
        <v>74</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57" customHeight="1" x14ac:dyDescent="0.3">
      <c r="A35" s="243"/>
      <c r="B35" s="145"/>
      <c r="C35" s="245"/>
      <c r="D35" s="108"/>
      <c r="E35" s="247"/>
      <c r="F35" s="108"/>
      <c r="G35" s="249"/>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18" customHeight="1" x14ac:dyDescent="0.3">
      <c r="A36" s="242" t="s">
        <v>83</v>
      </c>
      <c r="B36" s="146" t="s">
        <v>274</v>
      </c>
      <c r="C36" s="244" t="s">
        <v>74</v>
      </c>
      <c r="D36" s="105" t="str">
        <f>IF(OR(C36=$I$5,C36=$I$6,C36=$I$7),"Bitte begründen","")</f>
        <v/>
      </c>
      <c r="E36" s="246"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105" t="str">
        <f>IF(OR(E36=$J$6,E36=$J$7),"Bitte nennen Sie Anpassungsmaßnahmen","")</f>
        <v/>
      </c>
      <c r="G36" s="248" t="s">
        <v>74</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57" customHeight="1" x14ac:dyDescent="0.3">
      <c r="A37" s="243"/>
      <c r="B37" s="145"/>
      <c r="C37" s="245"/>
      <c r="D37" s="108"/>
      <c r="E37" s="247"/>
      <c r="F37" s="108"/>
      <c r="G37" s="249"/>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47.25" customHeight="1" x14ac:dyDescent="0.3">
      <c r="A38" s="265" t="s">
        <v>167</v>
      </c>
      <c r="B38" s="266"/>
      <c r="C38" s="266"/>
      <c r="D38" s="266"/>
      <c r="E38" s="266"/>
      <c r="F38" s="266"/>
      <c r="G38" s="267"/>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row>
    <row r="39" spans="1:58" ht="29.25" customHeight="1" x14ac:dyDescent="0.3">
      <c r="A39" s="273" t="s">
        <v>226</v>
      </c>
      <c r="B39" s="274"/>
      <c r="C39" s="274"/>
      <c r="D39" s="274"/>
      <c r="E39" s="274"/>
      <c r="F39" s="274"/>
      <c r="G39" s="27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3">
      <c r="A40" s="276"/>
      <c r="B40" s="277"/>
      <c r="C40" s="277"/>
      <c r="D40" s="277"/>
      <c r="E40" s="277"/>
      <c r="F40" s="277"/>
      <c r="G40" s="278"/>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s="5" customFormat="1" x14ac:dyDescent="0.3">
      <c r="A41" s="276"/>
      <c r="B41" s="277"/>
      <c r="C41" s="277"/>
      <c r="D41" s="277"/>
      <c r="E41" s="277"/>
      <c r="F41" s="277"/>
      <c r="G41" s="278"/>
    </row>
    <row r="42" spans="1:58" s="5" customFormat="1" x14ac:dyDescent="0.3">
      <c r="A42" s="276"/>
      <c r="B42" s="277"/>
      <c r="C42" s="277"/>
      <c r="D42" s="277"/>
      <c r="E42" s="277"/>
      <c r="F42" s="277"/>
      <c r="G42" s="278"/>
    </row>
    <row r="43" spans="1:58" s="5" customFormat="1" x14ac:dyDescent="0.3">
      <c r="A43" s="276"/>
      <c r="B43" s="277"/>
      <c r="C43" s="277"/>
      <c r="D43" s="277"/>
      <c r="E43" s="277"/>
      <c r="F43" s="277"/>
      <c r="G43" s="278"/>
    </row>
    <row r="44" spans="1:58" s="5" customFormat="1" x14ac:dyDescent="0.3">
      <c r="A44" s="276"/>
      <c r="B44" s="277"/>
      <c r="C44" s="277"/>
      <c r="D44" s="277"/>
      <c r="E44" s="277"/>
      <c r="F44" s="277"/>
      <c r="G44" s="278"/>
    </row>
    <row r="45" spans="1:58" s="5" customFormat="1" ht="42" customHeight="1" x14ac:dyDescent="0.3">
      <c r="A45" s="279"/>
      <c r="B45" s="280"/>
      <c r="C45" s="280"/>
      <c r="D45" s="280"/>
      <c r="E45" s="280"/>
      <c r="F45" s="280"/>
      <c r="G45" s="281"/>
    </row>
    <row r="46" spans="1:58" s="5" customFormat="1" x14ac:dyDescent="0.3">
      <c r="A46" s="268" t="s">
        <v>197</v>
      </c>
      <c r="B46" s="268"/>
      <c r="C46" s="268"/>
      <c r="D46" s="268"/>
      <c r="E46" s="268"/>
      <c r="F46" s="268"/>
      <c r="G46" s="268"/>
    </row>
    <row r="47" spans="1:58" s="5" customFormat="1" x14ac:dyDescent="0.3">
      <c r="A47" s="268"/>
      <c r="B47" s="268"/>
      <c r="C47" s="268"/>
      <c r="D47" s="268"/>
      <c r="E47" s="268"/>
      <c r="F47" s="268"/>
      <c r="G47" s="268"/>
    </row>
    <row r="48" spans="1:58" s="5" customFormat="1" x14ac:dyDescent="0.3">
      <c r="A48" s="268"/>
      <c r="B48" s="268"/>
      <c r="C48" s="268"/>
      <c r="D48" s="268"/>
      <c r="E48" s="268"/>
      <c r="F48" s="268"/>
      <c r="G48" s="268"/>
    </row>
    <row r="49" spans="1:2" s="5" customFormat="1" x14ac:dyDescent="0.3">
      <c r="A49" s="268" t="s">
        <v>198</v>
      </c>
      <c r="B49" s="268"/>
    </row>
    <row r="50" spans="1:2" s="5" customFormat="1" x14ac:dyDescent="0.3">
      <c r="A50" s="268"/>
      <c r="B50" s="268"/>
    </row>
    <row r="51" spans="1:2" s="5" customFormat="1" x14ac:dyDescent="0.3"/>
    <row r="52" spans="1:2" s="5" customFormat="1" x14ac:dyDescent="0.3"/>
    <row r="53" spans="1:2" s="5" customFormat="1" x14ac:dyDescent="0.3"/>
    <row r="54" spans="1:2" s="5" customFormat="1" x14ac:dyDescent="0.3"/>
    <row r="55" spans="1:2" s="5" customFormat="1" x14ac:dyDescent="0.3"/>
    <row r="56" spans="1:2" s="5" customFormat="1" x14ac:dyDescent="0.3"/>
    <row r="57" spans="1:2" s="5" customFormat="1" x14ac:dyDescent="0.3"/>
    <row r="58" spans="1:2" s="5" customFormat="1" x14ac:dyDescent="0.3"/>
    <row r="59" spans="1:2" s="5" customFormat="1" x14ac:dyDescent="0.3"/>
    <row r="60" spans="1:2" s="5" customFormat="1" x14ac:dyDescent="0.3"/>
    <row r="61" spans="1:2" s="5" customFormat="1" x14ac:dyDescent="0.3"/>
    <row r="62" spans="1:2" s="5" customFormat="1" x14ac:dyDescent="0.3"/>
    <row r="63" spans="1:2" s="5" customFormat="1" x14ac:dyDescent="0.3"/>
    <row r="64" spans="1:2" s="5" customFormat="1" x14ac:dyDescent="0.3"/>
    <row r="65" s="5" customFormat="1" x14ac:dyDescent="0.3"/>
    <row r="66" s="5" customFormat="1" x14ac:dyDescent="0.3"/>
    <row r="67" s="5" customFormat="1" x14ac:dyDescent="0.3"/>
    <row r="68" s="5" customFormat="1" x14ac:dyDescent="0.3"/>
    <row r="69" s="5" customFormat="1" x14ac:dyDescent="0.3"/>
    <row r="70" s="5" customFormat="1" x14ac:dyDescent="0.3"/>
    <row r="71" s="5" customFormat="1" x14ac:dyDescent="0.3"/>
    <row r="72" s="5" customFormat="1" x14ac:dyDescent="0.3"/>
    <row r="73" s="5" customFormat="1" x14ac:dyDescent="0.3"/>
    <row r="74" s="5" customFormat="1" x14ac:dyDescent="0.3"/>
    <row r="75" s="5" customFormat="1" x14ac:dyDescent="0.3"/>
    <row r="76" s="5" customFormat="1" x14ac:dyDescent="0.3"/>
    <row r="77" s="5" customFormat="1" x14ac:dyDescent="0.3"/>
    <row r="78" s="5" customFormat="1" x14ac:dyDescent="0.3"/>
    <row r="79" s="5" customFormat="1" x14ac:dyDescent="0.3"/>
    <row r="80" s="5" customFormat="1" x14ac:dyDescent="0.3"/>
    <row r="81" s="5" customFormat="1" x14ac:dyDescent="0.3"/>
    <row r="82" s="5" customFormat="1" x14ac:dyDescent="0.3"/>
    <row r="83" s="5" customFormat="1" x14ac:dyDescent="0.3"/>
    <row r="84" s="5" customFormat="1" x14ac:dyDescent="0.3"/>
    <row r="85" s="5" customFormat="1" x14ac:dyDescent="0.3"/>
    <row r="86" s="5" customFormat="1" x14ac:dyDescent="0.3"/>
    <row r="87" s="5" customFormat="1" x14ac:dyDescent="0.3"/>
    <row r="88" s="5" customFormat="1" x14ac:dyDescent="0.3"/>
    <row r="89" s="5" customFormat="1" x14ac:dyDescent="0.3"/>
    <row r="90" s="5" customFormat="1" x14ac:dyDescent="0.3"/>
    <row r="91" s="5" customFormat="1" x14ac:dyDescent="0.3"/>
    <row r="92" s="5" customFormat="1" x14ac:dyDescent="0.3"/>
    <row r="93" s="5" customFormat="1" x14ac:dyDescent="0.3"/>
    <row r="94" s="5" customFormat="1" x14ac:dyDescent="0.3"/>
    <row r="95" s="5" customFormat="1" x14ac:dyDescent="0.3"/>
    <row r="96" s="5" customFormat="1" x14ac:dyDescent="0.3"/>
    <row r="97" s="5" customFormat="1" x14ac:dyDescent="0.3"/>
    <row r="98" s="5" customFormat="1" x14ac:dyDescent="0.3"/>
    <row r="99" s="5" customFormat="1" x14ac:dyDescent="0.3"/>
    <row r="100" s="5" customFormat="1" x14ac:dyDescent="0.3"/>
    <row r="101" s="5" customFormat="1" x14ac:dyDescent="0.3"/>
    <row r="102" s="5" customFormat="1" x14ac:dyDescent="0.3"/>
    <row r="103" s="5" customFormat="1" x14ac:dyDescent="0.3"/>
    <row r="104" s="5" customFormat="1" x14ac:dyDescent="0.3"/>
    <row r="105" s="5" customFormat="1" x14ac:dyDescent="0.3"/>
    <row r="106" s="5" customFormat="1" x14ac:dyDescent="0.3"/>
    <row r="107" s="5" customFormat="1" x14ac:dyDescent="0.3"/>
    <row r="108" s="5" customFormat="1" x14ac:dyDescent="0.3"/>
    <row r="109" s="5" customFormat="1" x14ac:dyDescent="0.3"/>
    <row r="110" s="5" customFormat="1" x14ac:dyDescent="0.3"/>
    <row r="111" s="5" customFormat="1" x14ac:dyDescent="0.3"/>
    <row r="112" s="5" customFormat="1" x14ac:dyDescent="0.3"/>
    <row r="113" s="5" customFormat="1" x14ac:dyDescent="0.3"/>
    <row r="114" s="5" customFormat="1" x14ac:dyDescent="0.3"/>
    <row r="115" s="5" customFormat="1" x14ac:dyDescent="0.3"/>
    <row r="116" s="5" customFormat="1" x14ac:dyDescent="0.3"/>
    <row r="117" s="5" customFormat="1" x14ac:dyDescent="0.3"/>
    <row r="118" s="5" customFormat="1" x14ac:dyDescent="0.3"/>
    <row r="119" s="5" customFormat="1" x14ac:dyDescent="0.3"/>
    <row r="120" s="5" customFormat="1" x14ac:dyDescent="0.3"/>
    <row r="121" s="5" customFormat="1" x14ac:dyDescent="0.3"/>
    <row r="122" s="5" customFormat="1" x14ac:dyDescent="0.3"/>
    <row r="123" s="5" customFormat="1" x14ac:dyDescent="0.3"/>
    <row r="124" s="5" customFormat="1" x14ac:dyDescent="0.3"/>
    <row r="125" s="5" customFormat="1" x14ac:dyDescent="0.3"/>
    <row r="126" s="5" customFormat="1" x14ac:dyDescent="0.3"/>
    <row r="127" s="5" customFormat="1" x14ac:dyDescent="0.3"/>
    <row r="128" s="5" customFormat="1" x14ac:dyDescent="0.3"/>
    <row r="129" s="5" customFormat="1" x14ac:dyDescent="0.3"/>
    <row r="130" s="5" customFormat="1" x14ac:dyDescent="0.3"/>
    <row r="131" s="5" customFormat="1" x14ac:dyDescent="0.3"/>
    <row r="132" s="5" customFormat="1" x14ac:dyDescent="0.3"/>
    <row r="133" s="5" customFormat="1" x14ac:dyDescent="0.3"/>
    <row r="134" s="5" customFormat="1" x14ac:dyDescent="0.3"/>
    <row r="135" s="5" customFormat="1" x14ac:dyDescent="0.3"/>
    <row r="136" s="5" customFormat="1" x14ac:dyDescent="0.3"/>
    <row r="137" s="5" customFormat="1" x14ac:dyDescent="0.3"/>
    <row r="138" s="5" customFormat="1" x14ac:dyDescent="0.3"/>
    <row r="139" s="5" customFormat="1" x14ac:dyDescent="0.3"/>
    <row r="140" s="5" customFormat="1" x14ac:dyDescent="0.3"/>
    <row r="141" s="5" customFormat="1" x14ac:dyDescent="0.3"/>
    <row r="142" s="5" customFormat="1" x14ac:dyDescent="0.3"/>
    <row r="143" s="5" customFormat="1" x14ac:dyDescent="0.3"/>
    <row r="144" s="5" customFormat="1" x14ac:dyDescent="0.3"/>
    <row r="145" s="5" customFormat="1" x14ac:dyDescent="0.3"/>
    <row r="146" s="5" customFormat="1" x14ac:dyDescent="0.3"/>
    <row r="147" s="5" customFormat="1" x14ac:dyDescent="0.3"/>
    <row r="148" s="5" customFormat="1" x14ac:dyDescent="0.3"/>
    <row r="149" s="5" customFormat="1" x14ac:dyDescent="0.3"/>
    <row r="150" s="5" customFormat="1" x14ac:dyDescent="0.3"/>
    <row r="151" s="5" customFormat="1" x14ac:dyDescent="0.3"/>
    <row r="152" s="5" customFormat="1" x14ac:dyDescent="0.3"/>
    <row r="153" s="5" customFormat="1" x14ac:dyDescent="0.3"/>
    <row r="154" s="5" customFormat="1" x14ac:dyDescent="0.3"/>
    <row r="155" s="5" customFormat="1" x14ac:dyDescent="0.3"/>
    <row r="156" s="5" customFormat="1" x14ac:dyDescent="0.3"/>
    <row r="157" s="5" customFormat="1" x14ac:dyDescent="0.3"/>
    <row r="158" s="5" customFormat="1" x14ac:dyDescent="0.3"/>
    <row r="159" s="5" customFormat="1" x14ac:dyDescent="0.3"/>
    <row r="160" s="5" customFormat="1" x14ac:dyDescent="0.3"/>
    <row r="161" s="5" customFormat="1" x14ac:dyDescent="0.3"/>
    <row r="162" s="5" customFormat="1" x14ac:dyDescent="0.3"/>
    <row r="163" s="5" customFormat="1" x14ac:dyDescent="0.3"/>
    <row r="164" s="5" customFormat="1" x14ac:dyDescent="0.3"/>
    <row r="165" s="5" customFormat="1" x14ac:dyDescent="0.3"/>
    <row r="166" s="5" customFormat="1" x14ac:dyDescent="0.3"/>
    <row r="167" s="5" customFormat="1" x14ac:dyDescent="0.3"/>
    <row r="168" s="5" customFormat="1" x14ac:dyDescent="0.3"/>
    <row r="169" s="5" customFormat="1" x14ac:dyDescent="0.3"/>
    <row r="170" s="5" customFormat="1" x14ac:dyDescent="0.3"/>
    <row r="171" s="5" customFormat="1" x14ac:dyDescent="0.3"/>
    <row r="172" s="5" customFormat="1" x14ac:dyDescent="0.3"/>
    <row r="173" s="5" customFormat="1" x14ac:dyDescent="0.3"/>
    <row r="174" s="5" customFormat="1" x14ac:dyDescent="0.3"/>
    <row r="175" s="5" customFormat="1" x14ac:dyDescent="0.3"/>
    <row r="176" s="5" customFormat="1" x14ac:dyDescent="0.3"/>
    <row r="177" s="5" customFormat="1" x14ac:dyDescent="0.3"/>
    <row r="178" s="5" customFormat="1" x14ac:dyDescent="0.3"/>
    <row r="179" s="5" customFormat="1" x14ac:dyDescent="0.3"/>
    <row r="180" s="5" customFormat="1" x14ac:dyDescent="0.3"/>
    <row r="181" s="5" customFormat="1" x14ac:dyDescent="0.3"/>
    <row r="182" s="5" customFormat="1" x14ac:dyDescent="0.3"/>
    <row r="183" s="5" customFormat="1" x14ac:dyDescent="0.3"/>
    <row r="184" s="5" customFormat="1" x14ac:dyDescent="0.3"/>
    <row r="185" s="5" customFormat="1" x14ac:dyDescent="0.3"/>
    <row r="186" s="5" customFormat="1" x14ac:dyDescent="0.3"/>
    <row r="187" s="5" customFormat="1" x14ac:dyDescent="0.3"/>
    <row r="188" s="5" customFormat="1" x14ac:dyDescent="0.3"/>
    <row r="189" s="5" customFormat="1" x14ac:dyDescent="0.3"/>
    <row r="190" s="5" customFormat="1" x14ac:dyDescent="0.3"/>
    <row r="191" s="5" customFormat="1" x14ac:dyDescent="0.3"/>
    <row r="192" s="5" customFormat="1" x14ac:dyDescent="0.3"/>
    <row r="193" s="5" customFormat="1" x14ac:dyDescent="0.3"/>
    <row r="194" s="5" customFormat="1" x14ac:dyDescent="0.3"/>
    <row r="195" s="5" customFormat="1" x14ac:dyDescent="0.3"/>
    <row r="196" s="5" customFormat="1" x14ac:dyDescent="0.3"/>
    <row r="197" s="5" customFormat="1" x14ac:dyDescent="0.3"/>
    <row r="198" s="5" customFormat="1" x14ac:dyDescent="0.3"/>
    <row r="199" s="5" customFormat="1" x14ac:dyDescent="0.3"/>
    <row r="200" s="5" customFormat="1" x14ac:dyDescent="0.3"/>
    <row r="201" s="5" customFormat="1" x14ac:dyDescent="0.3"/>
    <row r="202" s="5" customFormat="1" x14ac:dyDescent="0.3"/>
    <row r="203" s="5" customFormat="1" x14ac:dyDescent="0.3"/>
    <row r="204" s="5" customFormat="1" x14ac:dyDescent="0.3"/>
    <row r="205" s="5" customFormat="1" x14ac:dyDescent="0.3"/>
    <row r="206" s="5" customFormat="1" x14ac:dyDescent="0.3"/>
    <row r="207" s="5" customFormat="1" x14ac:dyDescent="0.3"/>
    <row r="208" s="5" customFormat="1" x14ac:dyDescent="0.3"/>
    <row r="209" s="5" customFormat="1" x14ac:dyDescent="0.3"/>
    <row r="210" s="5" customFormat="1" x14ac:dyDescent="0.3"/>
    <row r="211" s="5" customFormat="1" x14ac:dyDescent="0.3"/>
    <row r="212" s="5" customFormat="1" x14ac:dyDescent="0.3"/>
    <row r="213" s="5" customFormat="1" x14ac:dyDescent="0.3"/>
    <row r="214" s="5" customFormat="1" x14ac:dyDescent="0.3"/>
    <row r="215" s="5" customFormat="1" x14ac:dyDescent="0.3"/>
    <row r="216" s="5" customFormat="1" x14ac:dyDescent="0.3"/>
    <row r="217" s="5" customFormat="1" x14ac:dyDescent="0.3"/>
    <row r="218" s="5" customFormat="1" x14ac:dyDescent="0.3"/>
    <row r="219" s="5" customFormat="1" x14ac:dyDescent="0.3"/>
    <row r="220" s="5" customFormat="1" x14ac:dyDescent="0.3"/>
    <row r="221" s="5" customFormat="1" x14ac:dyDescent="0.3"/>
    <row r="222" s="5" customFormat="1" x14ac:dyDescent="0.3"/>
    <row r="223" s="5" customFormat="1" x14ac:dyDescent="0.3"/>
    <row r="224" s="5" customFormat="1" x14ac:dyDescent="0.3"/>
    <row r="225" s="5" customFormat="1" x14ac:dyDescent="0.3"/>
    <row r="226" s="5" customFormat="1" x14ac:dyDescent="0.3"/>
    <row r="227" s="5" customFormat="1" x14ac:dyDescent="0.3"/>
    <row r="228" s="5" customFormat="1" x14ac:dyDescent="0.3"/>
    <row r="229" s="5" customFormat="1" x14ac:dyDescent="0.3"/>
    <row r="230" s="5" customFormat="1" x14ac:dyDescent="0.3"/>
    <row r="231" s="5" customFormat="1" x14ac:dyDescent="0.3"/>
    <row r="232" s="5" customFormat="1" x14ac:dyDescent="0.3"/>
    <row r="233" s="5" customFormat="1" x14ac:dyDescent="0.3"/>
    <row r="234" s="5" customFormat="1" x14ac:dyDescent="0.3"/>
    <row r="235" s="5" customFormat="1" x14ac:dyDescent="0.3"/>
    <row r="236" s="5" customFormat="1" x14ac:dyDescent="0.3"/>
    <row r="237" s="5" customFormat="1" x14ac:dyDescent="0.3"/>
    <row r="238" s="5" customFormat="1" x14ac:dyDescent="0.3"/>
    <row r="239" s="5" customFormat="1" x14ac:dyDescent="0.3"/>
    <row r="240" s="5" customFormat="1" x14ac:dyDescent="0.3"/>
    <row r="241" s="5" customFormat="1" x14ac:dyDescent="0.3"/>
    <row r="242" s="5" customFormat="1" x14ac:dyDescent="0.3"/>
    <row r="243" s="5" customFormat="1" x14ac:dyDescent="0.3"/>
    <row r="244" s="5" customFormat="1" x14ac:dyDescent="0.3"/>
    <row r="245" s="5" customFormat="1" x14ac:dyDescent="0.3"/>
    <row r="246" s="5" customFormat="1" x14ac:dyDescent="0.3"/>
    <row r="247" s="5" customFormat="1" x14ac:dyDescent="0.3"/>
    <row r="248" s="5" customFormat="1" x14ac:dyDescent="0.3"/>
    <row r="249" s="5" customFormat="1" x14ac:dyDescent="0.3"/>
    <row r="250" s="5" customFormat="1" x14ac:dyDescent="0.3"/>
    <row r="251" s="5" customFormat="1" x14ac:dyDescent="0.3"/>
    <row r="252" s="5" customFormat="1" x14ac:dyDescent="0.3"/>
    <row r="253" s="5" customFormat="1" x14ac:dyDescent="0.3"/>
    <row r="254" s="5" customFormat="1" x14ac:dyDescent="0.3"/>
    <row r="255" s="5" customFormat="1" x14ac:dyDescent="0.3"/>
    <row r="256" s="5" customFormat="1" x14ac:dyDescent="0.3"/>
    <row r="257" s="5" customFormat="1" x14ac:dyDescent="0.3"/>
    <row r="258" s="5" customFormat="1" x14ac:dyDescent="0.3"/>
    <row r="259" s="5" customFormat="1" x14ac:dyDescent="0.3"/>
    <row r="260" s="5" customFormat="1" x14ac:dyDescent="0.3"/>
    <row r="261" s="5" customFormat="1" x14ac:dyDescent="0.3"/>
    <row r="262" s="5" customFormat="1" x14ac:dyDescent="0.3"/>
    <row r="263" s="5" customFormat="1" x14ac:dyDescent="0.3"/>
    <row r="264" s="5" customFormat="1" x14ac:dyDescent="0.3"/>
    <row r="265" s="5" customFormat="1" x14ac:dyDescent="0.3"/>
    <row r="266" s="5" customFormat="1" x14ac:dyDescent="0.3"/>
    <row r="267" s="5" customFormat="1" x14ac:dyDescent="0.3"/>
    <row r="268" s="5" customFormat="1" x14ac:dyDescent="0.3"/>
    <row r="269" s="5" customFormat="1" x14ac:dyDescent="0.3"/>
    <row r="270" s="5" customFormat="1" x14ac:dyDescent="0.3"/>
    <row r="271" s="5" customFormat="1" x14ac:dyDescent="0.3"/>
    <row r="272" s="5" customFormat="1" x14ac:dyDescent="0.3"/>
    <row r="273" s="5" customFormat="1" x14ac:dyDescent="0.3"/>
    <row r="274" s="5" customFormat="1" x14ac:dyDescent="0.3"/>
    <row r="275" s="5" customFormat="1" x14ac:dyDescent="0.3"/>
    <row r="276" s="5" customFormat="1" x14ac:dyDescent="0.3"/>
    <row r="277" s="5" customFormat="1" x14ac:dyDescent="0.3"/>
    <row r="278" s="5" customFormat="1" x14ac:dyDescent="0.3"/>
    <row r="279" s="5" customFormat="1" x14ac:dyDescent="0.3"/>
    <row r="280" s="5" customFormat="1" x14ac:dyDescent="0.3"/>
    <row r="281" s="5" customFormat="1" x14ac:dyDescent="0.3"/>
    <row r="282" s="5" customFormat="1" x14ac:dyDescent="0.3"/>
    <row r="283" s="5" customFormat="1" x14ac:dyDescent="0.3"/>
    <row r="284" s="5" customFormat="1" x14ac:dyDescent="0.3"/>
    <row r="285" s="5" customFormat="1" x14ac:dyDescent="0.3"/>
    <row r="286" s="5" customFormat="1" x14ac:dyDescent="0.3"/>
    <row r="287" s="5" customFormat="1" x14ac:dyDescent="0.3"/>
    <row r="288" s="5" customFormat="1" x14ac:dyDescent="0.3"/>
    <row r="289" s="5" customFormat="1" x14ac:dyDescent="0.3"/>
    <row r="290" s="5" customFormat="1" x14ac:dyDescent="0.3"/>
    <row r="291" s="5" customFormat="1" x14ac:dyDescent="0.3"/>
    <row r="292" s="5" customFormat="1" x14ac:dyDescent="0.3"/>
    <row r="293" s="5" customFormat="1" x14ac:dyDescent="0.3"/>
    <row r="294" s="5" customFormat="1" x14ac:dyDescent="0.3"/>
    <row r="295" s="5" customFormat="1" x14ac:dyDescent="0.3"/>
    <row r="296" s="5" customFormat="1" x14ac:dyDescent="0.3"/>
    <row r="297" s="5" customFormat="1" x14ac:dyDescent="0.3"/>
    <row r="298" s="5" customFormat="1" x14ac:dyDescent="0.3"/>
    <row r="299" s="5" customFormat="1" x14ac:dyDescent="0.3"/>
    <row r="300" s="5" customFormat="1" x14ac:dyDescent="0.3"/>
    <row r="301" s="5" customFormat="1" x14ac:dyDescent="0.3"/>
    <row r="302" s="5" customFormat="1" x14ac:dyDescent="0.3"/>
    <row r="303" s="5" customFormat="1" x14ac:dyDescent="0.3"/>
    <row r="304" s="5" customFormat="1" x14ac:dyDescent="0.3"/>
    <row r="305" s="5" customFormat="1" x14ac:dyDescent="0.3"/>
    <row r="306" s="5" customFormat="1" x14ac:dyDescent="0.3"/>
    <row r="307" s="5" customFormat="1" x14ac:dyDescent="0.3"/>
    <row r="308" s="5" customFormat="1" x14ac:dyDescent="0.3"/>
    <row r="309" s="5" customFormat="1" x14ac:dyDescent="0.3"/>
    <row r="310" s="5" customFormat="1" x14ac:dyDescent="0.3"/>
    <row r="311" s="5" customFormat="1" x14ac:dyDescent="0.3"/>
    <row r="312" s="5" customFormat="1" x14ac:dyDescent="0.3"/>
    <row r="313" s="5" customFormat="1" x14ac:dyDescent="0.3"/>
    <row r="314" s="5" customFormat="1" x14ac:dyDescent="0.3"/>
    <row r="315" s="5" customFormat="1" x14ac:dyDescent="0.3"/>
    <row r="316" s="5" customFormat="1" x14ac:dyDescent="0.3"/>
    <row r="317" s="5" customFormat="1" x14ac:dyDescent="0.3"/>
    <row r="318" s="5" customFormat="1" x14ac:dyDescent="0.3"/>
    <row r="319" s="5" customFormat="1" x14ac:dyDescent="0.3"/>
    <row r="320" s="5" customFormat="1" x14ac:dyDescent="0.3"/>
    <row r="321" s="5" customFormat="1" x14ac:dyDescent="0.3"/>
    <row r="322" s="5" customFormat="1" x14ac:dyDescent="0.3"/>
    <row r="323" s="5" customFormat="1" x14ac:dyDescent="0.3"/>
    <row r="324" s="5" customFormat="1" x14ac:dyDescent="0.3"/>
    <row r="325" s="5" customFormat="1" x14ac:dyDescent="0.3"/>
    <row r="326" s="5" customFormat="1" x14ac:dyDescent="0.3"/>
    <row r="327" s="5" customFormat="1" x14ac:dyDescent="0.3"/>
    <row r="328" s="5" customFormat="1" x14ac:dyDescent="0.3"/>
    <row r="329" s="5" customFormat="1" x14ac:dyDescent="0.3"/>
    <row r="330" s="5" customFormat="1" x14ac:dyDescent="0.3"/>
    <row r="331" s="5" customFormat="1" x14ac:dyDescent="0.3"/>
    <row r="332" s="5" customFormat="1" x14ac:dyDescent="0.3"/>
    <row r="333" s="5" customFormat="1" x14ac:dyDescent="0.3"/>
    <row r="334" s="5" customFormat="1" x14ac:dyDescent="0.3"/>
    <row r="335" s="5" customFormat="1" x14ac:dyDescent="0.3"/>
    <row r="336" s="5" customFormat="1" x14ac:dyDescent="0.3"/>
    <row r="337" s="5" customFormat="1" x14ac:dyDescent="0.3"/>
    <row r="338" s="5" customFormat="1" x14ac:dyDescent="0.3"/>
    <row r="339" s="5" customFormat="1" x14ac:dyDescent="0.3"/>
    <row r="340" s="5" customFormat="1" x14ac:dyDescent="0.3"/>
    <row r="341" s="5" customFormat="1" x14ac:dyDescent="0.3"/>
    <row r="342" s="5" customFormat="1" x14ac:dyDescent="0.3"/>
    <row r="343" s="5" customFormat="1" x14ac:dyDescent="0.3"/>
    <row r="344" s="5" customFormat="1" x14ac:dyDescent="0.3"/>
    <row r="345" s="5" customFormat="1" x14ac:dyDescent="0.3"/>
    <row r="346" s="5" customFormat="1" x14ac:dyDescent="0.3"/>
    <row r="347" s="5" customFormat="1" x14ac:dyDescent="0.3"/>
    <row r="348" s="5" customFormat="1" x14ac:dyDescent="0.3"/>
    <row r="349" s="5" customFormat="1" x14ac:dyDescent="0.3"/>
    <row r="350" s="5" customFormat="1" x14ac:dyDescent="0.3"/>
    <row r="351" s="5" customFormat="1" x14ac:dyDescent="0.3"/>
    <row r="352" s="5" customFormat="1" x14ac:dyDescent="0.3"/>
    <row r="353" s="5" customFormat="1" x14ac:dyDescent="0.3"/>
    <row r="354" s="5" customFormat="1" x14ac:dyDescent="0.3"/>
    <row r="355" s="5" customFormat="1" x14ac:dyDescent="0.3"/>
    <row r="356" s="5" customFormat="1" x14ac:dyDescent="0.3"/>
    <row r="357" s="5" customFormat="1" x14ac:dyDescent="0.3"/>
    <row r="358" s="5" customFormat="1" x14ac:dyDescent="0.3"/>
    <row r="359" s="5" customFormat="1" x14ac:dyDescent="0.3"/>
    <row r="360" s="5" customFormat="1" x14ac:dyDescent="0.3"/>
    <row r="361" s="5" customFormat="1" x14ac:dyDescent="0.3"/>
    <row r="362" s="5" customFormat="1" x14ac:dyDescent="0.3"/>
    <row r="363" s="5" customFormat="1" x14ac:dyDescent="0.3"/>
    <row r="364" s="5" customFormat="1" x14ac:dyDescent="0.3"/>
    <row r="365" s="5" customFormat="1" x14ac:dyDescent="0.3"/>
    <row r="366" s="5" customFormat="1" x14ac:dyDescent="0.3"/>
    <row r="367" s="5" customFormat="1" x14ac:dyDescent="0.3"/>
    <row r="368" s="5" customFormat="1" x14ac:dyDescent="0.3"/>
    <row r="369" s="5" customFormat="1" x14ac:dyDescent="0.3"/>
    <row r="370" s="5" customFormat="1" x14ac:dyDescent="0.3"/>
    <row r="371" s="5" customFormat="1" x14ac:dyDescent="0.3"/>
    <row r="372" s="5" customFormat="1" x14ac:dyDescent="0.3"/>
    <row r="373" s="5" customFormat="1" x14ac:dyDescent="0.3"/>
    <row r="374" s="5" customFormat="1" x14ac:dyDescent="0.3"/>
    <row r="375" s="5" customFormat="1" x14ac:dyDescent="0.3"/>
    <row r="376" s="5" customFormat="1" x14ac:dyDescent="0.3"/>
    <row r="377" s="5" customFormat="1" x14ac:dyDescent="0.3"/>
    <row r="378" s="5" customFormat="1" x14ac:dyDescent="0.3"/>
    <row r="379" s="5" customFormat="1" x14ac:dyDescent="0.3"/>
    <row r="380" s="5" customFormat="1" x14ac:dyDescent="0.3"/>
    <row r="381" s="5" customFormat="1" x14ac:dyDescent="0.3"/>
    <row r="382" s="5" customFormat="1" x14ac:dyDescent="0.3"/>
    <row r="383" s="5" customFormat="1" x14ac:dyDescent="0.3"/>
    <row r="384" s="5" customFormat="1" x14ac:dyDescent="0.3"/>
    <row r="385" s="5" customFormat="1" x14ac:dyDescent="0.3"/>
    <row r="386" s="5" customFormat="1" x14ac:dyDescent="0.3"/>
    <row r="387" s="5" customFormat="1" x14ac:dyDescent="0.3"/>
    <row r="388" s="5" customFormat="1" x14ac:dyDescent="0.3"/>
    <row r="389" s="5" customFormat="1" x14ac:dyDescent="0.3"/>
    <row r="390" s="5" customFormat="1" x14ac:dyDescent="0.3"/>
    <row r="391" s="5" customFormat="1" x14ac:dyDescent="0.3"/>
    <row r="392" s="5" customFormat="1" x14ac:dyDescent="0.3"/>
    <row r="393" s="5" customFormat="1" x14ac:dyDescent="0.3"/>
    <row r="394" s="5" customFormat="1" x14ac:dyDescent="0.3"/>
    <row r="395" s="5" customFormat="1" x14ac:dyDescent="0.3"/>
    <row r="396" s="5" customFormat="1" x14ac:dyDescent="0.3"/>
    <row r="397" s="5" customFormat="1" x14ac:dyDescent="0.3"/>
    <row r="398" s="5" customFormat="1" x14ac:dyDescent="0.3"/>
    <row r="399" s="5" customFormat="1" x14ac:dyDescent="0.3"/>
    <row r="400" s="5" customFormat="1" x14ac:dyDescent="0.3"/>
    <row r="401" s="5" customFormat="1" x14ac:dyDescent="0.3"/>
    <row r="402" s="5" customFormat="1" x14ac:dyDescent="0.3"/>
    <row r="403" s="5" customFormat="1" x14ac:dyDescent="0.3"/>
    <row r="404" s="5" customFormat="1" x14ac:dyDescent="0.3"/>
    <row r="405" s="5" customFormat="1" x14ac:dyDescent="0.3"/>
    <row r="406" s="5" customFormat="1" x14ac:dyDescent="0.3"/>
    <row r="407" s="5" customFormat="1" x14ac:dyDescent="0.3"/>
    <row r="408" s="5" customFormat="1" x14ac:dyDescent="0.3"/>
    <row r="409" s="5" customFormat="1" x14ac:dyDescent="0.3"/>
    <row r="410" s="5" customFormat="1" x14ac:dyDescent="0.3"/>
    <row r="411" s="5" customFormat="1" x14ac:dyDescent="0.3"/>
    <row r="412" s="5" customFormat="1" x14ac:dyDescent="0.3"/>
    <row r="413" s="5" customFormat="1" x14ac:dyDescent="0.3"/>
    <row r="414" s="5" customFormat="1" x14ac:dyDescent="0.3"/>
    <row r="415" s="5" customFormat="1" x14ac:dyDescent="0.3"/>
    <row r="416" s="5" customFormat="1" x14ac:dyDescent="0.3"/>
    <row r="417" s="5" customFormat="1" x14ac:dyDescent="0.3"/>
    <row r="418" s="5" customFormat="1" x14ac:dyDescent="0.3"/>
    <row r="419" s="5" customFormat="1" x14ac:dyDescent="0.3"/>
    <row r="420" s="5" customFormat="1" x14ac:dyDescent="0.3"/>
    <row r="421" s="5" customFormat="1" x14ac:dyDescent="0.3"/>
    <row r="422" s="5" customFormat="1" x14ac:dyDescent="0.3"/>
    <row r="423" s="5" customFormat="1" x14ac:dyDescent="0.3"/>
    <row r="424" s="5" customFormat="1" x14ac:dyDescent="0.3"/>
    <row r="425" s="5" customFormat="1" x14ac:dyDescent="0.3"/>
    <row r="426" s="5" customFormat="1" x14ac:dyDescent="0.3"/>
    <row r="427" s="5" customFormat="1" x14ac:dyDescent="0.3"/>
    <row r="428" s="5" customFormat="1" x14ac:dyDescent="0.3"/>
    <row r="429" s="5" customFormat="1" x14ac:dyDescent="0.3"/>
    <row r="430" s="5" customFormat="1" x14ac:dyDescent="0.3"/>
    <row r="431" s="5" customFormat="1" x14ac:dyDescent="0.3"/>
    <row r="432" s="5" customFormat="1" x14ac:dyDescent="0.3"/>
    <row r="433" s="5" customFormat="1" x14ac:dyDescent="0.3"/>
    <row r="434" s="5" customFormat="1" x14ac:dyDescent="0.3"/>
    <row r="435" s="5" customFormat="1" x14ac:dyDescent="0.3"/>
    <row r="436" s="5" customFormat="1" x14ac:dyDescent="0.3"/>
    <row r="437" s="5" customFormat="1" x14ac:dyDescent="0.3"/>
    <row r="438" s="5" customFormat="1" x14ac:dyDescent="0.3"/>
    <row r="439" s="5" customFormat="1" x14ac:dyDescent="0.3"/>
    <row r="440" s="5" customFormat="1" x14ac:dyDescent="0.3"/>
    <row r="441" s="5" customFormat="1" x14ac:dyDescent="0.3"/>
    <row r="442" s="5" customFormat="1" x14ac:dyDescent="0.3"/>
    <row r="443" s="5" customFormat="1" x14ac:dyDescent="0.3"/>
    <row r="444" s="5" customFormat="1" x14ac:dyDescent="0.3"/>
    <row r="445" s="5" customFormat="1" x14ac:dyDescent="0.3"/>
    <row r="446" s="5" customFormat="1" x14ac:dyDescent="0.3"/>
    <row r="447" s="5" customFormat="1" x14ac:dyDescent="0.3"/>
    <row r="448" s="5" customFormat="1" x14ac:dyDescent="0.3"/>
    <row r="449" s="5" customFormat="1" x14ac:dyDescent="0.3"/>
    <row r="450" s="5" customFormat="1" x14ac:dyDescent="0.3"/>
    <row r="451" s="5" customFormat="1" x14ac:dyDescent="0.3"/>
    <row r="452" s="5" customFormat="1" x14ac:dyDescent="0.3"/>
    <row r="453" s="5" customFormat="1" x14ac:dyDescent="0.3"/>
    <row r="454" s="5" customFormat="1" x14ac:dyDescent="0.3"/>
    <row r="455" s="5" customFormat="1" x14ac:dyDescent="0.3"/>
    <row r="456" s="5" customFormat="1" x14ac:dyDescent="0.3"/>
    <row r="457" s="5" customFormat="1" x14ac:dyDescent="0.3"/>
    <row r="458" s="5" customFormat="1" x14ac:dyDescent="0.3"/>
    <row r="459" s="5" customFormat="1" x14ac:dyDescent="0.3"/>
    <row r="460" s="5" customFormat="1" x14ac:dyDescent="0.3"/>
    <row r="461" s="5" customFormat="1" x14ac:dyDescent="0.3"/>
    <row r="462" s="5" customFormat="1" x14ac:dyDescent="0.3"/>
    <row r="463" s="5" customFormat="1" x14ac:dyDescent="0.3"/>
    <row r="464" s="5" customFormat="1" x14ac:dyDescent="0.3"/>
    <row r="465" s="5" customFormat="1" x14ac:dyDescent="0.3"/>
    <row r="466" s="5" customFormat="1" x14ac:dyDescent="0.3"/>
    <row r="467" s="5" customFormat="1" x14ac:dyDescent="0.3"/>
    <row r="468" s="5" customFormat="1" x14ac:dyDescent="0.3"/>
    <row r="469" s="5" customFormat="1" x14ac:dyDescent="0.3"/>
    <row r="470" s="5" customFormat="1" x14ac:dyDescent="0.3"/>
    <row r="471" s="5" customFormat="1" x14ac:dyDescent="0.3"/>
    <row r="472" s="5" customFormat="1" x14ac:dyDescent="0.3"/>
    <row r="473" s="5" customFormat="1" x14ac:dyDescent="0.3"/>
    <row r="474" s="5" customFormat="1" x14ac:dyDescent="0.3"/>
    <row r="475" s="5" customFormat="1" x14ac:dyDescent="0.3"/>
    <row r="476" s="5" customFormat="1" x14ac:dyDescent="0.3"/>
    <row r="477" s="5" customFormat="1" x14ac:dyDescent="0.3"/>
    <row r="478" s="5" customFormat="1" x14ac:dyDescent="0.3"/>
    <row r="479" s="5" customFormat="1" x14ac:dyDescent="0.3"/>
    <row r="480" s="5" customFormat="1" x14ac:dyDescent="0.3"/>
    <row r="481" s="5" customFormat="1" x14ac:dyDescent="0.3"/>
    <row r="482" s="5" customFormat="1" x14ac:dyDescent="0.3"/>
    <row r="483" s="5" customFormat="1" x14ac:dyDescent="0.3"/>
    <row r="484" s="5" customFormat="1" x14ac:dyDescent="0.3"/>
    <row r="485" s="5" customFormat="1" x14ac:dyDescent="0.3"/>
    <row r="486" s="5" customFormat="1" x14ac:dyDescent="0.3"/>
    <row r="487" s="5" customFormat="1" x14ac:dyDescent="0.3"/>
    <row r="488" s="5" customFormat="1" x14ac:dyDescent="0.3"/>
    <row r="489" s="5" customFormat="1" x14ac:dyDescent="0.3"/>
    <row r="490" s="5" customFormat="1" x14ac:dyDescent="0.3"/>
    <row r="491" s="5" customFormat="1" x14ac:dyDescent="0.3"/>
    <row r="492" s="5" customFormat="1" x14ac:dyDescent="0.3"/>
    <row r="493" s="5" customFormat="1" x14ac:dyDescent="0.3"/>
    <row r="494" s="5" customFormat="1" x14ac:dyDescent="0.3"/>
    <row r="495" s="5" customFormat="1" x14ac:dyDescent="0.3"/>
    <row r="496" s="5" customFormat="1" x14ac:dyDescent="0.3"/>
    <row r="497" spans="1:9" s="5" customFormat="1" x14ac:dyDescent="0.3"/>
    <row r="498" spans="1:9" s="5" customFormat="1" x14ac:dyDescent="0.3"/>
    <row r="499" spans="1:9" s="5" customFormat="1" x14ac:dyDescent="0.3"/>
    <row r="500" spans="1:9" s="5" customFormat="1" x14ac:dyDescent="0.3"/>
    <row r="501" spans="1:9" s="5" customFormat="1" x14ac:dyDescent="0.3"/>
    <row r="502" spans="1:9" s="5" customFormat="1" x14ac:dyDescent="0.3"/>
    <row r="503" spans="1:9" s="5" customFormat="1" x14ac:dyDescent="0.3"/>
    <row r="504" spans="1:9" s="5" customFormat="1" x14ac:dyDescent="0.3"/>
    <row r="505" spans="1:9" s="5" customFormat="1" x14ac:dyDescent="0.3"/>
    <row r="506" spans="1:9" s="5" customFormat="1" x14ac:dyDescent="0.3">
      <c r="B506" s="1"/>
      <c r="C506" s="35"/>
      <c r="D506" s="35"/>
      <c r="E506" s="35"/>
      <c r="F506" s="35"/>
      <c r="G506" s="35"/>
    </row>
    <row r="507" spans="1:9" s="5" customFormat="1" x14ac:dyDescent="0.3">
      <c r="A507" s="35"/>
      <c r="B507" s="1"/>
      <c r="C507" s="35"/>
      <c r="D507" s="35"/>
      <c r="E507" s="35"/>
      <c r="F507" s="35"/>
      <c r="G507" s="35"/>
      <c r="H507" s="35"/>
      <c r="I507" s="35"/>
    </row>
    <row r="508" spans="1:9" s="5" customFormat="1" x14ac:dyDescent="0.3">
      <c r="A508" s="35"/>
      <c r="B508" s="1"/>
      <c r="C508" s="35"/>
      <c r="D508" s="35"/>
      <c r="E508" s="35"/>
      <c r="F508" s="35"/>
      <c r="G508" s="35"/>
      <c r="H508" s="35"/>
      <c r="I508" s="35"/>
    </row>
  </sheetData>
  <protectedRanges>
    <protectedRange sqref="B37" name="Bereich12"/>
    <protectedRange sqref="B35" name="Bereich11"/>
    <protectedRange sqref="B33" name="Bereich10"/>
    <protectedRange sqref="D37 D35 D33 D31 D29 F37 F35 F33 F31 F29 F27 D27 D25 F25 F23 D23 D21 F21 F19 D19 D17 F17" name="Bereich9"/>
    <protectedRange sqref="B10" name="Bereich2"/>
    <protectedRange sqref="G16:G37" name="Bereich6"/>
    <protectedRange sqref="A40" name="Bereich7"/>
    <protectedRange sqref="A9" name="Bereich8"/>
  </protectedRanges>
  <mergeCells count="73">
    <mergeCell ref="A1:G1"/>
    <mergeCell ref="A2:G2"/>
    <mergeCell ref="A8:G8"/>
    <mergeCell ref="A11:G11"/>
    <mergeCell ref="B12:D12"/>
    <mergeCell ref="A9:A10"/>
    <mergeCell ref="B10:G10"/>
    <mergeCell ref="A3:D5"/>
    <mergeCell ref="A6:D7"/>
    <mergeCell ref="E3:G3"/>
    <mergeCell ref="E5:F5"/>
    <mergeCell ref="E4:F4"/>
    <mergeCell ref="E6:E7"/>
    <mergeCell ref="A38:G38"/>
    <mergeCell ref="A46:G48"/>
    <mergeCell ref="A49:B50"/>
    <mergeCell ref="A13:A14"/>
    <mergeCell ref="B13:B14"/>
    <mergeCell ref="C13:D13"/>
    <mergeCell ref="A39:G39"/>
    <mergeCell ref="A40:G45"/>
    <mergeCell ref="E16:E17"/>
    <mergeCell ref="G16:G17"/>
    <mergeCell ref="A16:A17"/>
    <mergeCell ref="B16:B17"/>
    <mergeCell ref="C16:C17"/>
    <mergeCell ref="A18:A19"/>
    <mergeCell ref="B18:B19"/>
    <mergeCell ref="C18:C19"/>
    <mergeCell ref="E18:E19"/>
    <mergeCell ref="G18:G19"/>
    <mergeCell ref="A20:A21"/>
    <mergeCell ref="B20:B21"/>
    <mergeCell ref="C20:C21"/>
    <mergeCell ref="E20:E21"/>
    <mergeCell ref="G20:G21"/>
    <mergeCell ref="C22:C23"/>
    <mergeCell ref="E22:E23"/>
    <mergeCell ref="G22:G23"/>
    <mergeCell ref="A22:A23"/>
    <mergeCell ref="B22:B23"/>
    <mergeCell ref="A24:A25"/>
    <mergeCell ref="B24:B25"/>
    <mergeCell ref="C24:C25"/>
    <mergeCell ref="E24:E25"/>
    <mergeCell ref="G24:G25"/>
    <mergeCell ref="A26:A27"/>
    <mergeCell ref="B26:B27"/>
    <mergeCell ref="C26:C27"/>
    <mergeCell ref="E26:E27"/>
    <mergeCell ref="G26:G27"/>
    <mergeCell ref="A28:A29"/>
    <mergeCell ref="B28:B29"/>
    <mergeCell ref="C28:C29"/>
    <mergeCell ref="E28:E29"/>
    <mergeCell ref="G28:G29"/>
    <mergeCell ref="A32:A33"/>
    <mergeCell ref="C32:C33"/>
    <mergeCell ref="E32:E33"/>
    <mergeCell ref="G32:G33"/>
    <mergeCell ref="A30:A31"/>
    <mergeCell ref="B30:B31"/>
    <mergeCell ref="C30:C31"/>
    <mergeCell ref="E30:E31"/>
    <mergeCell ref="G30:G31"/>
    <mergeCell ref="A36:A37"/>
    <mergeCell ref="C36:C37"/>
    <mergeCell ref="E36:E37"/>
    <mergeCell ref="G36:G37"/>
    <mergeCell ref="A34:A35"/>
    <mergeCell ref="C34:C35"/>
    <mergeCell ref="E34:E35"/>
    <mergeCell ref="G34:G35"/>
  </mergeCells>
  <conditionalFormatting sqref="F19:F33 D19:D33">
    <cfRule type="containsText" dxfId="67" priority="17"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66" priority="18" operator="containsText" text="niedrig">
      <formula>NOT(ISERROR(SEARCH("niedrig",A9)))</formula>
    </cfRule>
    <cfRule type="containsText" dxfId="65" priority="19" operator="containsText" text="mittel">
      <formula>NOT(ISERROR(SEARCH("mittel",A9)))</formula>
    </cfRule>
    <cfRule type="containsText" dxfId="64" priority="20" operator="containsText" text="hoch">
      <formula>NOT(ISERROR(SEARCH("hoch",A9)))</formula>
    </cfRule>
  </conditionalFormatting>
  <conditionalFormatting sqref="D16:D18">
    <cfRule type="containsText" dxfId="63" priority="15" operator="containsText" text="Bitte ausfüllen">
      <formula>NOT(ISERROR(SEARCH("Bitte ausfüllen",D16)))</formula>
    </cfRule>
  </conditionalFormatting>
  <conditionalFormatting sqref="F16:F18">
    <cfRule type="containsText" dxfId="62" priority="14" operator="containsText" text="Bitte ausfüllen">
      <formula>NOT(ISERROR(SEARCH("Bitte ausfüllen",F16)))</formula>
    </cfRule>
  </conditionalFormatting>
  <conditionalFormatting sqref="F34:F35 D34:D35">
    <cfRule type="containsText" dxfId="61" priority="10" operator="containsText" text="Bitte ausfüllen">
      <formula>NOT(ISERROR(SEARCH("Bitte ausfüllen",D34)))</formula>
    </cfRule>
  </conditionalFormatting>
  <conditionalFormatting sqref="C34 G34">
    <cfRule type="containsText" dxfId="60" priority="11" operator="containsText" text="niedrig">
      <formula>NOT(ISERROR(SEARCH("niedrig",C34)))</formula>
    </cfRule>
    <cfRule type="containsText" dxfId="59" priority="12" operator="containsText" text="mittel">
      <formula>NOT(ISERROR(SEARCH("mittel",C34)))</formula>
    </cfRule>
    <cfRule type="containsText" dxfId="58" priority="13" operator="containsText" text="hoch">
      <formula>NOT(ISERROR(SEARCH("hoch",C34)))</formula>
    </cfRule>
  </conditionalFormatting>
  <conditionalFormatting sqref="F36:F37 D36:D37">
    <cfRule type="containsText" dxfId="57" priority="6" operator="containsText" text="Bitte ausfüllen">
      <formula>NOT(ISERROR(SEARCH("Bitte ausfüllen",D36)))</formula>
    </cfRule>
  </conditionalFormatting>
  <conditionalFormatting sqref="C36 G36">
    <cfRule type="containsText" dxfId="56" priority="7" operator="containsText" text="niedrig">
      <formula>NOT(ISERROR(SEARCH("niedrig",C36)))</formula>
    </cfRule>
    <cfRule type="containsText" dxfId="55" priority="8" operator="containsText" text="mittel">
      <formula>NOT(ISERROR(SEARCH("mittel",C36)))</formula>
    </cfRule>
    <cfRule type="containsText" dxfId="54" priority="9" operator="containsText" text="hoch">
      <formula>NOT(ISERROR(SEARCH("hoch",C36)))</formula>
    </cfRule>
  </conditionalFormatting>
  <conditionalFormatting sqref="B32">
    <cfRule type="containsText" dxfId="53" priority="5" operator="containsText" text="Bitte ausfüllen">
      <formula>NOT(ISERROR(SEARCH("Bitte ausfüllen",B32)))</formula>
    </cfRule>
  </conditionalFormatting>
  <conditionalFormatting sqref="B34">
    <cfRule type="containsText" dxfId="52" priority="2" operator="containsText" text="Bitte ausfüllen">
      <formula>NOT(ISERROR(SEARCH("Bitte ausfüllen",B34)))</formula>
    </cfRule>
  </conditionalFormatting>
  <conditionalFormatting sqref="B36">
    <cfRule type="containsText" dxfId="51" priority="1" operator="containsText" text="Bitte ausfüllen">
      <formula>NOT(ISERROR(SEARCH("Bitte ausfüllen",B36)))</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allowBlank="1" showInputMessage="1" showErrorMessage="1" sqref="A9:A10">
      <formula1>$H$4:$H$7</formula1>
    </dataValidation>
  </dataValidations>
  <hyperlinks>
    <hyperlink ref="A46:G48" location="'4.2 Anpassung an Hitze'!A1" display="Weitermachen mit dem nächsten Tabellenblatt 4.2 Anpassung an Hitze"/>
    <hyperlink ref="A49:B50" location="'4 Anpassung an den Klimawandel'!B18" display="Einführungstext zu 4.2 Anpassung an Hitze"/>
    <hyperlink ref="G5" r:id="rId1"/>
    <hyperlink ref="G6" r:id="rId2"/>
    <hyperlink ref="G7" r:id="rId3"/>
    <hyperlink ref="G4" r:id="rId4"/>
  </hyperlinks>
  <pageMargins left="0.70866141732283472" right="0.70866141732283472" top="0.78740157480314965" bottom="0.78740157480314965" header="0.31496062992125984" footer="0.31496062992125984"/>
  <pageSetup paperSize="9" orientation="portrait" horizontalDpi="90" verticalDpi="9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BF509"/>
  <sheetViews>
    <sheetView showGridLines="0" zoomScale="40" zoomScaleNormal="40" workbookViewId="0">
      <selection sqref="A1:G1"/>
    </sheetView>
  </sheetViews>
  <sheetFormatPr baseColWidth="10" defaultColWidth="11.33203125" defaultRowHeight="14.4" x14ac:dyDescent="0.3"/>
  <cols>
    <col min="1" max="1" width="32.33203125" style="35" customWidth="1"/>
    <col min="2" max="2" width="60.33203125" style="1" customWidth="1"/>
    <col min="3" max="3" width="25" style="35" customWidth="1"/>
    <col min="4" max="4" width="49.6640625" style="35" customWidth="1"/>
    <col min="5" max="5" width="58.33203125" style="35" customWidth="1"/>
    <col min="6" max="6" width="49.88671875" style="35" customWidth="1"/>
    <col min="7" max="7" width="29.33203125" style="35" customWidth="1"/>
    <col min="8" max="8" width="65.33203125" style="35" hidden="1" customWidth="1"/>
    <col min="9" max="9" width="40.33203125" style="35" hidden="1" customWidth="1"/>
    <col min="10" max="10" width="11.5546875" style="35" hidden="1" customWidth="1"/>
    <col min="11" max="14" width="11.33203125" style="35" hidden="1" customWidth="1"/>
    <col min="15" max="15" width="23.5546875" style="35" customWidth="1"/>
    <col min="16" max="16" width="11.33203125" style="35" customWidth="1"/>
    <col min="17" max="16384" width="11.33203125" style="35"/>
  </cols>
  <sheetData>
    <row r="1" spans="1:49" ht="50.25" customHeight="1" x14ac:dyDescent="0.3">
      <c r="A1" s="321" t="s">
        <v>182</v>
      </c>
      <c r="B1" s="322"/>
      <c r="C1" s="322"/>
      <c r="D1" s="322"/>
      <c r="E1" s="322"/>
      <c r="F1" s="322"/>
      <c r="G1" s="323"/>
      <c r="H1" s="5"/>
      <c r="I1" s="5"/>
      <c r="J1" s="5"/>
      <c r="K1" s="5"/>
      <c r="L1" s="5"/>
      <c r="M1" s="5"/>
      <c r="N1" s="5"/>
      <c r="O1" s="153" t="s">
        <v>280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 ht="43.5" hidden="1" customHeight="1" x14ac:dyDescent="0.3">
      <c r="A2" s="285" t="s">
        <v>183</v>
      </c>
      <c r="B2" s="286"/>
      <c r="C2" s="286"/>
      <c r="D2" s="286"/>
      <c r="E2" s="286"/>
      <c r="F2" s="286"/>
      <c r="G2" s="324"/>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 ht="31.5" customHeight="1" x14ac:dyDescent="0.3">
      <c r="A3" s="328" t="s">
        <v>293</v>
      </c>
      <c r="B3" s="329"/>
      <c r="C3" s="329"/>
      <c r="D3" s="330"/>
      <c r="E3" s="312" t="s">
        <v>224</v>
      </c>
      <c r="F3" s="313"/>
      <c r="G3" s="314"/>
      <c r="H3" s="5" t="s">
        <v>133</v>
      </c>
      <c r="I3" s="5" t="s">
        <v>131</v>
      </c>
      <c r="J3" s="5" t="s">
        <v>132</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 ht="75" customHeight="1" x14ac:dyDescent="0.3">
      <c r="A4" s="331"/>
      <c r="B4" s="332"/>
      <c r="C4" s="332"/>
      <c r="D4" s="333"/>
      <c r="E4" s="325" t="s">
        <v>305</v>
      </c>
      <c r="F4" s="177" t="s">
        <v>301</v>
      </c>
      <c r="G4" s="170" t="s">
        <v>302</v>
      </c>
      <c r="H4" s="5" t="s">
        <v>74</v>
      </c>
      <c r="I4" s="5" t="s">
        <v>74</v>
      </c>
      <c r="J4" s="5" t="s">
        <v>74</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 ht="50.25" hidden="1" customHeight="1" x14ac:dyDescent="0.3">
      <c r="A5" s="331"/>
      <c r="B5" s="332"/>
      <c r="C5" s="332"/>
      <c r="D5" s="333"/>
      <c r="E5" s="326"/>
      <c r="F5" s="178" t="s">
        <v>303</v>
      </c>
      <c r="G5" s="169" t="s">
        <v>304</v>
      </c>
      <c r="H5" s="5" t="s">
        <v>137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 ht="51.75" hidden="1" customHeight="1" x14ac:dyDescent="0.3">
      <c r="A6" s="331"/>
      <c r="B6" s="332"/>
      <c r="C6" s="332"/>
      <c r="D6" s="333"/>
      <c r="E6" s="326"/>
      <c r="F6" s="179"/>
      <c r="G6" s="132"/>
      <c r="H6" s="5" t="s">
        <v>139</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 ht="17.25" hidden="1" customHeight="1" x14ac:dyDescent="0.3">
      <c r="A7" s="331"/>
      <c r="B7" s="332"/>
      <c r="C7" s="332"/>
      <c r="D7" s="333"/>
      <c r="E7" s="326"/>
      <c r="F7" s="179"/>
      <c r="G7" s="132"/>
      <c r="H7" s="5" t="s">
        <v>140</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 ht="55.5" customHeight="1" x14ac:dyDescent="0.3">
      <c r="A8" s="334"/>
      <c r="B8" s="335"/>
      <c r="C8" s="335"/>
      <c r="D8" s="336"/>
      <c r="E8" s="327"/>
      <c r="F8" s="178" t="s">
        <v>303</v>
      </c>
      <c r="G8" s="169" t="s">
        <v>304</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 ht="50.25" customHeight="1" x14ac:dyDescent="0.3">
      <c r="A9" s="285" t="s">
        <v>184</v>
      </c>
      <c r="B9" s="286"/>
      <c r="C9" s="286"/>
      <c r="D9" s="286"/>
      <c r="E9" s="286"/>
      <c r="F9" s="286"/>
      <c r="G9" s="324"/>
      <c r="H9" s="147"/>
      <c r="I9" s="5" t="s">
        <v>134</v>
      </c>
      <c r="J9" s="5" t="s">
        <v>134</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 ht="19.5" customHeight="1" x14ac:dyDescent="0.3">
      <c r="A10" s="256" t="s">
        <v>74</v>
      </c>
      <c r="B10" s="144" t="s">
        <v>225</v>
      </c>
      <c r="C10" s="100"/>
      <c r="D10" s="100"/>
      <c r="E10" s="100"/>
      <c r="F10" s="100"/>
      <c r="G10" s="101"/>
      <c r="H10" s="5"/>
      <c r="I10" s="5" t="s">
        <v>136</v>
      </c>
      <c r="J10" s="5" t="s">
        <v>136</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ht="112.5" customHeight="1" x14ac:dyDescent="0.3">
      <c r="A11" s="257"/>
      <c r="B11" s="297"/>
      <c r="C11" s="298"/>
      <c r="D11" s="298"/>
      <c r="E11" s="298"/>
      <c r="F11" s="298"/>
      <c r="G11" s="299"/>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ht="44.1" customHeight="1" x14ac:dyDescent="0.3">
      <c r="A12" s="291" t="s">
        <v>147</v>
      </c>
      <c r="B12" s="292"/>
      <c r="C12" s="292"/>
      <c r="D12" s="292"/>
      <c r="E12" s="292"/>
      <c r="F12" s="292"/>
      <c r="G12" s="293"/>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s="34" customFormat="1" ht="27.6" x14ac:dyDescent="0.3">
      <c r="A13" s="75" t="s">
        <v>91</v>
      </c>
      <c r="B13" s="294" t="s">
        <v>8</v>
      </c>
      <c r="C13" s="295"/>
      <c r="D13" s="296"/>
      <c r="E13" s="75" t="s">
        <v>148</v>
      </c>
      <c r="F13" s="75" t="s">
        <v>92</v>
      </c>
      <c r="G13" s="76" t="s">
        <v>93</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s="34" customFormat="1" ht="31.5" customHeight="1" x14ac:dyDescent="0.3">
      <c r="A14" s="269" t="s">
        <v>149</v>
      </c>
      <c r="B14" s="269" t="s">
        <v>87</v>
      </c>
      <c r="C14" s="271" t="s">
        <v>150</v>
      </c>
      <c r="D14" s="272"/>
      <c r="E14" s="59" t="s">
        <v>151</v>
      </c>
      <c r="F14" s="59" t="s">
        <v>152</v>
      </c>
      <c r="G14" s="60" t="s">
        <v>153</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s="32" customFormat="1" ht="31.8" thickBot="1" x14ac:dyDescent="0.35">
      <c r="A15" s="270"/>
      <c r="B15" s="270"/>
      <c r="C15" s="61" t="s">
        <v>154</v>
      </c>
      <c r="D15" s="61" t="s">
        <v>94</v>
      </c>
      <c r="E15" s="61" t="s">
        <v>155</v>
      </c>
      <c r="F15" s="104" t="s">
        <v>156</v>
      </c>
      <c r="G15" s="61" t="s">
        <v>157</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s="32" customFormat="1" ht="150.75" customHeight="1" x14ac:dyDescent="0.3">
      <c r="A16" s="62" t="s">
        <v>138</v>
      </c>
      <c r="B16" s="63" t="s">
        <v>127</v>
      </c>
      <c r="C16" s="63" t="s">
        <v>98</v>
      </c>
      <c r="D16" s="102" t="s">
        <v>95</v>
      </c>
      <c r="E16" s="102" t="s">
        <v>128</v>
      </c>
      <c r="F16" s="111" t="s">
        <v>129</v>
      </c>
      <c r="G16" s="102" t="s">
        <v>130</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s="32" customFormat="1" ht="16.5" customHeight="1" x14ac:dyDescent="0.3">
      <c r="A17" s="261" t="s">
        <v>158</v>
      </c>
      <c r="B17" s="250" t="s">
        <v>228</v>
      </c>
      <c r="C17" s="244" t="s">
        <v>74</v>
      </c>
      <c r="D17" s="105" t="str">
        <f>IF(OR(C17=$I$5,C17=$I$6,C17=$I$7),"Bitte begründen","")</f>
        <v/>
      </c>
      <c r="E17" s="246" t="str">
        <f>IF(OR($A$10=$H$4,C17=$I$4),"Bitte Schritt 1 und Schritt 2 ausfüllen",IF(C17=$I$9,"nicht zutreffend",IF(C17=$I$10,"noch keine Angabe möglich",IF(AND($A$10=$H$5,C17=$I$5),"niedrig",IF(OR(AND($A$10=$H$5,C17=$I$6),AND($A$10=$H$6,C17=$I$5),AND($A$10=$H$5,C17=$I$7),AND($A$10=$H$7,C17=$I$5),AND($A$10=$H$6,C17=$I$6)),"mittel","hoch")))))</f>
        <v>Bitte Schritt 1 und Schritt 2 ausfüllen</v>
      </c>
      <c r="F17" s="105" t="str">
        <f>IF(OR(E17=$J$6,E17=$J$7),"Bitte nennen Sie Anpassungsmaßnahmen","")</f>
        <v/>
      </c>
      <c r="G17" s="248" t="s">
        <v>74</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38" customHeight="1" x14ac:dyDescent="0.3">
      <c r="A18" s="262"/>
      <c r="B18" s="251"/>
      <c r="C18" s="245"/>
      <c r="D18" s="107"/>
      <c r="E18" s="247"/>
      <c r="F18" s="107"/>
      <c r="G18" s="249"/>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5" customHeight="1" x14ac:dyDescent="0.3">
      <c r="A19" s="261" t="s">
        <v>227</v>
      </c>
      <c r="B19" s="250" t="s">
        <v>159</v>
      </c>
      <c r="C19" s="244" t="s">
        <v>74</v>
      </c>
      <c r="D19" s="105" t="str">
        <f>IF(OR(C19=$I$5,C19=$I$6,C19=$I$7),"Bitte begründen","")</f>
        <v/>
      </c>
      <c r="E19" s="246" t="str">
        <f t="shared" ref="E19" si="0">IF(OR($A$10=$H$4,C19=$I$4),"Bitte Schritt 1 und Schritt 2 ausfüllen",IF(C19=$I$9,"nicht zutreffend",IF(C19=$I$10,"noch keine Angabe möglich",IF(AND($A$10=$H$5,C19=$I$5),"niedrig",IF(OR(AND($A$10=$H$5,C19=$I$6),AND($A$10=$H$6,C19=$I$5),AND($A$10=$H$5,C19=$I$7),AND($A$10=$H$7,C19=$I$5),AND($A$10=$H$6,C19=$I$6)),"mittel","hoch")))))</f>
        <v>Bitte Schritt 1 und Schritt 2 ausfüllen</v>
      </c>
      <c r="F19" s="105" t="str">
        <f>IF(OR(E19=$J$6,E19=$J$7),"Bitte nennen Sie Anpassungsmaßnahmen","")</f>
        <v/>
      </c>
      <c r="G19" s="248" t="s">
        <v>74</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38" customHeight="1" x14ac:dyDescent="0.3">
      <c r="A20" s="262"/>
      <c r="B20" s="251"/>
      <c r="C20" s="245"/>
      <c r="D20" s="107"/>
      <c r="E20" s="247"/>
      <c r="F20" s="107"/>
      <c r="G20" s="249"/>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4.25" customHeight="1" x14ac:dyDescent="0.3">
      <c r="A21" s="261" t="s">
        <v>160</v>
      </c>
      <c r="B21" s="250" t="s">
        <v>161</v>
      </c>
      <c r="C21" s="244" t="s">
        <v>74</v>
      </c>
      <c r="D21" s="105" t="str">
        <f>IF(OR(C21=$I$5,C21=$I$6,C21=$I$7),"Bitte begründen","")</f>
        <v/>
      </c>
      <c r="E21" s="246" t="str">
        <f t="shared" ref="E21" si="1">IF(OR($A$10=$H$4,C21=$I$4),"Bitte Schritt 1 und Schritt 2 ausfüllen",IF(C21=$I$9,"nicht zutreffend",IF(C21=$I$10,"noch keine Angabe möglich",IF(AND($A$10=$H$5,C21=$I$5),"niedrig",IF(OR(AND($A$10=$H$5,C21=$I$6),AND($A$10=$H$6,C21=$I$5),AND($A$10=$H$5,C21=$I$7),AND($A$10=$H$7,C21=$I$5),AND($A$10=$H$6,C21=$I$6)),"mittel","hoch")))))</f>
        <v>Bitte Schritt 1 und Schritt 2 ausfüllen</v>
      </c>
      <c r="F21" s="105" t="str">
        <f>IF(OR(E21=$J$6,E21=$J$7),"Bitte nennen Sie Anpassungsmaßnahmen","")</f>
        <v/>
      </c>
      <c r="G21" s="248" t="s">
        <v>74</v>
      </c>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8" customHeight="1" x14ac:dyDescent="0.3">
      <c r="A22" s="262"/>
      <c r="B22" s="251"/>
      <c r="C22" s="259"/>
      <c r="D22" s="107"/>
      <c r="E22" s="247"/>
      <c r="F22" s="107"/>
      <c r="G22" s="260"/>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5" customHeight="1" x14ac:dyDescent="0.3">
      <c r="A23" s="261" t="s">
        <v>162</v>
      </c>
      <c r="B23" s="250" t="s">
        <v>163</v>
      </c>
      <c r="C23" s="244" t="s">
        <v>74</v>
      </c>
      <c r="D23" s="105" t="str">
        <f>IF(OR(C23=$I$5,C23=$I$6,C23=$I$7),"Bitte begründen","")</f>
        <v/>
      </c>
      <c r="E23" s="246" t="str">
        <f t="shared" ref="E23" si="2">IF(OR($A$10=$H$4,C23=$I$4),"Bitte Schritt 1 und Schritt 2 ausfüllen",IF(C23=$I$9,"nicht zutreffend",IF(C23=$I$10,"noch keine Angabe möglich",IF(AND($A$10=$H$5,C23=$I$5),"niedrig",IF(OR(AND($A$10=$H$5,C23=$I$6),AND($A$10=$H$6,C23=$I$5),AND($A$10=$H$5,C23=$I$7),AND($A$10=$H$7,C23=$I$5),AND($A$10=$H$6,C23=$I$6)),"mittel","hoch")))))</f>
        <v>Bitte Schritt 1 und Schritt 2 ausfüllen</v>
      </c>
      <c r="F23" s="105" t="str">
        <f>IF(OR(E23=$J$6,E23=$J$7),"Bitte nennen Sie Anpassungsmaßnahmen","")</f>
        <v/>
      </c>
      <c r="G23" s="248" t="s">
        <v>74</v>
      </c>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39.5" customHeight="1" x14ac:dyDescent="0.3">
      <c r="A24" s="262"/>
      <c r="B24" s="251"/>
      <c r="C24" s="259"/>
      <c r="D24" s="108"/>
      <c r="E24" s="247"/>
      <c r="F24" s="108"/>
      <c r="G24" s="260"/>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4.25" customHeight="1" x14ac:dyDescent="0.3">
      <c r="A25" s="242" t="s">
        <v>84</v>
      </c>
      <c r="B25" s="254" t="s">
        <v>164</v>
      </c>
      <c r="C25" s="256" t="s">
        <v>74</v>
      </c>
      <c r="D25" s="106" t="str">
        <f>IF(OR(C25=$I$5,C25=$I$6,C25=$I$7),"Bitte begründen","")</f>
        <v/>
      </c>
      <c r="E25" s="246" t="str">
        <f t="shared" ref="E25" si="3">IF(OR($A$10=$H$4,C25=$I$4),"Bitte Schritt 1 und Schritt 2 ausfüllen",IF(C25=$I$9,"nicht zutreffend",IF(C25=$I$10,"noch keine Angabe möglich",IF(AND($A$10=$H$5,C25=$I$5),"niedrig",IF(OR(AND($A$10=$H$5,C25=$I$6),AND($A$10=$H$6,C25=$I$5),AND($A$10=$H$5,C25=$I$7),AND($A$10=$H$7,C25=$I$5),AND($A$10=$H$6,C25=$I$6)),"mittel","hoch")))))</f>
        <v>Bitte Schritt 1 und Schritt 2 ausfüllen</v>
      </c>
      <c r="F25" s="106" t="str">
        <f>IF(OR(E25=$J$6,E25=$J$7),"Bitte nennen Sie Anpassungsmaßnahmen","")</f>
        <v/>
      </c>
      <c r="G25" s="252" t="s">
        <v>74</v>
      </c>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38" customHeight="1" x14ac:dyDescent="0.3">
      <c r="A26" s="243"/>
      <c r="B26" s="255"/>
      <c r="C26" s="257"/>
      <c r="D26" s="107"/>
      <c r="E26" s="247"/>
      <c r="F26" s="107"/>
      <c r="G26" s="253"/>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5" customHeight="1" x14ac:dyDescent="0.3">
      <c r="A27" s="242" t="s">
        <v>85</v>
      </c>
      <c r="B27" s="250" t="s">
        <v>165</v>
      </c>
      <c r="C27" s="244" t="s">
        <v>74</v>
      </c>
      <c r="D27" s="105" t="str">
        <f>IF(OR(C27=$I$5,C27=$I$6,C27=$I$7),"Bitte begründen","")</f>
        <v/>
      </c>
      <c r="E27" s="246" t="str">
        <f t="shared" ref="E27" si="4">IF(OR($A$10=$H$4,C27=$I$4),"Bitte Schritt 1 und Schritt 2 ausfüllen",IF(C27=$I$9,"nicht zutreffend",IF(C27=$I$10,"noch keine Angabe möglich",IF(AND($A$10=$H$5,C27=$I$5),"niedrig",IF(OR(AND($A$10=$H$5,C27=$I$6),AND($A$10=$H$6,C27=$I$5),AND($A$10=$H$5,C27=$I$7),AND($A$10=$H$7,C27=$I$5),AND($A$10=$H$6,C27=$I$6)),"mittel","hoch")))))</f>
        <v>Bitte Schritt 1 und Schritt 2 ausfüllen</v>
      </c>
      <c r="F27" s="105" t="str">
        <f>IF(OR(E27=$J$6,E27=$J$7),"Bitte nennen Sie Anpassungsmaßnahmen","")</f>
        <v/>
      </c>
      <c r="G27" s="248" t="s">
        <v>74</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39.5" customHeight="1" x14ac:dyDescent="0.3">
      <c r="A28" s="243"/>
      <c r="B28" s="251"/>
      <c r="C28" s="245"/>
      <c r="D28" s="107"/>
      <c r="E28" s="247"/>
      <c r="F28" s="107"/>
      <c r="G28" s="249"/>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4.25" customHeight="1" x14ac:dyDescent="0.3">
      <c r="A29" s="242" t="s">
        <v>86</v>
      </c>
      <c r="B29" s="250" t="s">
        <v>166</v>
      </c>
      <c r="C29" s="244" t="s">
        <v>74</v>
      </c>
      <c r="D29" s="105" t="str">
        <f>IF(OR(C29=$I$5,C29=$I$6,C29=$I$7),"Bitte begründen","")</f>
        <v/>
      </c>
      <c r="E29" s="246" t="str">
        <f t="shared" ref="E29" si="5">IF(OR($A$10=$H$4,C29=$I$4),"Bitte Schritt 1 und Schritt 2 ausfüllen",IF(C29=$I$9,"nicht zutreffend",IF(C29=$I$10,"noch keine Angabe möglich",IF(AND($A$10=$H$5,C29=$I$5),"niedrig",IF(OR(AND($A$10=$H$5,C29=$I$6),AND($A$10=$H$6,C29=$I$5),AND($A$10=$H$5,C29=$I$7),AND($A$10=$H$7,C29=$I$5),AND($A$10=$H$6,C29=$I$6)),"mittel","hoch")))))</f>
        <v>Bitte Schritt 1 und Schritt 2 ausfüllen</v>
      </c>
      <c r="F29" s="105" t="str">
        <f>IF(OR(E29=$J$6,E29=$J$7),"Bitte nennen Sie Anpassungsmaßnahmen","")</f>
        <v/>
      </c>
      <c r="G29" s="252" t="s">
        <v>74</v>
      </c>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37.25" customHeight="1" x14ac:dyDescent="0.3">
      <c r="A30" s="243"/>
      <c r="B30" s="251"/>
      <c r="C30" s="245"/>
      <c r="D30" s="107"/>
      <c r="E30" s="247"/>
      <c r="F30" s="107"/>
      <c r="G30" s="253"/>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5" customHeight="1" x14ac:dyDescent="0.3">
      <c r="A31" s="242" t="s">
        <v>90</v>
      </c>
      <c r="B31" s="250" t="s">
        <v>96</v>
      </c>
      <c r="C31" s="244" t="s">
        <v>74</v>
      </c>
      <c r="D31" s="105" t="str">
        <f>IF(OR(C31=$I$5,C31=$I$6,C31=$I$7),"Bitte begründen","")</f>
        <v/>
      </c>
      <c r="E31" s="246" t="str">
        <f t="shared" ref="E31" si="6">IF(OR($A$10=$H$4,C31=$I$4),"Bitte Schritt 1 und Schritt 2 ausfüllen",IF(C31=$I$9,"nicht zutreffend",IF(C31=$I$10,"noch keine Angabe möglich",IF(AND($A$10=$H$5,C31=$I$5),"niedrig",IF(OR(AND($A$10=$H$5,C31=$I$6),AND($A$10=$H$6,C31=$I$5),AND($A$10=$H$5,C31=$I$7),AND($A$10=$H$7,C31=$I$5),AND($A$10=$H$6,C31=$I$6)),"mittel","hoch")))))</f>
        <v>Bitte Schritt 1 und Schritt 2 ausfüllen</v>
      </c>
      <c r="F31" s="105" t="str">
        <f>IF(OR(E31=$J$6,E31=$J$7),"Bitte nennen Sie Anpassungsmaßnahmen","")</f>
        <v/>
      </c>
      <c r="G31" s="252" t="s">
        <v>74</v>
      </c>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38" customHeight="1" x14ac:dyDescent="0.3">
      <c r="A32" s="243"/>
      <c r="B32" s="251"/>
      <c r="C32" s="245"/>
      <c r="D32" s="107"/>
      <c r="E32" s="247"/>
      <c r="F32" s="107"/>
      <c r="G32" s="253"/>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58" ht="15" customHeight="1" x14ac:dyDescent="0.3">
      <c r="A33" s="242" t="s">
        <v>83</v>
      </c>
      <c r="B33" s="146" t="s">
        <v>274</v>
      </c>
      <c r="C33" s="244" t="s">
        <v>74</v>
      </c>
      <c r="D33" s="105" t="str">
        <f>IF(OR(C33=$I$5,C33=$I$6,C33=$I$7),"Bitte begründen","")</f>
        <v/>
      </c>
      <c r="E33" s="246" t="str">
        <f t="shared" ref="E33" si="7">IF(OR($A$10=$H$4,C33=$I$4),"Bitte Schritt 1 und Schritt 2 ausfüllen",IF(C33=$I$9,"nicht zutreffend",IF(C33=$I$10,"noch keine Angabe möglich",IF(AND($A$10=$H$5,C33=$I$5),"niedrig",IF(OR(AND($A$10=$H$5,C33=$I$6),AND($A$10=$H$6,C33=$I$5),AND($A$10=$H$5,C33=$I$7),AND($A$10=$H$7,C33=$I$5),AND($A$10=$H$6,C33=$I$6)),"mittel","hoch")))))</f>
        <v>Bitte Schritt 1 und Schritt 2 ausfüllen</v>
      </c>
      <c r="F33" s="105" t="str">
        <f>IF(OR(E33=$J$6,E33=$J$7),"Bitte nennen Sie Anpassungsmaßnahmen","")</f>
        <v/>
      </c>
      <c r="G33" s="248" t="s">
        <v>74</v>
      </c>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58" ht="57" customHeight="1" x14ac:dyDescent="0.3">
      <c r="A34" s="243"/>
      <c r="B34" s="145"/>
      <c r="C34" s="245"/>
      <c r="D34" s="108"/>
      <c r="E34" s="247"/>
      <c r="F34" s="108"/>
      <c r="G34" s="249"/>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58" ht="14.25" customHeight="1" x14ac:dyDescent="0.3">
      <c r="A35" s="242" t="s">
        <v>83</v>
      </c>
      <c r="B35" s="146" t="s">
        <v>274</v>
      </c>
      <c r="C35" s="244" t="s">
        <v>74</v>
      </c>
      <c r="D35" s="105" t="str">
        <f>IF(OR(C35=$I$5,C35=$I$6,C35=$I$7),"Bitte begründen","")</f>
        <v/>
      </c>
      <c r="E35" s="246" t="str">
        <f t="shared" ref="E35" si="8">IF(OR($A$10=$H$4,C35=$I$4),"Bitte Schritt 1 und Schritt 2 ausfüllen",IF(C35=$I$9,"nicht zutreffend",IF(C35=$I$10,"noch keine Angabe möglich",IF(AND($A$10=$H$5,C35=$I$5),"niedrig",IF(OR(AND($A$10=$H$5,C35=$I$6),AND($A$10=$H$6,C35=$I$5),AND($A$10=$H$5,C35=$I$7),AND($A$10=$H$7,C35=$I$5),AND($A$10=$H$6,C35=$I$6)),"mittel","hoch")))))</f>
        <v>Bitte Schritt 1 und Schritt 2 ausfüllen</v>
      </c>
      <c r="F35" s="105" t="str">
        <f>IF(OR(E35=$J$6,E35=$J$7),"Bitte nennen Sie Anpassungsmaßnahmen","")</f>
        <v/>
      </c>
      <c r="G35" s="248" t="s">
        <v>74</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58" ht="57" customHeight="1" x14ac:dyDescent="0.3">
      <c r="A36" s="243"/>
      <c r="B36" s="145"/>
      <c r="C36" s="245"/>
      <c r="D36" s="108"/>
      <c r="E36" s="247"/>
      <c r="F36" s="108"/>
      <c r="G36" s="249"/>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58" ht="18" customHeight="1" x14ac:dyDescent="0.3">
      <c r="A37" s="242" t="s">
        <v>83</v>
      </c>
      <c r="B37" s="146" t="s">
        <v>274</v>
      </c>
      <c r="C37" s="244" t="s">
        <v>74</v>
      </c>
      <c r="D37" s="105" t="str">
        <f>IF(OR(C37=$I$5,C37=$I$6,C37=$I$7),"Bitte begründen","")</f>
        <v/>
      </c>
      <c r="E37" s="246" t="str">
        <f t="shared" ref="E37" si="9">IF(OR($A$10=$H$4,C37=$I$4),"Bitte Schritt 1 und Schritt 2 ausfüllen",IF(C37=$I$9,"nicht zutreffend",IF(C37=$I$10,"noch keine Angabe möglich",IF(AND($A$10=$H$5,C37=$I$5),"niedrig",IF(OR(AND($A$10=$H$5,C37=$I$6),AND($A$10=$H$6,C37=$I$5),AND($A$10=$H$5,C37=$I$7),AND($A$10=$H$7,C37=$I$5),AND($A$10=$H$6,C37=$I$6)),"mittel","hoch")))))</f>
        <v>Bitte Schritt 1 und Schritt 2 ausfüllen</v>
      </c>
      <c r="F37" s="105" t="str">
        <f>IF(OR(E37=$J$6,E37=$J$7),"Bitte nennen Sie Anpassungsmaßnahmen","")</f>
        <v/>
      </c>
      <c r="G37" s="248" t="s">
        <v>74</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58" ht="57" customHeight="1" x14ac:dyDescent="0.3">
      <c r="A38" s="243"/>
      <c r="B38" s="145"/>
      <c r="C38" s="245"/>
      <c r="D38" s="108"/>
      <c r="E38" s="247"/>
      <c r="F38" s="108"/>
      <c r="G38" s="249"/>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58" ht="47.25" customHeight="1" x14ac:dyDescent="0.3">
      <c r="A39" s="265" t="s">
        <v>167</v>
      </c>
      <c r="B39" s="266"/>
      <c r="C39" s="266"/>
      <c r="D39" s="266"/>
      <c r="E39" s="266"/>
      <c r="F39" s="266"/>
      <c r="G39" s="267"/>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row>
    <row r="40" spans="1:58" ht="29.25" customHeight="1" x14ac:dyDescent="0.3">
      <c r="A40" s="273" t="s">
        <v>226</v>
      </c>
      <c r="B40" s="274"/>
      <c r="C40" s="274"/>
      <c r="D40" s="274"/>
      <c r="E40" s="274"/>
      <c r="F40" s="274"/>
      <c r="G40" s="27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row>
    <row r="41" spans="1:58" ht="29.25" customHeight="1" x14ac:dyDescent="0.3">
      <c r="A41" s="276"/>
      <c r="B41" s="277"/>
      <c r="C41" s="277"/>
      <c r="D41" s="277"/>
      <c r="E41" s="277"/>
      <c r="F41" s="277"/>
      <c r="G41" s="278"/>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row>
    <row r="42" spans="1:58" s="5" customFormat="1" x14ac:dyDescent="0.3">
      <c r="A42" s="276"/>
      <c r="B42" s="277"/>
      <c r="C42" s="277"/>
      <c r="D42" s="277"/>
      <c r="E42" s="277"/>
      <c r="F42" s="277"/>
      <c r="G42" s="278"/>
    </row>
    <row r="43" spans="1:58" s="5" customFormat="1" x14ac:dyDescent="0.3">
      <c r="A43" s="276"/>
      <c r="B43" s="277"/>
      <c r="C43" s="277"/>
      <c r="D43" s="277"/>
      <c r="E43" s="277"/>
      <c r="F43" s="277"/>
      <c r="G43" s="278"/>
    </row>
    <row r="44" spans="1:58" s="5" customFormat="1" x14ac:dyDescent="0.3">
      <c r="A44" s="276"/>
      <c r="B44" s="277"/>
      <c r="C44" s="277"/>
      <c r="D44" s="277"/>
      <c r="E44" s="277"/>
      <c r="F44" s="277"/>
      <c r="G44" s="278"/>
    </row>
    <row r="45" spans="1:58" s="5" customFormat="1" x14ac:dyDescent="0.3">
      <c r="A45" s="276"/>
      <c r="B45" s="277"/>
      <c r="C45" s="277"/>
      <c r="D45" s="277"/>
      <c r="E45" s="277"/>
      <c r="F45" s="277"/>
      <c r="G45" s="278"/>
    </row>
    <row r="46" spans="1:58" s="5" customFormat="1" ht="42" customHeight="1" x14ac:dyDescent="0.3">
      <c r="A46" s="279"/>
      <c r="B46" s="280"/>
      <c r="C46" s="280"/>
      <c r="D46" s="280"/>
      <c r="E46" s="280"/>
      <c r="F46" s="280"/>
      <c r="G46" s="281"/>
    </row>
    <row r="47" spans="1:58" s="5" customFormat="1" x14ac:dyDescent="0.3">
      <c r="A47" s="268" t="s">
        <v>185</v>
      </c>
      <c r="B47" s="268"/>
      <c r="C47" s="268"/>
      <c r="D47" s="268"/>
      <c r="E47" s="268"/>
      <c r="F47" s="268"/>
      <c r="G47" s="268"/>
    </row>
    <row r="48" spans="1:58" s="5" customFormat="1" x14ac:dyDescent="0.3">
      <c r="A48" s="268"/>
      <c r="B48" s="268"/>
      <c r="C48" s="268"/>
      <c r="D48" s="268"/>
      <c r="E48" s="268"/>
      <c r="F48" s="268"/>
      <c r="G48" s="268"/>
    </row>
    <row r="49" spans="1:7" s="5" customFormat="1" x14ac:dyDescent="0.3">
      <c r="A49" s="268"/>
      <c r="B49" s="268"/>
      <c r="C49" s="268"/>
      <c r="D49" s="268"/>
      <c r="E49" s="268"/>
      <c r="F49" s="268"/>
      <c r="G49" s="268"/>
    </row>
    <row r="50" spans="1:7" s="5" customFormat="1" x14ac:dyDescent="0.3">
      <c r="A50" s="268" t="s">
        <v>186</v>
      </c>
      <c r="B50" s="268"/>
    </row>
    <row r="51" spans="1:7" s="5" customFormat="1" x14ac:dyDescent="0.3">
      <c r="A51" s="268"/>
      <c r="B51" s="268"/>
    </row>
    <row r="52" spans="1:7" s="5" customFormat="1" x14ac:dyDescent="0.3"/>
    <row r="53" spans="1:7" s="5" customFormat="1" x14ac:dyDescent="0.3"/>
    <row r="54" spans="1:7" s="5" customFormat="1" x14ac:dyDescent="0.3"/>
    <row r="55" spans="1:7" s="5" customFormat="1" x14ac:dyDescent="0.3"/>
    <row r="56" spans="1:7" s="5" customFormat="1" x14ac:dyDescent="0.3"/>
    <row r="57" spans="1:7" s="5" customFormat="1" x14ac:dyDescent="0.3"/>
    <row r="58" spans="1:7" s="5" customFormat="1" x14ac:dyDescent="0.3"/>
    <row r="59" spans="1:7" s="5" customFormat="1" x14ac:dyDescent="0.3"/>
    <row r="60" spans="1:7" s="5" customFormat="1" x14ac:dyDescent="0.3"/>
    <row r="61" spans="1:7" s="5" customFormat="1" x14ac:dyDescent="0.3"/>
    <row r="62" spans="1:7" s="5" customFormat="1" x14ac:dyDescent="0.3"/>
    <row r="63" spans="1:7" s="5" customFormat="1" x14ac:dyDescent="0.3"/>
    <row r="64" spans="1:7" s="5" customFormat="1" x14ac:dyDescent="0.3"/>
    <row r="65" s="5" customFormat="1" x14ac:dyDescent="0.3"/>
    <row r="66" s="5" customFormat="1" x14ac:dyDescent="0.3"/>
    <row r="67" s="5" customFormat="1" x14ac:dyDescent="0.3"/>
    <row r="68" s="5" customFormat="1" x14ac:dyDescent="0.3"/>
    <row r="69" s="5" customFormat="1" x14ac:dyDescent="0.3"/>
    <row r="70" s="5" customFormat="1" x14ac:dyDescent="0.3"/>
    <row r="71" s="5" customFormat="1" x14ac:dyDescent="0.3"/>
    <row r="72" s="5" customFormat="1" x14ac:dyDescent="0.3"/>
    <row r="73" s="5" customFormat="1" x14ac:dyDescent="0.3"/>
    <row r="74" s="5" customFormat="1" x14ac:dyDescent="0.3"/>
    <row r="75" s="5" customFormat="1" x14ac:dyDescent="0.3"/>
    <row r="76" s="5" customFormat="1" x14ac:dyDescent="0.3"/>
    <row r="77" s="5" customFormat="1" x14ac:dyDescent="0.3"/>
    <row r="78" s="5" customFormat="1" x14ac:dyDescent="0.3"/>
    <row r="79" s="5" customFormat="1" x14ac:dyDescent="0.3"/>
    <row r="80" s="5" customFormat="1" x14ac:dyDescent="0.3"/>
    <row r="81" s="5" customFormat="1" x14ac:dyDescent="0.3"/>
    <row r="82" s="5" customFormat="1" x14ac:dyDescent="0.3"/>
    <row r="83" s="5" customFormat="1" x14ac:dyDescent="0.3"/>
    <row r="84" s="5" customFormat="1" x14ac:dyDescent="0.3"/>
    <row r="85" s="5" customFormat="1" x14ac:dyDescent="0.3"/>
    <row r="86" s="5" customFormat="1" x14ac:dyDescent="0.3"/>
    <row r="87" s="5" customFormat="1" x14ac:dyDescent="0.3"/>
    <row r="88" s="5" customFormat="1" x14ac:dyDescent="0.3"/>
    <row r="89" s="5" customFormat="1" x14ac:dyDescent="0.3"/>
    <row r="90" s="5" customFormat="1" x14ac:dyDescent="0.3"/>
    <row r="91" s="5" customFormat="1" x14ac:dyDescent="0.3"/>
    <row r="92" s="5" customFormat="1" x14ac:dyDescent="0.3"/>
    <row r="93" s="5" customFormat="1" x14ac:dyDescent="0.3"/>
    <row r="94" s="5" customFormat="1" x14ac:dyDescent="0.3"/>
    <row r="95" s="5" customFormat="1" x14ac:dyDescent="0.3"/>
    <row r="96" s="5" customFormat="1" x14ac:dyDescent="0.3"/>
    <row r="97" s="5" customFormat="1" x14ac:dyDescent="0.3"/>
    <row r="98" s="5" customFormat="1" x14ac:dyDescent="0.3"/>
    <row r="99" s="5" customFormat="1" x14ac:dyDescent="0.3"/>
    <row r="100" s="5" customFormat="1" x14ac:dyDescent="0.3"/>
    <row r="101" s="5" customFormat="1" x14ac:dyDescent="0.3"/>
    <row r="102" s="5" customFormat="1" x14ac:dyDescent="0.3"/>
    <row r="103" s="5" customFormat="1" x14ac:dyDescent="0.3"/>
    <row r="104" s="5" customFormat="1" x14ac:dyDescent="0.3"/>
    <row r="105" s="5" customFormat="1" x14ac:dyDescent="0.3"/>
    <row r="106" s="5" customFormat="1" x14ac:dyDescent="0.3"/>
    <row r="107" s="5" customFormat="1" x14ac:dyDescent="0.3"/>
    <row r="108" s="5" customFormat="1" x14ac:dyDescent="0.3"/>
    <row r="109" s="5" customFormat="1" x14ac:dyDescent="0.3"/>
    <row r="110" s="5" customFormat="1" x14ac:dyDescent="0.3"/>
    <row r="111" s="5" customFormat="1" x14ac:dyDescent="0.3"/>
    <row r="112" s="5" customFormat="1" x14ac:dyDescent="0.3"/>
    <row r="113" s="5" customFormat="1" x14ac:dyDescent="0.3"/>
    <row r="114" s="5" customFormat="1" x14ac:dyDescent="0.3"/>
    <row r="115" s="5" customFormat="1" x14ac:dyDescent="0.3"/>
    <row r="116" s="5" customFormat="1" x14ac:dyDescent="0.3"/>
    <row r="117" s="5" customFormat="1" x14ac:dyDescent="0.3"/>
    <row r="118" s="5" customFormat="1" x14ac:dyDescent="0.3"/>
    <row r="119" s="5" customFormat="1" x14ac:dyDescent="0.3"/>
    <row r="120" s="5" customFormat="1" x14ac:dyDescent="0.3"/>
    <row r="121" s="5" customFormat="1" x14ac:dyDescent="0.3"/>
    <row r="122" s="5" customFormat="1" x14ac:dyDescent="0.3"/>
    <row r="123" s="5" customFormat="1" x14ac:dyDescent="0.3"/>
    <row r="124" s="5" customFormat="1" x14ac:dyDescent="0.3"/>
    <row r="125" s="5" customFormat="1" x14ac:dyDescent="0.3"/>
    <row r="126" s="5" customFormat="1" x14ac:dyDescent="0.3"/>
    <row r="127" s="5" customFormat="1" x14ac:dyDescent="0.3"/>
    <row r="128" s="5" customFormat="1" x14ac:dyDescent="0.3"/>
    <row r="129" s="5" customFormat="1" x14ac:dyDescent="0.3"/>
    <row r="130" s="5" customFormat="1" x14ac:dyDescent="0.3"/>
    <row r="131" s="5" customFormat="1" x14ac:dyDescent="0.3"/>
    <row r="132" s="5" customFormat="1" x14ac:dyDescent="0.3"/>
    <row r="133" s="5" customFormat="1" x14ac:dyDescent="0.3"/>
    <row r="134" s="5" customFormat="1" x14ac:dyDescent="0.3"/>
    <row r="135" s="5" customFormat="1" x14ac:dyDescent="0.3"/>
    <row r="136" s="5" customFormat="1" x14ac:dyDescent="0.3"/>
    <row r="137" s="5" customFormat="1" x14ac:dyDescent="0.3"/>
    <row r="138" s="5" customFormat="1" x14ac:dyDescent="0.3"/>
    <row r="139" s="5" customFormat="1" x14ac:dyDescent="0.3"/>
    <row r="140" s="5" customFormat="1" x14ac:dyDescent="0.3"/>
    <row r="141" s="5" customFormat="1" x14ac:dyDescent="0.3"/>
    <row r="142" s="5" customFormat="1" x14ac:dyDescent="0.3"/>
    <row r="143" s="5" customFormat="1" x14ac:dyDescent="0.3"/>
    <row r="144" s="5" customFormat="1" x14ac:dyDescent="0.3"/>
    <row r="145" s="5" customFormat="1" x14ac:dyDescent="0.3"/>
    <row r="146" s="5" customFormat="1" x14ac:dyDescent="0.3"/>
    <row r="147" s="5" customFormat="1" x14ac:dyDescent="0.3"/>
    <row r="148" s="5" customFormat="1" x14ac:dyDescent="0.3"/>
    <row r="149" s="5" customFormat="1" x14ac:dyDescent="0.3"/>
    <row r="150" s="5" customFormat="1" x14ac:dyDescent="0.3"/>
    <row r="151" s="5" customFormat="1" x14ac:dyDescent="0.3"/>
    <row r="152" s="5" customFormat="1" x14ac:dyDescent="0.3"/>
    <row r="153" s="5" customFormat="1" x14ac:dyDescent="0.3"/>
    <row r="154" s="5" customFormat="1" x14ac:dyDescent="0.3"/>
    <row r="155" s="5" customFormat="1" x14ac:dyDescent="0.3"/>
    <row r="156" s="5" customFormat="1" x14ac:dyDescent="0.3"/>
    <row r="157" s="5" customFormat="1" x14ac:dyDescent="0.3"/>
    <row r="158" s="5" customFormat="1" x14ac:dyDescent="0.3"/>
    <row r="159" s="5" customFormat="1" x14ac:dyDescent="0.3"/>
    <row r="160" s="5" customFormat="1" x14ac:dyDescent="0.3"/>
    <row r="161" s="5" customFormat="1" x14ac:dyDescent="0.3"/>
    <row r="162" s="5" customFormat="1" x14ac:dyDescent="0.3"/>
    <row r="163" s="5" customFormat="1" x14ac:dyDescent="0.3"/>
    <row r="164" s="5" customFormat="1" x14ac:dyDescent="0.3"/>
    <row r="165" s="5" customFormat="1" x14ac:dyDescent="0.3"/>
    <row r="166" s="5" customFormat="1" x14ac:dyDescent="0.3"/>
    <row r="167" s="5" customFormat="1" x14ac:dyDescent="0.3"/>
    <row r="168" s="5" customFormat="1" x14ac:dyDescent="0.3"/>
    <row r="169" s="5" customFormat="1" x14ac:dyDescent="0.3"/>
    <row r="170" s="5" customFormat="1" x14ac:dyDescent="0.3"/>
    <row r="171" s="5" customFormat="1" x14ac:dyDescent="0.3"/>
    <row r="172" s="5" customFormat="1" x14ac:dyDescent="0.3"/>
    <row r="173" s="5" customFormat="1" x14ac:dyDescent="0.3"/>
    <row r="174" s="5" customFormat="1" x14ac:dyDescent="0.3"/>
    <row r="175" s="5" customFormat="1" x14ac:dyDescent="0.3"/>
    <row r="176" s="5" customFormat="1" x14ac:dyDescent="0.3"/>
    <row r="177" s="5" customFormat="1" x14ac:dyDescent="0.3"/>
    <row r="178" s="5" customFormat="1" x14ac:dyDescent="0.3"/>
    <row r="179" s="5" customFormat="1" x14ac:dyDescent="0.3"/>
    <row r="180" s="5" customFormat="1" x14ac:dyDescent="0.3"/>
    <row r="181" s="5" customFormat="1" x14ac:dyDescent="0.3"/>
    <row r="182" s="5" customFormat="1" x14ac:dyDescent="0.3"/>
    <row r="183" s="5" customFormat="1" x14ac:dyDescent="0.3"/>
    <row r="184" s="5" customFormat="1" x14ac:dyDescent="0.3"/>
    <row r="185" s="5" customFormat="1" x14ac:dyDescent="0.3"/>
    <row r="186" s="5" customFormat="1" x14ac:dyDescent="0.3"/>
    <row r="187" s="5" customFormat="1" x14ac:dyDescent="0.3"/>
    <row r="188" s="5" customFormat="1" x14ac:dyDescent="0.3"/>
    <row r="189" s="5" customFormat="1" x14ac:dyDescent="0.3"/>
    <row r="190" s="5" customFormat="1" x14ac:dyDescent="0.3"/>
    <row r="191" s="5" customFormat="1" x14ac:dyDescent="0.3"/>
    <row r="192" s="5" customFormat="1" x14ac:dyDescent="0.3"/>
    <row r="193" s="5" customFormat="1" x14ac:dyDescent="0.3"/>
    <row r="194" s="5" customFormat="1" x14ac:dyDescent="0.3"/>
    <row r="195" s="5" customFormat="1" x14ac:dyDescent="0.3"/>
    <row r="196" s="5" customFormat="1" x14ac:dyDescent="0.3"/>
    <row r="197" s="5" customFormat="1" x14ac:dyDescent="0.3"/>
    <row r="198" s="5" customFormat="1" x14ac:dyDescent="0.3"/>
    <row r="199" s="5" customFormat="1" x14ac:dyDescent="0.3"/>
    <row r="200" s="5" customFormat="1" x14ac:dyDescent="0.3"/>
    <row r="201" s="5" customFormat="1" x14ac:dyDescent="0.3"/>
    <row r="202" s="5" customFormat="1" x14ac:dyDescent="0.3"/>
    <row r="203" s="5" customFormat="1" x14ac:dyDescent="0.3"/>
    <row r="204" s="5" customFormat="1" x14ac:dyDescent="0.3"/>
    <row r="205" s="5" customFormat="1" x14ac:dyDescent="0.3"/>
    <row r="206" s="5" customFormat="1" x14ac:dyDescent="0.3"/>
    <row r="207" s="5" customFormat="1" x14ac:dyDescent="0.3"/>
    <row r="208" s="5" customFormat="1" x14ac:dyDescent="0.3"/>
    <row r="209" s="5" customFormat="1" x14ac:dyDescent="0.3"/>
    <row r="210" s="5" customFormat="1" x14ac:dyDescent="0.3"/>
    <row r="211" s="5" customFormat="1" x14ac:dyDescent="0.3"/>
    <row r="212" s="5" customFormat="1" x14ac:dyDescent="0.3"/>
    <row r="213" s="5" customFormat="1" x14ac:dyDescent="0.3"/>
    <row r="214" s="5" customFormat="1" x14ac:dyDescent="0.3"/>
    <row r="215" s="5" customFormat="1" x14ac:dyDescent="0.3"/>
    <row r="216" s="5" customFormat="1" x14ac:dyDescent="0.3"/>
    <row r="217" s="5" customFormat="1" x14ac:dyDescent="0.3"/>
    <row r="218" s="5" customFormat="1" x14ac:dyDescent="0.3"/>
    <row r="219" s="5" customFormat="1" x14ac:dyDescent="0.3"/>
    <row r="220" s="5" customFormat="1" x14ac:dyDescent="0.3"/>
    <row r="221" s="5" customFormat="1" x14ac:dyDescent="0.3"/>
    <row r="222" s="5" customFormat="1" x14ac:dyDescent="0.3"/>
    <row r="223" s="5" customFormat="1" x14ac:dyDescent="0.3"/>
    <row r="224" s="5" customFormat="1" x14ac:dyDescent="0.3"/>
    <row r="225" s="5" customFormat="1" x14ac:dyDescent="0.3"/>
    <row r="226" s="5" customFormat="1" x14ac:dyDescent="0.3"/>
    <row r="227" s="5" customFormat="1" x14ac:dyDescent="0.3"/>
    <row r="228" s="5" customFormat="1" x14ac:dyDescent="0.3"/>
    <row r="229" s="5" customFormat="1" x14ac:dyDescent="0.3"/>
    <row r="230" s="5" customFormat="1" x14ac:dyDescent="0.3"/>
    <row r="231" s="5" customFormat="1" x14ac:dyDescent="0.3"/>
    <row r="232" s="5" customFormat="1" x14ac:dyDescent="0.3"/>
    <row r="233" s="5" customFormat="1" x14ac:dyDescent="0.3"/>
    <row r="234" s="5" customFormat="1" x14ac:dyDescent="0.3"/>
    <row r="235" s="5" customFormat="1" x14ac:dyDescent="0.3"/>
    <row r="236" s="5" customFormat="1" x14ac:dyDescent="0.3"/>
    <row r="237" s="5" customFormat="1" x14ac:dyDescent="0.3"/>
    <row r="238" s="5" customFormat="1" x14ac:dyDescent="0.3"/>
    <row r="239" s="5" customFormat="1" x14ac:dyDescent="0.3"/>
    <row r="240" s="5" customFormat="1" x14ac:dyDescent="0.3"/>
    <row r="241" s="5" customFormat="1" x14ac:dyDescent="0.3"/>
    <row r="242" s="5" customFormat="1" x14ac:dyDescent="0.3"/>
    <row r="243" s="5" customFormat="1" x14ac:dyDescent="0.3"/>
    <row r="244" s="5" customFormat="1" x14ac:dyDescent="0.3"/>
    <row r="245" s="5" customFormat="1" x14ac:dyDescent="0.3"/>
    <row r="246" s="5" customFormat="1" x14ac:dyDescent="0.3"/>
    <row r="247" s="5" customFormat="1" x14ac:dyDescent="0.3"/>
    <row r="248" s="5" customFormat="1" x14ac:dyDescent="0.3"/>
    <row r="249" s="5" customFormat="1" x14ac:dyDescent="0.3"/>
    <row r="250" s="5" customFormat="1" x14ac:dyDescent="0.3"/>
    <row r="251" s="5" customFormat="1" x14ac:dyDescent="0.3"/>
    <row r="252" s="5" customFormat="1" x14ac:dyDescent="0.3"/>
    <row r="253" s="5" customFormat="1" x14ac:dyDescent="0.3"/>
    <row r="254" s="5" customFormat="1" x14ac:dyDescent="0.3"/>
    <row r="255" s="5" customFormat="1" x14ac:dyDescent="0.3"/>
    <row r="256" s="5" customFormat="1" x14ac:dyDescent="0.3"/>
    <row r="257" s="5" customFormat="1" x14ac:dyDescent="0.3"/>
    <row r="258" s="5" customFormat="1" x14ac:dyDescent="0.3"/>
    <row r="259" s="5" customFormat="1" x14ac:dyDescent="0.3"/>
    <row r="260" s="5" customFormat="1" x14ac:dyDescent="0.3"/>
    <row r="261" s="5" customFormat="1" x14ac:dyDescent="0.3"/>
    <row r="262" s="5" customFormat="1" x14ac:dyDescent="0.3"/>
    <row r="263" s="5" customFormat="1" x14ac:dyDescent="0.3"/>
    <row r="264" s="5" customFormat="1" x14ac:dyDescent="0.3"/>
    <row r="265" s="5" customFormat="1" x14ac:dyDescent="0.3"/>
    <row r="266" s="5" customFormat="1" x14ac:dyDescent="0.3"/>
    <row r="267" s="5" customFormat="1" x14ac:dyDescent="0.3"/>
    <row r="268" s="5" customFormat="1" x14ac:dyDescent="0.3"/>
    <row r="269" s="5" customFormat="1" x14ac:dyDescent="0.3"/>
    <row r="270" s="5" customFormat="1" x14ac:dyDescent="0.3"/>
    <row r="271" s="5" customFormat="1" x14ac:dyDescent="0.3"/>
    <row r="272" s="5" customFormat="1" x14ac:dyDescent="0.3"/>
    <row r="273" s="5" customFormat="1" x14ac:dyDescent="0.3"/>
    <row r="274" s="5" customFormat="1" x14ac:dyDescent="0.3"/>
    <row r="275" s="5" customFormat="1" x14ac:dyDescent="0.3"/>
    <row r="276" s="5" customFormat="1" x14ac:dyDescent="0.3"/>
    <row r="277" s="5" customFormat="1" x14ac:dyDescent="0.3"/>
    <row r="278" s="5" customFormat="1" x14ac:dyDescent="0.3"/>
    <row r="279" s="5" customFormat="1" x14ac:dyDescent="0.3"/>
    <row r="280" s="5" customFormat="1" x14ac:dyDescent="0.3"/>
    <row r="281" s="5" customFormat="1" x14ac:dyDescent="0.3"/>
    <row r="282" s="5" customFormat="1" x14ac:dyDescent="0.3"/>
    <row r="283" s="5" customFormat="1" x14ac:dyDescent="0.3"/>
    <row r="284" s="5" customFormat="1" x14ac:dyDescent="0.3"/>
    <row r="285" s="5" customFormat="1" x14ac:dyDescent="0.3"/>
    <row r="286" s="5" customFormat="1" x14ac:dyDescent="0.3"/>
    <row r="287" s="5" customFormat="1" x14ac:dyDescent="0.3"/>
    <row r="288" s="5" customFormat="1" x14ac:dyDescent="0.3"/>
    <row r="289" s="5" customFormat="1" x14ac:dyDescent="0.3"/>
    <row r="290" s="5" customFormat="1" x14ac:dyDescent="0.3"/>
    <row r="291" s="5" customFormat="1" x14ac:dyDescent="0.3"/>
    <row r="292" s="5" customFormat="1" x14ac:dyDescent="0.3"/>
    <row r="293" s="5" customFormat="1" x14ac:dyDescent="0.3"/>
    <row r="294" s="5" customFormat="1" x14ac:dyDescent="0.3"/>
    <row r="295" s="5" customFormat="1" x14ac:dyDescent="0.3"/>
    <row r="296" s="5" customFormat="1" x14ac:dyDescent="0.3"/>
    <row r="297" s="5" customFormat="1" x14ac:dyDescent="0.3"/>
    <row r="298" s="5" customFormat="1" x14ac:dyDescent="0.3"/>
    <row r="299" s="5" customFormat="1" x14ac:dyDescent="0.3"/>
    <row r="300" s="5" customFormat="1" x14ac:dyDescent="0.3"/>
    <row r="301" s="5" customFormat="1" x14ac:dyDescent="0.3"/>
    <row r="302" s="5" customFormat="1" x14ac:dyDescent="0.3"/>
    <row r="303" s="5" customFormat="1" x14ac:dyDescent="0.3"/>
    <row r="304" s="5" customFormat="1" x14ac:dyDescent="0.3"/>
    <row r="305" s="5" customFormat="1" x14ac:dyDescent="0.3"/>
    <row r="306" s="5" customFormat="1" x14ac:dyDescent="0.3"/>
    <row r="307" s="5" customFormat="1" x14ac:dyDescent="0.3"/>
    <row r="308" s="5" customFormat="1" x14ac:dyDescent="0.3"/>
    <row r="309" s="5" customFormat="1" x14ac:dyDescent="0.3"/>
    <row r="310" s="5" customFormat="1" x14ac:dyDescent="0.3"/>
    <row r="311" s="5" customFormat="1" x14ac:dyDescent="0.3"/>
    <row r="312" s="5" customFormat="1" x14ac:dyDescent="0.3"/>
    <row r="313" s="5" customFormat="1" x14ac:dyDescent="0.3"/>
    <row r="314" s="5" customFormat="1" x14ac:dyDescent="0.3"/>
    <row r="315" s="5" customFormat="1" x14ac:dyDescent="0.3"/>
    <row r="316" s="5" customFormat="1" x14ac:dyDescent="0.3"/>
    <row r="317" s="5" customFormat="1" x14ac:dyDescent="0.3"/>
    <row r="318" s="5" customFormat="1" x14ac:dyDescent="0.3"/>
    <row r="319" s="5" customFormat="1" x14ac:dyDescent="0.3"/>
    <row r="320" s="5" customFormat="1" x14ac:dyDescent="0.3"/>
    <row r="321" s="5" customFormat="1" x14ac:dyDescent="0.3"/>
    <row r="322" s="5" customFormat="1" x14ac:dyDescent="0.3"/>
    <row r="323" s="5" customFormat="1" x14ac:dyDescent="0.3"/>
    <row r="324" s="5" customFormat="1" x14ac:dyDescent="0.3"/>
    <row r="325" s="5" customFormat="1" x14ac:dyDescent="0.3"/>
    <row r="326" s="5" customFormat="1" x14ac:dyDescent="0.3"/>
    <row r="327" s="5" customFormat="1" x14ac:dyDescent="0.3"/>
    <row r="328" s="5" customFormat="1" x14ac:dyDescent="0.3"/>
    <row r="329" s="5" customFormat="1" x14ac:dyDescent="0.3"/>
    <row r="330" s="5" customFormat="1" x14ac:dyDescent="0.3"/>
    <row r="331" s="5" customFormat="1" x14ac:dyDescent="0.3"/>
    <row r="332" s="5" customFormat="1" x14ac:dyDescent="0.3"/>
    <row r="333" s="5" customFormat="1" x14ac:dyDescent="0.3"/>
    <row r="334" s="5" customFormat="1" x14ac:dyDescent="0.3"/>
    <row r="335" s="5" customFormat="1" x14ac:dyDescent="0.3"/>
    <row r="336" s="5" customFormat="1" x14ac:dyDescent="0.3"/>
    <row r="337" s="5" customFormat="1" x14ac:dyDescent="0.3"/>
    <row r="338" s="5" customFormat="1" x14ac:dyDescent="0.3"/>
    <row r="339" s="5" customFormat="1" x14ac:dyDescent="0.3"/>
    <row r="340" s="5" customFormat="1" x14ac:dyDescent="0.3"/>
    <row r="341" s="5" customFormat="1" x14ac:dyDescent="0.3"/>
    <row r="342" s="5" customFormat="1" x14ac:dyDescent="0.3"/>
    <row r="343" s="5" customFormat="1" x14ac:dyDescent="0.3"/>
    <row r="344" s="5" customFormat="1" x14ac:dyDescent="0.3"/>
    <row r="345" s="5" customFormat="1" x14ac:dyDescent="0.3"/>
    <row r="346" s="5" customFormat="1" x14ac:dyDescent="0.3"/>
    <row r="347" s="5" customFormat="1" x14ac:dyDescent="0.3"/>
    <row r="348" s="5" customFormat="1" x14ac:dyDescent="0.3"/>
    <row r="349" s="5" customFormat="1" x14ac:dyDescent="0.3"/>
    <row r="350" s="5" customFormat="1" x14ac:dyDescent="0.3"/>
    <row r="351" s="5" customFormat="1" x14ac:dyDescent="0.3"/>
    <row r="352" s="5" customFormat="1" x14ac:dyDescent="0.3"/>
    <row r="353" s="5" customFormat="1" x14ac:dyDescent="0.3"/>
    <row r="354" s="5" customFormat="1" x14ac:dyDescent="0.3"/>
    <row r="355" s="5" customFormat="1" x14ac:dyDescent="0.3"/>
    <row r="356" s="5" customFormat="1" x14ac:dyDescent="0.3"/>
    <row r="357" s="5" customFormat="1" x14ac:dyDescent="0.3"/>
    <row r="358" s="5" customFormat="1" x14ac:dyDescent="0.3"/>
    <row r="359" s="5" customFormat="1" x14ac:dyDescent="0.3"/>
    <row r="360" s="5" customFormat="1" x14ac:dyDescent="0.3"/>
    <row r="361" s="5" customFormat="1" x14ac:dyDescent="0.3"/>
    <row r="362" s="5" customFormat="1" x14ac:dyDescent="0.3"/>
    <row r="363" s="5" customFormat="1" x14ac:dyDescent="0.3"/>
    <row r="364" s="5" customFormat="1" x14ac:dyDescent="0.3"/>
    <row r="365" s="5" customFormat="1" x14ac:dyDescent="0.3"/>
    <row r="366" s="5" customFormat="1" x14ac:dyDescent="0.3"/>
    <row r="367" s="5" customFormat="1" x14ac:dyDescent="0.3"/>
    <row r="368" s="5" customFormat="1" x14ac:dyDescent="0.3"/>
    <row r="369" s="5" customFormat="1" x14ac:dyDescent="0.3"/>
    <row r="370" s="5" customFormat="1" x14ac:dyDescent="0.3"/>
    <row r="371" s="5" customFormat="1" x14ac:dyDescent="0.3"/>
    <row r="372" s="5" customFormat="1" x14ac:dyDescent="0.3"/>
    <row r="373" s="5" customFormat="1" x14ac:dyDescent="0.3"/>
    <row r="374" s="5" customFormat="1" x14ac:dyDescent="0.3"/>
    <row r="375" s="5" customFormat="1" x14ac:dyDescent="0.3"/>
    <row r="376" s="5" customFormat="1" x14ac:dyDescent="0.3"/>
    <row r="377" s="5" customFormat="1" x14ac:dyDescent="0.3"/>
    <row r="378" s="5" customFormat="1" x14ac:dyDescent="0.3"/>
    <row r="379" s="5" customFormat="1" x14ac:dyDescent="0.3"/>
    <row r="380" s="5" customFormat="1" x14ac:dyDescent="0.3"/>
    <row r="381" s="5" customFormat="1" x14ac:dyDescent="0.3"/>
    <row r="382" s="5" customFormat="1" x14ac:dyDescent="0.3"/>
    <row r="383" s="5" customFormat="1" x14ac:dyDescent="0.3"/>
    <row r="384" s="5" customFormat="1" x14ac:dyDescent="0.3"/>
    <row r="385" s="5" customFormat="1" x14ac:dyDescent="0.3"/>
    <row r="386" s="5" customFormat="1" x14ac:dyDescent="0.3"/>
    <row r="387" s="5" customFormat="1" x14ac:dyDescent="0.3"/>
    <row r="388" s="5" customFormat="1" x14ac:dyDescent="0.3"/>
    <row r="389" s="5" customFormat="1" x14ac:dyDescent="0.3"/>
    <row r="390" s="5" customFormat="1" x14ac:dyDescent="0.3"/>
    <row r="391" s="5" customFormat="1" x14ac:dyDescent="0.3"/>
    <row r="392" s="5" customFormat="1" x14ac:dyDescent="0.3"/>
    <row r="393" s="5" customFormat="1" x14ac:dyDescent="0.3"/>
    <row r="394" s="5" customFormat="1" x14ac:dyDescent="0.3"/>
    <row r="395" s="5" customFormat="1" x14ac:dyDescent="0.3"/>
    <row r="396" s="5" customFormat="1" x14ac:dyDescent="0.3"/>
    <row r="397" s="5" customFormat="1" x14ac:dyDescent="0.3"/>
    <row r="398" s="5" customFormat="1" x14ac:dyDescent="0.3"/>
    <row r="399" s="5" customFormat="1" x14ac:dyDescent="0.3"/>
    <row r="400" s="5" customFormat="1" x14ac:dyDescent="0.3"/>
    <row r="401" s="5" customFormat="1" x14ac:dyDescent="0.3"/>
    <row r="402" s="5" customFormat="1" x14ac:dyDescent="0.3"/>
    <row r="403" s="5" customFormat="1" x14ac:dyDescent="0.3"/>
    <row r="404" s="5" customFormat="1" x14ac:dyDescent="0.3"/>
    <row r="405" s="5" customFormat="1" x14ac:dyDescent="0.3"/>
    <row r="406" s="5" customFormat="1" x14ac:dyDescent="0.3"/>
    <row r="407" s="5" customFormat="1" x14ac:dyDescent="0.3"/>
    <row r="408" s="5" customFormat="1" x14ac:dyDescent="0.3"/>
    <row r="409" s="5" customFormat="1" x14ac:dyDescent="0.3"/>
    <row r="410" s="5" customFormat="1" x14ac:dyDescent="0.3"/>
    <row r="411" s="5" customFormat="1" x14ac:dyDescent="0.3"/>
    <row r="412" s="5" customFormat="1" x14ac:dyDescent="0.3"/>
    <row r="413" s="5" customFormat="1" x14ac:dyDescent="0.3"/>
    <row r="414" s="5" customFormat="1" x14ac:dyDescent="0.3"/>
    <row r="415" s="5" customFormat="1" x14ac:dyDescent="0.3"/>
    <row r="416" s="5" customFormat="1" x14ac:dyDescent="0.3"/>
    <row r="417" s="5" customFormat="1" x14ac:dyDescent="0.3"/>
    <row r="418" s="5" customFormat="1" x14ac:dyDescent="0.3"/>
    <row r="419" s="5" customFormat="1" x14ac:dyDescent="0.3"/>
    <row r="420" s="5" customFormat="1" x14ac:dyDescent="0.3"/>
    <row r="421" s="5" customFormat="1" x14ac:dyDescent="0.3"/>
    <row r="422" s="5" customFormat="1" x14ac:dyDescent="0.3"/>
    <row r="423" s="5" customFormat="1" x14ac:dyDescent="0.3"/>
    <row r="424" s="5" customFormat="1" x14ac:dyDescent="0.3"/>
    <row r="425" s="5" customFormat="1" x14ac:dyDescent="0.3"/>
    <row r="426" s="5" customFormat="1" x14ac:dyDescent="0.3"/>
    <row r="427" s="5" customFormat="1" x14ac:dyDescent="0.3"/>
    <row r="428" s="5" customFormat="1" x14ac:dyDescent="0.3"/>
    <row r="429" s="5" customFormat="1" x14ac:dyDescent="0.3"/>
    <row r="430" s="5" customFormat="1" x14ac:dyDescent="0.3"/>
    <row r="431" s="5" customFormat="1" x14ac:dyDescent="0.3"/>
    <row r="432" s="5" customFormat="1" x14ac:dyDescent="0.3"/>
    <row r="433" s="5" customFormat="1" x14ac:dyDescent="0.3"/>
    <row r="434" s="5" customFormat="1" x14ac:dyDescent="0.3"/>
    <row r="435" s="5" customFormat="1" x14ac:dyDescent="0.3"/>
    <row r="436" s="5" customFormat="1" x14ac:dyDescent="0.3"/>
    <row r="437" s="5" customFormat="1" x14ac:dyDescent="0.3"/>
    <row r="438" s="5" customFormat="1" x14ac:dyDescent="0.3"/>
    <row r="439" s="5" customFormat="1" x14ac:dyDescent="0.3"/>
    <row r="440" s="5" customFormat="1" x14ac:dyDescent="0.3"/>
    <row r="441" s="5" customFormat="1" x14ac:dyDescent="0.3"/>
    <row r="442" s="5" customFormat="1" x14ac:dyDescent="0.3"/>
    <row r="443" s="5" customFormat="1" x14ac:dyDescent="0.3"/>
    <row r="444" s="5" customFormat="1" x14ac:dyDescent="0.3"/>
    <row r="445" s="5" customFormat="1" x14ac:dyDescent="0.3"/>
    <row r="446" s="5" customFormat="1" x14ac:dyDescent="0.3"/>
    <row r="447" s="5" customFormat="1" x14ac:dyDescent="0.3"/>
    <row r="448" s="5" customFormat="1" x14ac:dyDescent="0.3"/>
    <row r="449" s="5" customFormat="1" x14ac:dyDescent="0.3"/>
    <row r="450" s="5" customFormat="1" x14ac:dyDescent="0.3"/>
    <row r="451" s="5" customFormat="1" x14ac:dyDescent="0.3"/>
    <row r="452" s="5" customFormat="1" x14ac:dyDescent="0.3"/>
    <row r="453" s="5" customFormat="1" x14ac:dyDescent="0.3"/>
    <row r="454" s="5" customFormat="1" x14ac:dyDescent="0.3"/>
    <row r="455" s="5" customFormat="1" x14ac:dyDescent="0.3"/>
    <row r="456" s="5" customFormat="1" x14ac:dyDescent="0.3"/>
    <row r="457" s="5" customFormat="1" x14ac:dyDescent="0.3"/>
    <row r="458" s="5" customFormat="1" x14ac:dyDescent="0.3"/>
    <row r="459" s="5" customFormat="1" x14ac:dyDescent="0.3"/>
    <row r="460" s="5" customFormat="1" x14ac:dyDescent="0.3"/>
    <row r="461" s="5" customFormat="1" x14ac:dyDescent="0.3"/>
    <row r="462" s="5" customFormat="1" x14ac:dyDescent="0.3"/>
    <row r="463" s="5" customFormat="1" x14ac:dyDescent="0.3"/>
    <row r="464" s="5" customFormat="1" x14ac:dyDescent="0.3"/>
    <row r="465" s="5" customFormat="1" x14ac:dyDescent="0.3"/>
    <row r="466" s="5" customFormat="1" x14ac:dyDescent="0.3"/>
    <row r="467" s="5" customFormat="1" x14ac:dyDescent="0.3"/>
    <row r="468" s="5" customFormat="1" x14ac:dyDescent="0.3"/>
    <row r="469" s="5" customFormat="1" x14ac:dyDescent="0.3"/>
    <row r="470" s="5" customFormat="1" x14ac:dyDescent="0.3"/>
    <row r="471" s="5" customFormat="1" x14ac:dyDescent="0.3"/>
    <row r="472" s="5" customFormat="1" x14ac:dyDescent="0.3"/>
    <row r="473" s="5" customFormat="1" x14ac:dyDescent="0.3"/>
    <row r="474" s="5" customFormat="1" x14ac:dyDescent="0.3"/>
    <row r="475" s="5" customFormat="1" x14ac:dyDescent="0.3"/>
    <row r="476" s="5" customFormat="1" x14ac:dyDescent="0.3"/>
    <row r="477" s="5" customFormat="1" x14ac:dyDescent="0.3"/>
    <row r="478" s="5" customFormat="1" x14ac:dyDescent="0.3"/>
    <row r="479" s="5" customFormat="1" x14ac:dyDescent="0.3"/>
    <row r="480" s="5" customFormat="1" x14ac:dyDescent="0.3"/>
    <row r="481" s="5" customFormat="1" x14ac:dyDescent="0.3"/>
    <row r="482" s="5" customFormat="1" x14ac:dyDescent="0.3"/>
    <row r="483" s="5" customFormat="1" x14ac:dyDescent="0.3"/>
    <row r="484" s="5" customFormat="1" x14ac:dyDescent="0.3"/>
    <row r="485" s="5" customFormat="1" x14ac:dyDescent="0.3"/>
    <row r="486" s="5" customFormat="1" x14ac:dyDescent="0.3"/>
    <row r="487" s="5" customFormat="1" x14ac:dyDescent="0.3"/>
    <row r="488" s="5" customFormat="1" x14ac:dyDescent="0.3"/>
    <row r="489" s="5" customFormat="1" x14ac:dyDescent="0.3"/>
    <row r="490" s="5" customFormat="1" x14ac:dyDescent="0.3"/>
    <row r="491" s="5" customFormat="1" x14ac:dyDescent="0.3"/>
    <row r="492" s="5" customFormat="1" x14ac:dyDescent="0.3"/>
    <row r="493" s="5" customFormat="1" x14ac:dyDescent="0.3"/>
    <row r="494" s="5" customFormat="1" x14ac:dyDescent="0.3"/>
    <row r="495" s="5" customFormat="1" x14ac:dyDescent="0.3"/>
    <row r="496" s="5" customFormat="1" x14ac:dyDescent="0.3"/>
    <row r="497" spans="1:9" s="5" customFormat="1" x14ac:dyDescent="0.3"/>
    <row r="498" spans="1:9" s="5" customFormat="1" x14ac:dyDescent="0.3"/>
    <row r="499" spans="1:9" s="5" customFormat="1" x14ac:dyDescent="0.3"/>
    <row r="500" spans="1:9" s="5" customFormat="1" x14ac:dyDescent="0.3"/>
    <row r="501" spans="1:9" s="5" customFormat="1" x14ac:dyDescent="0.3"/>
    <row r="502" spans="1:9" s="5" customFormat="1" x14ac:dyDescent="0.3"/>
    <row r="503" spans="1:9" s="5" customFormat="1" x14ac:dyDescent="0.3"/>
    <row r="504" spans="1:9" s="5" customFormat="1" x14ac:dyDescent="0.3"/>
    <row r="505" spans="1:9" s="5" customFormat="1" x14ac:dyDescent="0.3"/>
    <row r="506" spans="1:9" s="5" customFormat="1" x14ac:dyDescent="0.3"/>
    <row r="507" spans="1:9" s="5" customFormat="1" x14ac:dyDescent="0.3">
      <c r="B507" s="1"/>
      <c r="C507" s="35"/>
      <c r="D507" s="35"/>
      <c r="E507" s="35"/>
      <c r="F507" s="35"/>
      <c r="G507" s="35"/>
    </row>
    <row r="508" spans="1:9" s="5" customFormat="1" x14ac:dyDescent="0.3">
      <c r="A508" s="35"/>
      <c r="B508" s="1"/>
      <c r="C508" s="35"/>
      <c r="D508" s="35"/>
      <c r="E508" s="35"/>
      <c r="F508" s="35"/>
      <c r="G508" s="35"/>
      <c r="H508" s="35"/>
      <c r="I508" s="35"/>
    </row>
    <row r="509" spans="1:9" s="5" customFormat="1" x14ac:dyDescent="0.3">
      <c r="A509" s="35"/>
      <c r="B509" s="1"/>
      <c r="C509" s="35"/>
      <c r="D509" s="35"/>
      <c r="E509" s="35"/>
      <c r="F509" s="35"/>
      <c r="G509" s="35"/>
      <c r="H509" s="35"/>
      <c r="I509" s="35"/>
    </row>
  </sheetData>
  <protectedRanges>
    <protectedRange sqref="B38" name="Bereich13"/>
    <protectedRange sqref="B36" name="Bereich12"/>
    <protectedRange sqref="B34" name="Bereich11"/>
    <protectedRange sqref="B34 B36 B38" name="Bereich10"/>
    <protectedRange sqref="A10" name="Bereich8"/>
    <protectedRange sqref="A41" name="Bereich7"/>
    <protectedRange sqref="G17:G38" name="Bereich6"/>
    <protectedRange sqref="C17:C38" name="Bereich3"/>
    <protectedRange sqref="B11" name="Bereich2"/>
    <protectedRange sqref="D38 D36 D34 D32 D30 F38 F36 F34 F32 F30 F28 D28 D26 F26 F24 D24 D22 F22 F20 D20 D18 F18" name="Bereich9"/>
  </protectedRanges>
  <mergeCells count="70">
    <mergeCell ref="A1:G1"/>
    <mergeCell ref="A2:G2"/>
    <mergeCell ref="A9:G9"/>
    <mergeCell ref="A10:A11"/>
    <mergeCell ref="B11:G11"/>
    <mergeCell ref="E3:G3"/>
    <mergeCell ref="E4:E8"/>
    <mergeCell ref="A3:D8"/>
    <mergeCell ref="A17:A18"/>
    <mergeCell ref="B17:B18"/>
    <mergeCell ref="C17:C18"/>
    <mergeCell ref="E17:E18"/>
    <mergeCell ref="G17:G18"/>
    <mergeCell ref="A12:G12"/>
    <mergeCell ref="B13:D13"/>
    <mergeCell ref="A14:A15"/>
    <mergeCell ref="B14:B15"/>
    <mergeCell ref="C14:D14"/>
    <mergeCell ref="A21:A22"/>
    <mergeCell ref="B21:B22"/>
    <mergeCell ref="C21:C22"/>
    <mergeCell ref="E21:E22"/>
    <mergeCell ref="G21:G22"/>
    <mergeCell ref="A19:A20"/>
    <mergeCell ref="B19:B20"/>
    <mergeCell ref="C19:C20"/>
    <mergeCell ref="E19:E20"/>
    <mergeCell ref="G19:G20"/>
    <mergeCell ref="G23:G24"/>
    <mergeCell ref="A25:A26"/>
    <mergeCell ref="B25:B26"/>
    <mergeCell ref="C25:C26"/>
    <mergeCell ref="E25:E26"/>
    <mergeCell ref="G25:G26"/>
    <mergeCell ref="A23:A24"/>
    <mergeCell ref="B23:B24"/>
    <mergeCell ref="C23:C24"/>
    <mergeCell ref="E23:E24"/>
    <mergeCell ref="G33:G34"/>
    <mergeCell ref="G29:G30"/>
    <mergeCell ref="A27:A28"/>
    <mergeCell ref="B27:B28"/>
    <mergeCell ref="C27:C28"/>
    <mergeCell ref="E27:E28"/>
    <mergeCell ref="G27:G28"/>
    <mergeCell ref="A31:A32"/>
    <mergeCell ref="B31:B32"/>
    <mergeCell ref="C31:C32"/>
    <mergeCell ref="E31:E32"/>
    <mergeCell ref="A29:A30"/>
    <mergeCell ref="B29:B30"/>
    <mergeCell ref="C29:C30"/>
    <mergeCell ref="E29:E30"/>
    <mergeCell ref="E33:E34"/>
    <mergeCell ref="A40:G40"/>
    <mergeCell ref="A41:G46"/>
    <mergeCell ref="A47:G49"/>
    <mergeCell ref="A50:B51"/>
    <mergeCell ref="G31:G32"/>
    <mergeCell ref="A33:A34"/>
    <mergeCell ref="C33:C34"/>
    <mergeCell ref="A39:G39"/>
    <mergeCell ref="A35:A36"/>
    <mergeCell ref="C35:C36"/>
    <mergeCell ref="E35:E36"/>
    <mergeCell ref="G35:G36"/>
    <mergeCell ref="A37:A38"/>
    <mergeCell ref="C37:C38"/>
    <mergeCell ref="E37:E38"/>
    <mergeCell ref="G37:G38"/>
  </mergeCells>
  <conditionalFormatting sqref="F20:F34 D20:D34">
    <cfRule type="containsText" dxfId="50" priority="14" operator="containsText" text="Bitte ausfüllen">
      <formula>NOT(ISERROR(SEARCH("Bitte ausfüllen",D20)))</formula>
    </cfRule>
  </conditionalFormatting>
  <conditionalFormatting sqref="A10 E17 G17 C17 C19 G19 C21 G21 C23 G23 C25 G25 C27 G27 C29 G29 C31 G31 C33 G33 E19 E21 E23 E25 E27 E29 E31 E33 E35 E37">
    <cfRule type="containsText" dxfId="49" priority="15" operator="containsText" text="niedrig">
      <formula>NOT(ISERROR(SEARCH("niedrig",A10)))</formula>
    </cfRule>
    <cfRule type="containsText" dxfId="48" priority="16" operator="containsText" text="mittel">
      <formula>NOT(ISERROR(SEARCH("mittel",A10)))</formula>
    </cfRule>
    <cfRule type="containsText" dxfId="47" priority="17" operator="containsText" text="hoch">
      <formula>NOT(ISERROR(SEARCH("hoch",A10)))</formula>
    </cfRule>
  </conditionalFormatting>
  <conditionalFormatting sqref="D17:D19">
    <cfRule type="containsText" dxfId="46" priority="13" operator="containsText" text="Bitte ausfüllen">
      <formula>NOT(ISERROR(SEARCH("Bitte ausfüllen",D17)))</formula>
    </cfRule>
  </conditionalFormatting>
  <conditionalFormatting sqref="F17:F19">
    <cfRule type="containsText" dxfId="45" priority="12" operator="containsText" text="Bitte ausfüllen">
      <formula>NOT(ISERROR(SEARCH("Bitte ausfüllen",F17)))</formula>
    </cfRule>
  </conditionalFormatting>
  <conditionalFormatting sqref="F35:F36 D35:D36">
    <cfRule type="containsText" dxfId="44" priority="8" operator="containsText" text="Bitte ausfüllen">
      <formula>NOT(ISERROR(SEARCH("Bitte ausfüllen",D35)))</formula>
    </cfRule>
  </conditionalFormatting>
  <conditionalFormatting sqref="C35 G35">
    <cfRule type="containsText" dxfId="43" priority="9" operator="containsText" text="niedrig">
      <formula>NOT(ISERROR(SEARCH("niedrig",C35)))</formula>
    </cfRule>
    <cfRule type="containsText" dxfId="42" priority="10" operator="containsText" text="mittel">
      <formula>NOT(ISERROR(SEARCH("mittel",C35)))</formula>
    </cfRule>
    <cfRule type="containsText" dxfId="41" priority="11" operator="containsText" text="hoch">
      <formula>NOT(ISERROR(SEARCH("hoch",C35)))</formula>
    </cfRule>
  </conditionalFormatting>
  <conditionalFormatting sqref="F37:F38 D37:D38">
    <cfRule type="containsText" dxfId="40" priority="4" operator="containsText" text="Bitte ausfüllen">
      <formula>NOT(ISERROR(SEARCH("Bitte ausfüllen",D37)))</formula>
    </cfRule>
  </conditionalFormatting>
  <conditionalFormatting sqref="C37 G37">
    <cfRule type="containsText" dxfId="39" priority="5" operator="containsText" text="niedrig">
      <formula>NOT(ISERROR(SEARCH("niedrig",C37)))</formula>
    </cfRule>
    <cfRule type="containsText" dxfId="38" priority="6" operator="containsText" text="mittel">
      <formula>NOT(ISERROR(SEARCH("mittel",C37)))</formula>
    </cfRule>
    <cfRule type="containsText" dxfId="37" priority="7" operator="containsText" text="hoch">
      <formula>NOT(ISERROR(SEARCH("hoch",C37)))</formula>
    </cfRule>
  </conditionalFormatting>
  <conditionalFormatting sqref="B33">
    <cfRule type="containsText" dxfId="36" priority="3" operator="containsText" text="Bitte ausfüllen">
      <formula>NOT(ISERROR(SEARCH("Bitte ausfüllen",B33)))</formula>
    </cfRule>
  </conditionalFormatting>
  <conditionalFormatting sqref="B35">
    <cfRule type="containsText" dxfId="35" priority="2" operator="containsText" text="Bitte ausfüllen">
      <formula>NOT(ISERROR(SEARCH("Bitte ausfüllen",B35)))</formula>
    </cfRule>
  </conditionalFormatting>
  <conditionalFormatting sqref="B37">
    <cfRule type="containsText" dxfId="34" priority="1" operator="containsText" text="Bitte ausfüllen">
      <formula>NOT(ISERROR(SEARCH("Bitte ausfüllen",B37)))</formula>
    </cfRule>
  </conditionalFormatting>
  <dataValidations count="3">
    <dataValidation type="list" allowBlank="1" showInputMessage="1" showErrorMessage="1" sqref="A10:A11">
      <formula1>$H$4:$H$7</formula1>
    </dataValidation>
    <dataValidation type="list" allowBlank="1" showInputMessage="1" showErrorMessage="1" sqref="G17 G37 G35 G33 G31 G29 G27 G25 G23 G21 G19">
      <formula1>$J$4:$J$10</formula1>
    </dataValidation>
    <dataValidation type="list" allowBlank="1" showInputMessage="1" showErrorMessage="1" sqref="C17 C37 C35 C33 C31 C29 C27 C25 C23 C21 C19">
      <formula1>$I$4:$I$10</formula1>
    </dataValidation>
  </dataValidations>
  <hyperlinks>
    <hyperlink ref="A47:G49" location="'4.3 Anpassung an Dürre '!A1" display="Weitermachen mit dem nächsten Tabellenblatt 4.3 Anpassung an Dürre"/>
    <hyperlink ref="A50:B51" location="'4 Anpassung an den Klimawandel'!B21" display="Einführungstext zu 4.3 Anpassung an Dürre"/>
    <hyperlink ref="G4" r:id="rId1"/>
    <hyperlink ref="G5" r:id="rId2"/>
    <hyperlink ref="G8" r:id="rId3"/>
  </hyperlinks>
  <pageMargins left="0.19685039370078741" right="0.19685039370078741" top="0.15748031496062992" bottom="0.19685039370078741" header="0" footer="0.31496062992125984"/>
  <pageSetup paperSize="9" scale="48" fitToWidth="0" orientation="landscape" horizontalDpi="90" verticalDpi="90"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12"/>
  <sheetViews>
    <sheetView showGridLines="0" zoomScale="50" zoomScaleNormal="50" workbookViewId="0">
      <selection sqref="A1:G1"/>
    </sheetView>
  </sheetViews>
  <sheetFormatPr baseColWidth="10" defaultColWidth="11.33203125" defaultRowHeight="14.4" x14ac:dyDescent="0.3"/>
  <cols>
    <col min="1" max="1" width="32.33203125" style="35" customWidth="1"/>
    <col min="2" max="2" width="60.33203125" style="1" customWidth="1"/>
    <col min="3" max="3" width="25" style="35" customWidth="1"/>
    <col min="4" max="4" width="49.6640625" style="35" customWidth="1"/>
    <col min="5" max="5" width="33.6640625" style="35" customWidth="1"/>
    <col min="6" max="6" width="37.5546875" style="35" customWidth="1"/>
    <col min="7" max="7" width="51.5546875" style="35" customWidth="1"/>
    <col min="8" max="8" width="65.33203125" style="35" hidden="1" customWidth="1"/>
    <col min="9" max="9" width="40.33203125" style="35" hidden="1" customWidth="1"/>
    <col min="10" max="10" width="11.5546875" style="35" hidden="1" customWidth="1"/>
    <col min="11" max="12" width="11.33203125" style="35" hidden="1" customWidth="1"/>
    <col min="13" max="16" width="11.33203125" style="35" customWidth="1"/>
    <col min="17" max="20" width="11.33203125" style="35"/>
    <col min="21" max="21" width="30.109375" style="35" customWidth="1"/>
    <col min="22" max="49" width="11.33203125" style="35"/>
    <col min="50" max="499" width="11.33203125" style="99"/>
    <col min="500" max="16384" width="11.33203125" style="35"/>
  </cols>
  <sheetData>
    <row r="1" spans="1:499" ht="50.25" customHeight="1" x14ac:dyDescent="0.3">
      <c r="A1" s="321" t="s">
        <v>243</v>
      </c>
      <c r="B1" s="322"/>
      <c r="C1" s="322"/>
      <c r="D1" s="322"/>
      <c r="E1" s="322"/>
      <c r="F1" s="322"/>
      <c r="G1" s="323"/>
      <c r="H1" s="5"/>
      <c r="I1" s="5"/>
      <c r="J1" s="5"/>
      <c r="K1" s="5"/>
      <c r="L1" s="5"/>
      <c r="M1" s="5"/>
      <c r="N1" s="5"/>
      <c r="O1" s="5"/>
      <c r="P1" s="5"/>
      <c r="Q1" s="5"/>
      <c r="R1" s="5"/>
      <c r="S1" s="5"/>
      <c r="T1" s="5"/>
      <c r="U1" s="153" t="s">
        <v>281</v>
      </c>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3">
      <c r="A2" s="285" t="s">
        <v>183</v>
      </c>
      <c r="B2" s="286"/>
      <c r="C2" s="286"/>
      <c r="D2" s="286"/>
      <c r="E2" s="287"/>
      <c r="F2" s="287"/>
      <c r="G2" s="288"/>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31.5" customHeight="1" x14ac:dyDescent="0.3">
      <c r="A3" s="301" t="s">
        <v>292</v>
      </c>
      <c r="B3" s="301"/>
      <c r="C3" s="301"/>
      <c r="D3" s="301"/>
      <c r="E3" s="343" t="s">
        <v>224</v>
      </c>
      <c r="F3" s="343"/>
      <c r="G3" s="343"/>
      <c r="H3" s="5" t="s">
        <v>133</v>
      </c>
      <c r="I3" s="5" t="s">
        <v>131</v>
      </c>
      <c r="J3" s="5" t="s">
        <v>132</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57.75" customHeight="1" x14ac:dyDescent="0.3">
      <c r="A4" s="304"/>
      <c r="B4" s="304"/>
      <c r="C4" s="304"/>
      <c r="D4" s="304"/>
      <c r="E4" s="344" t="s">
        <v>298</v>
      </c>
      <c r="F4" s="344"/>
      <c r="G4" s="167" t="s">
        <v>297</v>
      </c>
      <c r="H4" s="5" t="s">
        <v>74</v>
      </c>
      <c r="I4" s="5" t="s">
        <v>74</v>
      </c>
      <c r="J4" s="5" t="s">
        <v>74</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48" customHeight="1" x14ac:dyDescent="0.3">
      <c r="A5" s="304"/>
      <c r="B5" s="304"/>
      <c r="C5" s="304"/>
      <c r="D5" s="304"/>
      <c r="E5" s="345" t="s">
        <v>299</v>
      </c>
      <c r="F5" s="345"/>
      <c r="G5" s="167" t="s">
        <v>300</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47.25" customHeight="1" x14ac:dyDescent="0.3">
      <c r="A6" s="341" t="s">
        <v>246</v>
      </c>
      <c r="B6" s="341"/>
      <c r="C6" s="341"/>
      <c r="D6" s="341"/>
      <c r="E6" s="319" t="s">
        <v>305</v>
      </c>
      <c r="F6" s="180" t="s">
        <v>301</v>
      </c>
      <c r="G6" s="172" t="s">
        <v>302</v>
      </c>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customHeight="1" x14ac:dyDescent="0.3">
      <c r="A7" s="342"/>
      <c r="B7" s="342"/>
      <c r="C7" s="342"/>
      <c r="D7" s="342"/>
      <c r="E7" s="320"/>
      <c r="F7" s="181" t="s">
        <v>303</v>
      </c>
      <c r="G7" s="173" t="s">
        <v>304</v>
      </c>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45.75" customHeight="1" x14ac:dyDescent="0.3">
      <c r="A8" s="171"/>
      <c r="B8" s="171"/>
      <c r="C8" s="171"/>
      <c r="D8" s="171"/>
      <c r="E8" s="315" t="s">
        <v>306</v>
      </c>
      <c r="F8" s="346"/>
      <c r="G8" s="167" t="s">
        <v>307</v>
      </c>
      <c r="H8" s="109"/>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45.75" customHeight="1" x14ac:dyDescent="0.3">
      <c r="A9" s="171"/>
      <c r="B9" s="171"/>
      <c r="C9" s="171"/>
      <c r="D9" s="171"/>
      <c r="E9" s="315" t="s">
        <v>308</v>
      </c>
      <c r="F9" s="346"/>
      <c r="G9" s="167" t="s">
        <v>309</v>
      </c>
      <c r="H9" s="109"/>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45.75" customHeight="1" x14ac:dyDescent="0.3">
      <c r="A10" s="171"/>
      <c r="B10" s="171"/>
      <c r="C10" s="171"/>
      <c r="D10" s="171"/>
      <c r="E10" s="315" t="s">
        <v>310</v>
      </c>
      <c r="F10" s="346"/>
      <c r="G10" s="167" t="s">
        <v>311</v>
      </c>
      <c r="H10" s="109"/>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5.75" customHeight="1" x14ac:dyDescent="0.3">
      <c r="A11" s="171"/>
      <c r="B11" s="171"/>
      <c r="C11" s="171"/>
      <c r="D11" s="171"/>
      <c r="E11" s="315" t="s">
        <v>312</v>
      </c>
      <c r="F11" s="346"/>
      <c r="G11" s="167" t="s">
        <v>313</v>
      </c>
      <c r="H11" s="109"/>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ht="50.25" customHeight="1" x14ac:dyDescent="0.3">
      <c r="A12" s="285" t="s">
        <v>250</v>
      </c>
      <c r="B12" s="286"/>
      <c r="C12" s="286"/>
      <c r="D12" s="286"/>
      <c r="E12" s="289"/>
      <c r="F12" s="289"/>
      <c r="G12" s="290"/>
      <c r="H12" s="5"/>
      <c r="I12" s="5" t="s">
        <v>134</v>
      </c>
      <c r="J12" s="5" t="s">
        <v>134</v>
      </c>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9" ht="19.5" customHeight="1" x14ac:dyDescent="0.3">
      <c r="A13" s="256" t="s">
        <v>74</v>
      </c>
      <c r="B13" s="144" t="s">
        <v>247</v>
      </c>
      <c r="C13" s="100"/>
      <c r="D13" s="100"/>
      <c r="E13" s="100"/>
      <c r="F13" s="100"/>
      <c r="G13" s="101"/>
      <c r="H13" s="5"/>
      <c r="I13" s="5" t="s">
        <v>136</v>
      </c>
      <c r="J13" s="5" t="s">
        <v>136</v>
      </c>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9" ht="112.5" customHeight="1" x14ac:dyDescent="0.3">
      <c r="A14" s="257"/>
      <c r="B14" s="297"/>
      <c r="C14" s="298"/>
      <c r="D14" s="298"/>
      <c r="E14" s="298"/>
      <c r="F14" s="298"/>
      <c r="G14" s="299"/>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9" ht="44.1" customHeight="1" x14ac:dyDescent="0.3">
      <c r="A15" s="291" t="s">
        <v>147</v>
      </c>
      <c r="B15" s="292"/>
      <c r="C15" s="292"/>
      <c r="D15" s="292"/>
      <c r="E15" s="292"/>
      <c r="F15" s="292"/>
      <c r="G15" s="293"/>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9" s="34" customFormat="1" x14ac:dyDescent="0.3">
      <c r="A16" s="75" t="s">
        <v>91</v>
      </c>
      <c r="B16" s="294" t="s">
        <v>8</v>
      </c>
      <c r="C16" s="295"/>
      <c r="D16" s="296"/>
      <c r="E16" s="75" t="s">
        <v>148</v>
      </c>
      <c r="F16" s="75" t="s">
        <v>92</v>
      </c>
      <c r="G16" s="76" t="s">
        <v>93</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c r="HU16" s="130"/>
      <c r="HV16" s="130"/>
      <c r="HW16" s="130"/>
      <c r="HX16" s="130"/>
      <c r="HY16" s="130"/>
      <c r="HZ16" s="130"/>
      <c r="IA16" s="130"/>
      <c r="IB16" s="130"/>
      <c r="IC16" s="130"/>
      <c r="ID16" s="130"/>
      <c r="IE16" s="130"/>
      <c r="IF16" s="130"/>
      <c r="IG16" s="130"/>
      <c r="IH16" s="130"/>
      <c r="II16" s="130"/>
      <c r="IJ16" s="130"/>
      <c r="IK16" s="130"/>
      <c r="IL16" s="130"/>
      <c r="IM16" s="130"/>
      <c r="IN16" s="130"/>
      <c r="IO16" s="130"/>
      <c r="IP16" s="130"/>
      <c r="IQ16" s="130"/>
      <c r="IR16" s="130"/>
      <c r="IS16" s="130"/>
      <c r="IT16" s="130"/>
      <c r="IU16" s="130"/>
      <c r="IV16" s="130"/>
      <c r="IW16" s="130"/>
      <c r="IX16" s="130"/>
      <c r="IY16" s="130"/>
      <c r="IZ16" s="130"/>
      <c r="JA16" s="130"/>
      <c r="JB16" s="130"/>
      <c r="JC16" s="130"/>
      <c r="JD16" s="130"/>
      <c r="JE16" s="130"/>
      <c r="JF16" s="130"/>
      <c r="JG16" s="130"/>
      <c r="JH16" s="130"/>
      <c r="JI16" s="130"/>
      <c r="JJ16" s="130"/>
      <c r="JK16" s="130"/>
      <c r="JL16" s="130"/>
      <c r="JM16" s="130"/>
      <c r="JN16" s="130"/>
      <c r="JO16" s="130"/>
      <c r="JP16" s="130"/>
      <c r="JQ16" s="130"/>
      <c r="JR16" s="130"/>
      <c r="JS16" s="130"/>
      <c r="JT16" s="130"/>
      <c r="JU16" s="130"/>
      <c r="JV16" s="130"/>
      <c r="JW16" s="130"/>
      <c r="JX16" s="130"/>
      <c r="JY16" s="130"/>
      <c r="JZ16" s="130"/>
      <c r="KA16" s="130"/>
      <c r="KB16" s="130"/>
      <c r="KC16" s="130"/>
      <c r="KD16" s="130"/>
      <c r="KE16" s="130"/>
      <c r="KF16" s="130"/>
      <c r="KG16" s="130"/>
      <c r="KH16" s="130"/>
      <c r="KI16" s="130"/>
      <c r="KJ16" s="130"/>
      <c r="KK16" s="130"/>
      <c r="KL16" s="130"/>
      <c r="KM16" s="130"/>
      <c r="KN16" s="130"/>
      <c r="KO16" s="130"/>
      <c r="KP16" s="130"/>
      <c r="KQ16" s="130"/>
      <c r="KR16" s="130"/>
      <c r="KS16" s="130"/>
      <c r="KT16" s="130"/>
      <c r="KU16" s="130"/>
      <c r="KV16" s="130"/>
      <c r="KW16" s="130"/>
      <c r="KX16" s="130"/>
      <c r="KY16" s="130"/>
      <c r="KZ16" s="130"/>
      <c r="LA16" s="130"/>
      <c r="LB16" s="130"/>
      <c r="LC16" s="130"/>
      <c r="LD16" s="130"/>
      <c r="LE16" s="130"/>
      <c r="LF16" s="130"/>
      <c r="LG16" s="130"/>
      <c r="LH16" s="130"/>
      <c r="LI16" s="130"/>
      <c r="LJ16" s="130"/>
      <c r="LK16" s="130"/>
      <c r="LL16" s="130"/>
      <c r="LM16" s="130"/>
      <c r="LN16" s="130"/>
      <c r="LO16" s="130"/>
      <c r="LP16" s="130"/>
      <c r="LQ16" s="130"/>
      <c r="LR16" s="130"/>
      <c r="LS16" s="130"/>
      <c r="LT16" s="130"/>
      <c r="LU16" s="130"/>
      <c r="LV16" s="130"/>
      <c r="LW16" s="130"/>
      <c r="LX16" s="130"/>
      <c r="LY16" s="130"/>
      <c r="LZ16" s="130"/>
      <c r="MA16" s="130"/>
      <c r="MB16" s="130"/>
      <c r="MC16" s="130"/>
      <c r="MD16" s="130"/>
      <c r="ME16" s="130"/>
      <c r="MF16" s="130"/>
      <c r="MG16" s="130"/>
      <c r="MH16" s="130"/>
      <c r="MI16" s="130"/>
      <c r="MJ16" s="130"/>
      <c r="MK16" s="130"/>
      <c r="ML16" s="130"/>
      <c r="MM16" s="130"/>
      <c r="MN16" s="130"/>
      <c r="MO16" s="130"/>
      <c r="MP16" s="130"/>
      <c r="MQ16" s="130"/>
      <c r="MR16" s="130"/>
      <c r="MS16" s="130"/>
      <c r="MT16" s="130"/>
      <c r="MU16" s="130"/>
      <c r="MV16" s="130"/>
      <c r="MW16" s="130"/>
      <c r="MX16" s="130"/>
      <c r="MY16" s="130"/>
      <c r="MZ16" s="130"/>
      <c r="NA16" s="130"/>
      <c r="NB16" s="130"/>
      <c r="NC16" s="130"/>
      <c r="ND16" s="130"/>
      <c r="NE16" s="130"/>
      <c r="NF16" s="130"/>
      <c r="NG16" s="130"/>
      <c r="NH16" s="130"/>
      <c r="NI16" s="130"/>
      <c r="NJ16" s="130"/>
      <c r="NK16" s="130"/>
      <c r="NL16" s="130"/>
      <c r="NM16" s="130"/>
      <c r="NN16" s="130"/>
      <c r="NO16" s="130"/>
      <c r="NP16" s="130"/>
      <c r="NQ16" s="130"/>
      <c r="NR16" s="130"/>
      <c r="NS16" s="130"/>
      <c r="NT16" s="130"/>
      <c r="NU16" s="130"/>
      <c r="NV16" s="130"/>
      <c r="NW16" s="130"/>
      <c r="NX16" s="130"/>
      <c r="NY16" s="130"/>
      <c r="NZ16" s="130"/>
      <c r="OA16" s="130"/>
      <c r="OB16" s="130"/>
      <c r="OC16" s="130"/>
      <c r="OD16" s="130"/>
      <c r="OE16" s="130"/>
      <c r="OF16" s="130"/>
      <c r="OG16" s="130"/>
      <c r="OH16" s="130"/>
      <c r="OI16" s="130"/>
      <c r="OJ16" s="130"/>
      <c r="OK16" s="130"/>
      <c r="OL16" s="130"/>
      <c r="OM16" s="130"/>
      <c r="ON16" s="130"/>
      <c r="OO16" s="130"/>
      <c r="OP16" s="130"/>
      <c r="OQ16" s="130"/>
      <c r="OR16" s="130"/>
      <c r="OS16" s="130"/>
      <c r="OT16" s="130"/>
      <c r="OU16" s="130"/>
      <c r="OV16" s="130"/>
      <c r="OW16" s="130"/>
      <c r="OX16" s="130"/>
      <c r="OY16" s="130"/>
      <c r="OZ16" s="130"/>
      <c r="PA16" s="130"/>
      <c r="PB16" s="130"/>
      <c r="PC16" s="130"/>
      <c r="PD16" s="130"/>
      <c r="PE16" s="130"/>
      <c r="PF16" s="130"/>
      <c r="PG16" s="130"/>
      <c r="PH16" s="130"/>
      <c r="PI16" s="130"/>
      <c r="PJ16" s="130"/>
      <c r="PK16" s="130"/>
      <c r="PL16" s="130"/>
      <c r="PM16" s="130"/>
      <c r="PN16" s="130"/>
      <c r="PO16" s="130"/>
      <c r="PP16" s="130"/>
      <c r="PQ16" s="130"/>
      <c r="PR16" s="130"/>
      <c r="PS16" s="130"/>
      <c r="PT16" s="130"/>
      <c r="PU16" s="130"/>
      <c r="PV16" s="130"/>
      <c r="PW16" s="130"/>
      <c r="PX16" s="130"/>
      <c r="PY16" s="130"/>
      <c r="PZ16" s="130"/>
      <c r="QA16" s="130"/>
      <c r="QB16" s="130"/>
      <c r="QC16" s="130"/>
      <c r="QD16" s="130"/>
      <c r="QE16" s="130"/>
      <c r="QF16" s="130"/>
      <c r="QG16" s="130"/>
      <c r="QH16" s="130"/>
      <c r="QI16" s="130"/>
      <c r="QJ16" s="130"/>
      <c r="QK16" s="130"/>
      <c r="QL16" s="130"/>
      <c r="QM16" s="130"/>
      <c r="QN16" s="130"/>
      <c r="QO16" s="130"/>
      <c r="QP16" s="130"/>
      <c r="QQ16" s="130"/>
      <c r="QR16" s="130"/>
      <c r="QS16" s="130"/>
      <c r="QT16" s="130"/>
      <c r="QU16" s="130"/>
      <c r="QV16" s="130"/>
      <c r="QW16" s="130"/>
      <c r="QX16" s="130"/>
      <c r="QY16" s="130"/>
      <c r="QZ16" s="130"/>
      <c r="RA16" s="130"/>
      <c r="RB16" s="130"/>
      <c r="RC16" s="130"/>
      <c r="RD16" s="130"/>
      <c r="RE16" s="130"/>
      <c r="RF16" s="130"/>
      <c r="RG16" s="130"/>
      <c r="RH16" s="130"/>
      <c r="RI16" s="130"/>
      <c r="RJ16" s="130"/>
      <c r="RK16" s="130"/>
      <c r="RL16" s="130"/>
      <c r="RM16" s="130"/>
      <c r="RN16" s="130"/>
      <c r="RO16" s="130"/>
      <c r="RP16" s="130"/>
      <c r="RQ16" s="130"/>
      <c r="RR16" s="130"/>
      <c r="RS16" s="130"/>
      <c r="RT16" s="130"/>
      <c r="RU16" s="130"/>
      <c r="RV16" s="130"/>
      <c r="RW16" s="130"/>
      <c r="RX16" s="130"/>
      <c r="RY16" s="130"/>
      <c r="RZ16" s="130"/>
      <c r="SA16" s="130"/>
      <c r="SB16" s="130"/>
      <c r="SC16" s="130"/>
      <c r="SD16" s="130"/>
      <c r="SE16" s="130"/>
    </row>
    <row r="17" spans="1:499" s="34" customFormat="1" ht="31.5" customHeight="1" x14ac:dyDescent="0.3">
      <c r="A17" s="269" t="s">
        <v>149</v>
      </c>
      <c r="B17" s="269" t="s">
        <v>87</v>
      </c>
      <c r="C17" s="271" t="s">
        <v>150</v>
      </c>
      <c r="D17" s="272"/>
      <c r="E17" s="59" t="s">
        <v>151</v>
      </c>
      <c r="F17" s="59" t="s">
        <v>152</v>
      </c>
      <c r="G17" s="60" t="s">
        <v>153</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c r="HU17" s="130"/>
      <c r="HV17" s="130"/>
      <c r="HW17" s="130"/>
      <c r="HX17" s="130"/>
      <c r="HY17" s="130"/>
      <c r="HZ17" s="130"/>
      <c r="IA17" s="130"/>
      <c r="IB17" s="130"/>
      <c r="IC17" s="130"/>
      <c r="ID17" s="130"/>
      <c r="IE17" s="130"/>
      <c r="IF17" s="130"/>
      <c r="IG17" s="130"/>
      <c r="IH17" s="130"/>
      <c r="II17" s="130"/>
      <c r="IJ17" s="130"/>
      <c r="IK17" s="130"/>
      <c r="IL17" s="130"/>
      <c r="IM17" s="130"/>
      <c r="IN17" s="130"/>
      <c r="IO17" s="130"/>
      <c r="IP17" s="130"/>
      <c r="IQ17" s="130"/>
      <c r="IR17" s="130"/>
      <c r="IS17" s="130"/>
      <c r="IT17" s="130"/>
      <c r="IU17" s="130"/>
      <c r="IV17" s="130"/>
      <c r="IW17" s="130"/>
      <c r="IX17" s="130"/>
      <c r="IY17" s="130"/>
      <c r="IZ17" s="130"/>
      <c r="JA17" s="130"/>
      <c r="JB17" s="130"/>
      <c r="JC17" s="130"/>
      <c r="JD17" s="130"/>
      <c r="JE17" s="130"/>
      <c r="JF17" s="130"/>
      <c r="JG17" s="130"/>
      <c r="JH17" s="130"/>
      <c r="JI17" s="130"/>
      <c r="JJ17" s="130"/>
      <c r="JK17" s="130"/>
      <c r="JL17" s="130"/>
      <c r="JM17" s="130"/>
      <c r="JN17" s="130"/>
      <c r="JO17" s="130"/>
      <c r="JP17" s="130"/>
      <c r="JQ17" s="130"/>
      <c r="JR17" s="130"/>
      <c r="JS17" s="130"/>
      <c r="JT17" s="130"/>
      <c r="JU17" s="130"/>
      <c r="JV17" s="130"/>
      <c r="JW17" s="130"/>
      <c r="JX17" s="130"/>
      <c r="JY17" s="130"/>
      <c r="JZ17" s="130"/>
      <c r="KA17" s="130"/>
      <c r="KB17" s="130"/>
      <c r="KC17" s="130"/>
      <c r="KD17" s="130"/>
      <c r="KE17" s="130"/>
      <c r="KF17" s="130"/>
      <c r="KG17" s="130"/>
      <c r="KH17" s="130"/>
      <c r="KI17" s="130"/>
      <c r="KJ17" s="130"/>
      <c r="KK17" s="130"/>
      <c r="KL17" s="130"/>
      <c r="KM17" s="130"/>
      <c r="KN17" s="130"/>
      <c r="KO17" s="130"/>
      <c r="KP17" s="130"/>
      <c r="KQ17" s="130"/>
      <c r="KR17" s="130"/>
      <c r="KS17" s="130"/>
      <c r="KT17" s="130"/>
      <c r="KU17" s="130"/>
      <c r="KV17" s="130"/>
      <c r="KW17" s="130"/>
      <c r="KX17" s="130"/>
      <c r="KY17" s="130"/>
      <c r="KZ17" s="130"/>
      <c r="LA17" s="130"/>
      <c r="LB17" s="130"/>
      <c r="LC17" s="130"/>
      <c r="LD17" s="130"/>
      <c r="LE17" s="130"/>
      <c r="LF17" s="130"/>
      <c r="LG17" s="130"/>
      <c r="LH17" s="130"/>
      <c r="LI17" s="130"/>
      <c r="LJ17" s="130"/>
      <c r="LK17" s="130"/>
      <c r="LL17" s="130"/>
      <c r="LM17" s="130"/>
      <c r="LN17" s="130"/>
      <c r="LO17" s="130"/>
      <c r="LP17" s="130"/>
      <c r="LQ17" s="130"/>
      <c r="LR17" s="130"/>
      <c r="LS17" s="130"/>
      <c r="LT17" s="130"/>
      <c r="LU17" s="130"/>
      <c r="LV17" s="130"/>
      <c r="LW17" s="130"/>
      <c r="LX17" s="130"/>
      <c r="LY17" s="130"/>
      <c r="LZ17" s="130"/>
      <c r="MA17" s="130"/>
      <c r="MB17" s="130"/>
      <c r="MC17" s="130"/>
      <c r="MD17" s="130"/>
      <c r="ME17" s="130"/>
      <c r="MF17" s="130"/>
      <c r="MG17" s="130"/>
      <c r="MH17" s="130"/>
      <c r="MI17" s="130"/>
      <c r="MJ17" s="130"/>
      <c r="MK17" s="130"/>
      <c r="ML17" s="130"/>
      <c r="MM17" s="130"/>
      <c r="MN17" s="130"/>
      <c r="MO17" s="130"/>
      <c r="MP17" s="130"/>
      <c r="MQ17" s="130"/>
      <c r="MR17" s="130"/>
      <c r="MS17" s="130"/>
      <c r="MT17" s="130"/>
      <c r="MU17" s="130"/>
      <c r="MV17" s="130"/>
      <c r="MW17" s="130"/>
      <c r="MX17" s="130"/>
      <c r="MY17" s="130"/>
      <c r="MZ17" s="130"/>
      <c r="NA17" s="130"/>
      <c r="NB17" s="130"/>
      <c r="NC17" s="130"/>
      <c r="ND17" s="130"/>
      <c r="NE17" s="130"/>
      <c r="NF17" s="130"/>
      <c r="NG17" s="130"/>
      <c r="NH17" s="130"/>
      <c r="NI17" s="130"/>
      <c r="NJ17" s="130"/>
      <c r="NK17" s="130"/>
      <c r="NL17" s="130"/>
      <c r="NM17" s="130"/>
      <c r="NN17" s="130"/>
      <c r="NO17" s="130"/>
      <c r="NP17" s="130"/>
      <c r="NQ17" s="130"/>
      <c r="NR17" s="130"/>
      <c r="NS17" s="130"/>
      <c r="NT17" s="130"/>
      <c r="NU17" s="130"/>
      <c r="NV17" s="130"/>
      <c r="NW17" s="130"/>
      <c r="NX17" s="130"/>
      <c r="NY17" s="130"/>
      <c r="NZ17" s="130"/>
      <c r="OA17" s="130"/>
      <c r="OB17" s="130"/>
      <c r="OC17" s="130"/>
      <c r="OD17" s="130"/>
      <c r="OE17" s="130"/>
      <c r="OF17" s="130"/>
      <c r="OG17" s="130"/>
      <c r="OH17" s="130"/>
      <c r="OI17" s="130"/>
      <c r="OJ17" s="130"/>
      <c r="OK17" s="130"/>
      <c r="OL17" s="130"/>
      <c r="OM17" s="130"/>
      <c r="ON17" s="130"/>
      <c r="OO17" s="130"/>
      <c r="OP17" s="130"/>
      <c r="OQ17" s="130"/>
      <c r="OR17" s="130"/>
      <c r="OS17" s="130"/>
      <c r="OT17" s="130"/>
      <c r="OU17" s="130"/>
      <c r="OV17" s="130"/>
      <c r="OW17" s="130"/>
      <c r="OX17" s="130"/>
      <c r="OY17" s="130"/>
      <c r="OZ17" s="130"/>
      <c r="PA17" s="130"/>
      <c r="PB17" s="130"/>
      <c r="PC17" s="130"/>
      <c r="PD17" s="130"/>
      <c r="PE17" s="130"/>
      <c r="PF17" s="130"/>
      <c r="PG17" s="130"/>
      <c r="PH17" s="130"/>
      <c r="PI17" s="130"/>
      <c r="PJ17" s="130"/>
      <c r="PK17" s="130"/>
      <c r="PL17" s="130"/>
      <c r="PM17" s="130"/>
      <c r="PN17" s="130"/>
      <c r="PO17" s="130"/>
      <c r="PP17" s="130"/>
      <c r="PQ17" s="130"/>
      <c r="PR17" s="130"/>
      <c r="PS17" s="130"/>
      <c r="PT17" s="130"/>
      <c r="PU17" s="130"/>
      <c r="PV17" s="130"/>
      <c r="PW17" s="130"/>
      <c r="PX17" s="130"/>
      <c r="PY17" s="130"/>
      <c r="PZ17" s="130"/>
      <c r="QA17" s="130"/>
      <c r="QB17" s="130"/>
      <c r="QC17" s="130"/>
      <c r="QD17" s="130"/>
      <c r="QE17" s="130"/>
      <c r="QF17" s="130"/>
      <c r="QG17" s="130"/>
      <c r="QH17" s="130"/>
      <c r="QI17" s="130"/>
      <c r="QJ17" s="130"/>
      <c r="QK17" s="130"/>
      <c r="QL17" s="130"/>
      <c r="QM17" s="130"/>
      <c r="QN17" s="130"/>
      <c r="QO17" s="130"/>
      <c r="QP17" s="130"/>
      <c r="QQ17" s="130"/>
      <c r="QR17" s="130"/>
      <c r="QS17" s="130"/>
      <c r="QT17" s="130"/>
      <c r="QU17" s="130"/>
      <c r="QV17" s="130"/>
      <c r="QW17" s="130"/>
      <c r="QX17" s="130"/>
      <c r="QY17" s="130"/>
      <c r="QZ17" s="130"/>
      <c r="RA17" s="130"/>
      <c r="RB17" s="130"/>
      <c r="RC17" s="130"/>
      <c r="RD17" s="130"/>
      <c r="RE17" s="130"/>
      <c r="RF17" s="130"/>
      <c r="RG17" s="130"/>
      <c r="RH17" s="130"/>
      <c r="RI17" s="130"/>
      <c r="RJ17" s="130"/>
      <c r="RK17" s="130"/>
      <c r="RL17" s="130"/>
      <c r="RM17" s="130"/>
      <c r="RN17" s="130"/>
      <c r="RO17" s="130"/>
      <c r="RP17" s="130"/>
      <c r="RQ17" s="130"/>
      <c r="RR17" s="130"/>
      <c r="RS17" s="130"/>
      <c r="RT17" s="130"/>
      <c r="RU17" s="130"/>
      <c r="RV17" s="130"/>
      <c r="RW17" s="130"/>
      <c r="RX17" s="130"/>
      <c r="RY17" s="130"/>
      <c r="RZ17" s="130"/>
      <c r="SA17" s="130"/>
      <c r="SB17" s="130"/>
      <c r="SC17" s="130"/>
      <c r="SD17" s="130"/>
      <c r="SE17" s="130"/>
    </row>
    <row r="18" spans="1:499" s="32" customFormat="1" ht="47.4" thickBot="1" x14ac:dyDescent="0.35">
      <c r="A18" s="270"/>
      <c r="B18" s="270"/>
      <c r="C18" s="61" t="s">
        <v>154</v>
      </c>
      <c r="D18" s="61" t="s">
        <v>94</v>
      </c>
      <c r="E18" s="61" t="s">
        <v>155</v>
      </c>
      <c r="F18" s="61" t="s">
        <v>156</v>
      </c>
      <c r="G18" s="61" t="s">
        <v>157</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c r="IW18" s="131"/>
      <c r="IX18" s="131"/>
      <c r="IY18" s="131"/>
      <c r="IZ18" s="131"/>
      <c r="JA18" s="131"/>
      <c r="JB18" s="131"/>
      <c r="JC18" s="131"/>
      <c r="JD18" s="131"/>
      <c r="JE18" s="131"/>
      <c r="JF18" s="131"/>
      <c r="JG18" s="131"/>
      <c r="JH18" s="131"/>
      <c r="JI18" s="131"/>
      <c r="JJ18" s="131"/>
      <c r="JK18" s="131"/>
      <c r="JL18" s="131"/>
      <c r="JM18" s="131"/>
      <c r="JN18" s="131"/>
      <c r="JO18" s="131"/>
      <c r="JP18" s="131"/>
      <c r="JQ18" s="131"/>
      <c r="JR18" s="131"/>
      <c r="JS18" s="131"/>
      <c r="JT18" s="131"/>
      <c r="JU18" s="131"/>
      <c r="JV18" s="131"/>
      <c r="JW18" s="131"/>
      <c r="JX18" s="131"/>
      <c r="JY18" s="131"/>
      <c r="JZ18" s="131"/>
      <c r="KA18" s="131"/>
      <c r="KB18" s="131"/>
      <c r="KC18" s="131"/>
      <c r="KD18" s="131"/>
      <c r="KE18" s="131"/>
      <c r="KF18" s="131"/>
      <c r="KG18" s="131"/>
      <c r="KH18" s="131"/>
      <c r="KI18" s="131"/>
      <c r="KJ18" s="131"/>
      <c r="KK18" s="131"/>
      <c r="KL18" s="131"/>
      <c r="KM18" s="131"/>
      <c r="KN18" s="131"/>
      <c r="KO18" s="131"/>
      <c r="KP18" s="131"/>
      <c r="KQ18" s="131"/>
      <c r="KR18" s="131"/>
      <c r="KS18" s="131"/>
      <c r="KT18" s="131"/>
      <c r="KU18" s="131"/>
      <c r="KV18" s="131"/>
      <c r="KW18" s="131"/>
      <c r="KX18" s="131"/>
      <c r="KY18" s="131"/>
      <c r="KZ18" s="131"/>
      <c r="LA18" s="131"/>
      <c r="LB18" s="131"/>
      <c r="LC18" s="131"/>
      <c r="LD18" s="131"/>
      <c r="LE18" s="131"/>
      <c r="LF18" s="131"/>
      <c r="LG18" s="131"/>
      <c r="LH18" s="131"/>
      <c r="LI18" s="131"/>
      <c r="LJ18" s="131"/>
      <c r="LK18" s="131"/>
      <c r="LL18" s="131"/>
      <c r="LM18" s="131"/>
      <c r="LN18" s="131"/>
      <c r="LO18" s="131"/>
      <c r="LP18" s="131"/>
      <c r="LQ18" s="131"/>
      <c r="LR18" s="131"/>
      <c r="LS18" s="131"/>
      <c r="LT18" s="131"/>
      <c r="LU18" s="131"/>
      <c r="LV18" s="131"/>
      <c r="LW18" s="131"/>
      <c r="LX18" s="131"/>
      <c r="LY18" s="131"/>
      <c r="LZ18" s="131"/>
      <c r="MA18" s="131"/>
      <c r="MB18" s="131"/>
      <c r="MC18" s="131"/>
      <c r="MD18" s="131"/>
      <c r="ME18" s="131"/>
      <c r="MF18" s="131"/>
      <c r="MG18" s="131"/>
      <c r="MH18" s="131"/>
      <c r="MI18" s="131"/>
      <c r="MJ18" s="131"/>
      <c r="MK18" s="131"/>
      <c r="ML18" s="131"/>
      <c r="MM18" s="131"/>
      <c r="MN18" s="131"/>
      <c r="MO18" s="131"/>
      <c r="MP18" s="131"/>
      <c r="MQ18" s="131"/>
      <c r="MR18" s="131"/>
      <c r="MS18" s="131"/>
      <c r="MT18" s="131"/>
      <c r="MU18" s="131"/>
      <c r="MV18" s="131"/>
      <c r="MW18" s="131"/>
      <c r="MX18" s="131"/>
      <c r="MY18" s="131"/>
      <c r="MZ18" s="131"/>
      <c r="NA18" s="131"/>
      <c r="NB18" s="131"/>
      <c r="NC18" s="131"/>
      <c r="ND18" s="131"/>
      <c r="NE18" s="131"/>
      <c r="NF18" s="131"/>
      <c r="NG18" s="131"/>
      <c r="NH18" s="131"/>
      <c r="NI18" s="131"/>
      <c r="NJ18" s="131"/>
      <c r="NK18" s="131"/>
      <c r="NL18" s="131"/>
      <c r="NM18" s="131"/>
      <c r="NN18" s="131"/>
      <c r="NO18" s="131"/>
      <c r="NP18" s="131"/>
      <c r="NQ18" s="131"/>
      <c r="NR18" s="131"/>
      <c r="NS18" s="131"/>
      <c r="NT18" s="131"/>
      <c r="NU18" s="131"/>
      <c r="NV18" s="131"/>
      <c r="NW18" s="131"/>
      <c r="NX18" s="131"/>
      <c r="NY18" s="131"/>
      <c r="NZ18" s="131"/>
      <c r="OA18" s="131"/>
      <c r="OB18" s="131"/>
      <c r="OC18" s="131"/>
      <c r="OD18" s="131"/>
      <c r="OE18" s="131"/>
      <c r="OF18" s="131"/>
      <c r="OG18" s="131"/>
      <c r="OH18" s="131"/>
      <c r="OI18" s="131"/>
      <c r="OJ18" s="131"/>
      <c r="OK18" s="131"/>
      <c r="OL18" s="131"/>
      <c r="OM18" s="131"/>
      <c r="ON18" s="131"/>
      <c r="OO18" s="131"/>
      <c r="OP18" s="131"/>
      <c r="OQ18" s="131"/>
      <c r="OR18" s="131"/>
      <c r="OS18" s="131"/>
      <c r="OT18" s="131"/>
      <c r="OU18" s="131"/>
      <c r="OV18" s="131"/>
      <c r="OW18" s="131"/>
      <c r="OX18" s="131"/>
      <c r="OY18" s="131"/>
      <c r="OZ18" s="131"/>
      <c r="PA18" s="131"/>
      <c r="PB18" s="131"/>
      <c r="PC18" s="131"/>
      <c r="PD18" s="131"/>
      <c r="PE18" s="131"/>
      <c r="PF18" s="131"/>
      <c r="PG18" s="131"/>
      <c r="PH18" s="131"/>
      <c r="PI18" s="131"/>
      <c r="PJ18" s="131"/>
      <c r="PK18" s="131"/>
      <c r="PL18" s="131"/>
      <c r="PM18" s="131"/>
      <c r="PN18" s="131"/>
      <c r="PO18" s="131"/>
      <c r="PP18" s="131"/>
      <c r="PQ18" s="131"/>
      <c r="PR18" s="131"/>
      <c r="PS18" s="131"/>
      <c r="PT18" s="131"/>
      <c r="PU18" s="131"/>
      <c r="PV18" s="131"/>
      <c r="PW18" s="131"/>
      <c r="PX18" s="131"/>
      <c r="PY18" s="131"/>
      <c r="PZ18" s="131"/>
      <c r="QA18" s="131"/>
      <c r="QB18" s="131"/>
      <c r="QC18" s="131"/>
      <c r="QD18" s="131"/>
      <c r="QE18" s="131"/>
      <c r="QF18" s="131"/>
      <c r="QG18" s="131"/>
      <c r="QH18" s="131"/>
      <c r="QI18" s="131"/>
      <c r="QJ18" s="131"/>
      <c r="QK18" s="131"/>
      <c r="QL18" s="131"/>
      <c r="QM18" s="131"/>
      <c r="QN18" s="131"/>
      <c r="QO18" s="131"/>
      <c r="QP18" s="131"/>
      <c r="QQ18" s="131"/>
      <c r="QR18" s="131"/>
      <c r="QS18" s="131"/>
      <c r="QT18" s="131"/>
      <c r="QU18" s="131"/>
      <c r="QV18" s="131"/>
      <c r="QW18" s="131"/>
      <c r="QX18" s="131"/>
      <c r="QY18" s="131"/>
      <c r="QZ18" s="131"/>
      <c r="RA18" s="131"/>
      <c r="RB18" s="131"/>
      <c r="RC18" s="131"/>
      <c r="RD18" s="131"/>
      <c r="RE18" s="131"/>
      <c r="RF18" s="131"/>
      <c r="RG18" s="131"/>
      <c r="RH18" s="131"/>
      <c r="RI18" s="131"/>
      <c r="RJ18" s="131"/>
      <c r="RK18" s="131"/>
      <c r="RL18" s="131"/>
      <c r="RM18" s="131"/>
      <c r="RN18" s="131"/>
      <c r="RO18" s="131"/>
      <c r="RP18" s="131"/>
      <c r="RQ18" s="131"/>
      <c r="RR18" s="131"/>
      <c r="RS18" s="131"/>
      <c r="RT18" s="131"/>
      <c r="RU18" s="131"/>
      <c r="RV18" s="131"/>
      <c r="RW18" s="131"/>
      <c r="RX18" s="131"/>
      <c r="RY18" s="131"/>
      <c r="RZ18" s="131"/>
      <c r="SA18" s="131"/>
      <c r="SB18" s="131"/>
      <c r="SC18" s="131"/>
      <c r="SD18" s="131"/>
      <c r="SE18" s="131"/>
    </row>
    <row r="19" spans="1:499" s="32" customFormat="1" ht="150.75" customHeight="1" x14ac:dyDescent="0.3">
      <c r="A19" s="62" t="s">
        <v>138</v>
      </c>
      <c r="B19" s="133" t="s">
        <v>127</v>
      </c>
      <c r="C19" s="63" t="s">
        <v>144</v>
      </c>
      <c r="D19" s="102" t="s">
        <v>95</v>
      </c>
      <c r="E19" s="102" t="s">
        <v>128</v>
      </c>
      <c r="F19" s="63" t="s">
        <v>129</v>
      </c>
      <c r="G19" s="102" t="s">
        <v>130</v>
      </c>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c r="IW19" s="131"/>
      <c r="IX19" s="131"/>
      <c r="IY19" s="131"/>
      <c r="IZ19" s="131"/>
      <c r="JA19" s="131"/>
      <c r="JB19" s="131"/>
      <c r="JC19" s="131"/>
      <c r="JD19" s="131"/>
      <c r="JE19" s="131"/>
      <c r="JF19" s="131"/>
      <c r="JG19" s="131"/>
      <c r="JH19" s="131"/>
      <c r="JI19" s="131"/>
      <c r="JJ19" s="131"/>
      <c r="JK19" s="131"/>
      <c r="JL19" s="131"/>
      <c r="JM19" s="131"/>
      <c r="JN19" s="131"/>
      <c r="JO19" s="131"/>
      <c r="JP19" s="131"/>
      <c r="JQ19" s="131"/>
      <c r="JR19" s="131"/>
      <c r="JS19" s="131"/>
      <c r="JT19" s="131"/>
      <c r="JU19" s="131"/>
      <c r="JV19" s="131"/>
      <c r="JW19" s="131"/>
      <c r="JX19" s="131"/>
      <c r="JY19" s="131"/>
      <c r="JZ19" s="131"/>
      <c r="KA19" s="131"/>
      <c r="KB19" s="131"/>
      <c r="KC19" s="131"/>
      <c r="KD19" s="131"/>
      <c r="KE19" s="131"/>
      <c r="KF19" s="131"/>
      <c r="KG19" s="131"/>
      <c r="KH19" s="131"/>
      <c r="KI19" s="131"/>
      <c r="KJ19" s="131"/>
      <c r="KK19" s="131"/>
      <c r="KL19" s="131"/>
      <c r="KM19" s="131"/>
      <c r="KN19" s="131"/>
      <c r="KO19" s="131"/>
      <c r="KP19" s="131"/>
      <c r="KQ19" s="131"/>
      <c r="KR19" s="131"/>
      <c r="KS19" s="131"/>
      <c r="KT19" s="131"/>
      <c r="KU19" s="131"/>
      <c r="KV19" s="131"/>
      <c r="KW19" s="131"/>
      <c r="KX19" s="131"/>
      <c r="KY19" s="131"/>
      <c r="KZ19" s="131"/>
      <c r="LA19" s="131"/>
      <c r="LB19" s="131"/>
      <c r="LC19" s="131"/>
      <c r="LD19" s="131"/>
      <c r="LE19" s="131"/>
      <c r="LF19" s="131"/>
      <c r="LG19" s="131"/>
      <c r="LH19" s="131"/>
      <c r="LI19" s="131"/>
      <c r="LJ19" s="131"/>
      <c r="LK19" s="131"/>
      <c r="LL19" s="131"/>
      <c r="LM19" s="131"/>
      <c r="LN19" s="131"/>
      <c r="LO19" s="131"/>
      <c r="LP19" s="131"/>
      <c r="LQ19" s="131"/>
      <c r="LR19" s="131"/>
      <c r="LS19" s="131"/>
      <c r="LT19" s="131"/>
      <c r="LU19" s="131"/>
      <c r="LV19" s="131"/>
      <c r="LW19" s="131"/>
      <c r="LX19" s="131"/>
      <c r="LY19" s="131"/>
      <c r="LZ19" s="131"/>
      <c r="MA19" s="131"/>
      <c r="MB19" s="131"/>
      <c r="MC19" s="131"/>
      <c r="MD19" s="131"/>
      <c r="ME19" s="131"/>
      <c r="MF19" s="131"/>
      <c r="MG19" s="131"/>
      <c r="MH19" s="131"/>
      <c r="MI19" s="131"/>
      <c r="MJ19" s="131"/>
      <c r="MK19" s="131"/>
      <c r="ML19" s="131"/>
      <c r="MM19" s="131"/>
      <c r="MN19" s="131"/>
      <c r="MO19" s="131"/>
      <c r="MP19" s="131"/>
      <c r="MQ19" s="131"/>
      <c r="MR19" s="131"/>
      <c r="MS19" s="131"/>
      <c r="MT19" s="131"/>
      <c r="MU19" s="131"/>
      <c r="MV19" s="131"/>
      <c r="MW19" s="131"/>
      <c r="MX19" s="131"/>
      <c r="MY19" s="131"/>
      <c r="MZ19" s="131"/>
      <c r="NA19" s="131"/>
      <c r="NB19" s="131"/>
      <c r="NC19" s="131"/>
      <c r="ND19" s="131"/>
      <c r="NE19" s="131"/>
      <c r="NF19" s="131"/>
      <c r="NG19" s="131"/>
      <c r="NH19" s="131"/>
      <c r="NI19" s="131"/>
      <c r="NJ19" s="131"/>
      <c r="NK19" s="131"/>
      <c r="NL19" s="131"/>
      <c r="NM19" s="131"/>
      <c r="NN19" s="131"/>
      <c r="NO19" s="131"/>
      <c r="NP19" s="131"/>
      <c r="NQ19" s="131"/>
      <c r="NR19" s="131"/>
      <c r="NS19" s="131"/>
      <c r="NT19" s="131"/>
      <c r="NU19" s="131"/>
      <c r="NV19" s="131"/>
      <c r="NW19" s="131"/>
      <c r="NX19" s="131"/>
      <c r="NY19" s="131"/>
      <c r="NZ19" s="131"/>
      <c r="OA19" s="131"/>
      <c r="OB19" s="131"/>
      <c r="OC19" s="131"/>
      <c r="OD19" s="131"/>
      <c r="OE19" s="131"/>
      <c r="OF19" s="131"/>
      <c r="OG19" s="131"/>
      <c r="OH19" s="131"/>
      <c r="OI19" s="131"/>
      <c r="OJ19" s="131"/>
      <c r="OK19" s="131"/>
      <c r="OL19" s="131"/>
      <c r="OM19" s="131"/>
      <c r="ON19" s="131"/>
      <c r="OO19" s="131"/>
      <c r="OP19" s="131"/>
      <c r="OQ19" s="131"/>
      <c r="OR19" s="131"/>
      <c r="OS19" s="131"/>
      <c r="OT19" s="131"/>
      <c r="OU19" s="131"/>
      <c r="OV19" s="131"/>
      <c r="OW19" s="131"/>
      <c r="OX19" s="131"/>
      <c r="OY19" s="131"/>
      <c r="OZ19" s="131"/>
      <c r="PA19" s="131"/>
      <c r="PB19" s="131"/>
      <c r="PC19" s="131"/>
      <c r="PD19" s="131"/>
      <c r="PE19" s="131"/>
      <c r="PF19" s="131"/>
      <c r="PG19" s="131"/>
      <c r="PH19" s="131"/>
      <c r="PI19" s="131"/>
      <c r="PJ19" s="131"/>
      <c r="PK19" s="131"/>
      <c r="PL19" s="131"/>
      <c r="PM19" s="131"/>
      <c r="PN19" s="131"/>
      <c r="PO19" s="131"/>
      <c r="PP19" s="131"/>
      <c r="PQ19" s="131"/>
      <c r="PR19" s="131"/>
      <c r="PS19" s="131"/>
      <c r="PT19" s="131"/>
      <c r="PU19" s="131"/>
      <c r="PV19" s="131"/>
      <c r="PW19" s="131"/>
      <c r="PX19" s="131"/>
      <c r="PY19" s="131"/>
      <c r="PZ19" s="131"/>
      <c r="QA19" s="131"/>
      <c r="QB19" s="131"/>
      <c r="QC19" s="131"/>
      <c r="QD19" s="131"/>
      <c r="QE19" s="131"/>
      <c r="QF19" s="131"/>
      <c r="QG19" s="131"/>
      <c r="QH19" s="131"/>
      <c r="QI19" s="131"/>
      <c r="QJ19" s="131"/>
      <c r="QK19" s="131"/>
      <c r="QL19" s="131"/>
      <c r="QM19" s="131"/>
      <c r="QN19" s="131"/>
      <c r="QO19" s="131"/>
      <c r="QP19" s="131"/>
      <c r="QQ19" s="131"/>
      <c r="QR19" s="131"/>
      <c r="QS19" s="131"/>
      <c r="QT19" s="131"/>
      <c r="QU19" s="131"/>
      <c r="QV19" s="131"/>
      <c r="QW19" s="131"/>
      <c r="QX19" s="131"/>
      <c r="QY19" s="131"/>
      <c r="QZ19" s="131"/>
      <c r="RA19" s="131"/>
      <c r="RB19" s="131"/>
      <c r="RC19" s="131"/>
      <c r="RD19" s="131"/>
      <c r="RE19" s="131"/>
      <c r="RF19" s="131"/>
      <c r="RG19" s="131"/>
      <c r="RH19" s="131"/>
      <c r="RI19" s="131"/>
      <c r="RJ19" s="131"/>
      <c r="RK19" s="131"/>
      <c r="RL19" s="131"/>
      <c r="RM19" s="131"/>
      <c r="RN19" s="131"/>
      <c r="RO19" s="131"/>
      <c r="RP19" s="131"/>
      <c r="RQ19" s="131"/>
      <c r="RR19" s="131"/>
      <c r="RS19" s="131"/>
      <c r="RT19" s="131"/>
      <c r="RU19" s="131"/>
      <c r="RV19" s="131"/>
      <c r="RW19" s="131"/>
      <c r="RX19" s="131"/>
      <c r="RY19" s="131"/>
      <c r="RZ19" s="131"/>
      <c r="SA19" s="131"/>
      <c r="SB19" s="131"/>
      <c r="SC19" s="131"/>
      <c r="SD19" s="131"/>
      <c r="SE19" s="131"/>
    </row>
    <row r="20" spans="1:499" s="32" customFormat="1" ht="16.5" customHeight="1" x14ac:dyDescent="0.3">
      <c r="A20" s="261" t="s">
        <v>158</v>
      </c>
      <c r="B20" s="339" t="s">
        <v>237</v>
      </c>
      <c r="C20" s="244" t="s">
        <v>74</v>
      </c>
      <c r="D20" s="105" t="str">
        <f>IF(OR(C20=$I$5,C20=$I$6,C20=$I$7),"Bitte begründen","")</f>
        <v/>
      </c>
      <c r="E20" s="246" t="str">
        <f>IF(OR($A$13=$H$4,C20=$I$4),"Bitte Schritt 1 und Schritt 2 ausfüllen",IF(C20=$I$12,"nicht zutreffend",IF(C20=$I$13,"noch keine Angabe möglich",IF(AND($A$13=$H$5,C20=$I$5),"niedrig",IF(OR(AND($A$13=$H$5,C20=$I$6),AND($A$13=$H$6,C20=$I$5),AND($A$13=$H$5,C20=$I$7),AND($A$13=$H$7,C20=$I$5),AND($A$13=$H$6,C20=$I$6)),"mittel","hoch")))))</f>
        <v>Bitte Schritt 1 und Schritt 2 ausfüllen</v>
      </c>
      <c r="F20" s="105" t="str">
        <f>IF(OR(E20=$J$6,E20=$J$7),"Bitte nennen Sie Anpassungsmaßnahmen","")</f>
        <v/>
      </c>
      <c r="G20" s="248" t="s">
        <v>74</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31"/>
      <c r="GM20" s="131"/>
      <c r="GN20" s="131"/>
      <c r="GO20" s="131"/>
      <c r="GP20" s="131"/>
      <c r="GQ20" s="131"/>
      <c r="GR20" s="131"/>
      <c r="GS20" s="131"/>
      <c r="GT20" s="131"/>
      <c r="GU20" s="131"/>
      <c r="GV20" s="131"/>
      <c r="GW20" s="131"/>
      <c r="GX20" s="131"/>
      <c r="GY20" s="131"/>
      <c r="GZ20" s="131"/>
      <c r="HA20" s="131"/>
      <c r="HB20" s="131"/>
      <c r="HC20" s="131"/>
      <c r="HD20" s="131"/>
      <c r="HE20" s="131"/>
      <c r="HF20" s="131"/>
      <c r="HG20" s="131"/>
      <c r="HH20" s="131"/>
      <c r="HI20" s="131"/>
      <c r="HJ20" s="131"/>
      <c r="HK20" s="131"/>
      <c r="HL20" s="131"/>
      <c r="HM20" s="131"/>
      <c r="HN20" s="131"/>
      <c r="HO20" s="131"/>
      <c r="HP20" s="131"/>
      <c r="HQ20" s="131"/>
      <c r="HR20" s="131"/>
      <c r="HS20" s="131"/>
      <c r="HT20" s="131"/>
      <c r="HU20" s="131"/>
      <c r="HV20" s="131"/>
      <c r="HW20" s="131"/>
      <c r="HX20" s="131"/>
      <c r="HY20" s="131"/>
      <c r="HZ20" s="131"/>
      <c r="IA20" s="131"/>
      <c r="IB20" s="131"/>
      <c r="IC20" s="131"/>
      <c r="ID20" s="131"/>
      <c r="IE20" s="131"/>
      <c r="IF20" s="131"/>
      <c r="IG20" s="131"/>
      <c r="IH20" s="131"/>
      <c r="II20" s="131"/>
      <c r="IJ20" s="131"/>
      <c r="IK20" s="131"/>
      <c r="IL20" s="131"/>
      <c r="IM20" s="131"/>
      <c r="IN20" s="131"/>
      <c r="IO20" s="131"/>
      <c r="IP20" s="131"/>
      <c r="IQ20" s="131"/>
      <c r="IR20" s="131"/>
      <c r="IS20" s="131"/>
      <c r="IT20" s="131"/>
      <c r="IU20" s="131"/>
      <c r="IV20" s="131"/>
      <c r="IW20" s="131"/>
      <c r="IX20" s="131"/>
      <c r="IY20" s="131"/>
      <c r="IZ20" s="131"/>
      <c r="JA20" s="131"/>
      <c r="JB20" s="131"/>
      <c r="JC20" s="131"/>
      <c r="JD20" s="131"/>
      <c r="JE20" s="131"/>
      <c r="JF20" s="131"/>
      <c r="JG20" s="131"/>
      <c r="JH20" s="131"/>
      <c r="JI20" s="131"/>
      <c r="JJ20" s="131"/>
      <c r="JK20" s="131"/>
      <c r="JL20" s="131"/>
      <c r="JM20" s="131"/>
      <c r="JN20" s="131"/>
      <c r="JO20" s="131"/>
      <c r="JP20" s="131"/>
      <c r="JQ20" s="131"/>
      <c r="JR20" s="131"/>
      <c r="JS20" s="131"/>
      <c r="JT20" s="131"/>
      <c r="JU20" s="131"/>
      <c r="JV20" s="131"/>
      <c r="JW20" s="131"/>
      <c r="JX20" s="131"/>
      <c r="JY20" s="131"/>
      <c r="JZ20" s="131"/>
      <c r="KA20" s="131"/>
      <c r="KB20" s="131"/>
      <c r="KC20" s="131"/>
      <c r="KD20" s="131"/>
      <c r="KE20" s="131"/>
      <c r="KF20" s="131"/>
      <c r="KG20" s="131"/>
      <c r="KH20" s="131"/>
      <c r="KI20" s="131"/>
      <c r="KJ20" s="131"/>
      <c r="KK20" s="131"/>
      <c r="KL20" s="131"/>
      <c r="KM20" s="131"/>
      <c r="KN20" s="131"/>
      <c r="KO20" s="131"/>
      <c r="KP20" s="131"/>
      <c r="KQ20" s="131"/>
      <c r="KR20" s="131"/>
      <c r="KS20" s="131"/>
      <c r="KT20" s="131"/>
      <c r="KU20" s="131"/>
      <c r="KV20" s="131"/>
      <c r="KW20" s="131"/>
      <c r="KX20" s="131"/>
      <c r="KY20" s="131"/>
      <c r="KZ20" s="131"/>
      <c r="LA20" s="131"/>
      <c r="LB20" s="131"/>
      <c r="LC20" s="131"/>
      <c r="LD20" s="131"/>
      <c r="LE20" s="131"/>
      <c r="LF20" s="131"/>
      <c r="LG20" s="131"/>
      <c r="LH20" s="131"/>
      <c r="LI20" s="131"/>
      <c r="LJ20" s="131"/>
      <c r="LK20" s="131"/>
      <c r="LL20" s="131"/>
      <c r="LM20" s="131"/>
      <c r="LN20" s="131"/>
      <c r="LO20" s="131"/>
      <c r="LP20" s="131"/>
      <c r="LQ20" s="131"/>
      <c r="LR20" s="131"/>
      <c r="LS20" s="131"/>
      <c r="LT20" s="131"/>
      <c r="LU20" s="131"/>
      <c r="LV20" s="131"/>
      <c r="LW20" s="131"/>
      <c r="LX20" s="131"/>
      <c r="LY20" s="131"/>
      <c r="LZ20" s="131"/>
      <c r="MA20" s="131"/>
      <c r="MB20" s="131"/>
      <c r="MC20" s="131"/>
      <c r="MD20" s="131"/>
      <c r="ME20" s="131"/>
      <c r="MF20" s="131"/>
      <c r="MG20" s="131"/>
      <c r="MH20" s="131"/>
      <c r="MI20" s="131"/>
      <c r="MJ20" s="131"/>
      <c r="MK20" s="131"/>
      <c r="ML20" s="131"/>
      <c r="MM20" s="131"/>
      <c r="MN20" s="131"/>
      <c r="MO20" s="131"/>
      <c r="MP20" s="131"/>
      <c r="MQ20" s="131"/>
      <c r="MR20" s="131"/>
      <c r="MS20" s="131"/>
      <c r="MT20" s="131"/>
      <c r="MU20" s="131"/>
      <c r="MV20" s="131"/>
      <c r="MW20" s="131"/>
      <c r="MX20" s="131"/>
      <c r="MY20" s="131"/>
      <c r="MZ20" s="131"/>
      <c r="NA20" s="131"/>
      <c r="NB20" s="131"/>
      <c r="NC20" s="131"/>
      <c r="ND20" s="131"/>
      <c r="NE20" s="131"/>
      <c r="NF20" s="131"/>
      <c r="NG20" s="131"/>
      <c r="NH20" s="131"/>
      <c r="NI20" s="131"/>
      <c r="NJ20" s="131"/>
      <c r="NK20" s="131"/>
      <c r="NL20" s="131"/>
      <c r="NM20" s="131"/>
      <c r="NN20" s="131"/>
      <c r="NO20" s="131"/>
      <c r="NP20" s="131"/>
      <c r="NQ20" s="131"/>
      <c r="NR20" s="131"/>
      <c r="NS20" s="131"/>
      <c r="NT20" s="131"/>
      <c r="NU20" s="131"/>
      <c r="NV20" s="131"/>
      <c r="NW20" s="131"/>
      <c r="NX20" s="131"/>
      <c r="NY20" s="131"/>
      <c r="NZ20" s="131"/>
      <c r="OA20" s="131"/>
      <c r="OB20" s="131"/>
      <c r="OC20" s="131"/>
      <c r="OD20" s="131"/>
      <c r="OE20" s="131"/>
      <c r="OF20" s="131"/>
      <c r="OG20" s="131"/>
      <c r="OH20" s="131"/>
      <c r="OI20" s="131"/>
      <c r="OJ20" s="131"/>
      <c r="OK20" s="131"/>
      <c r="OL20" s="131"/>
      <c r="OM20" s="131"/>
      <c r="ON20" s="131"/>
      <c r="OO20" s="131"/>
      <c r="OP20" s="131"/>
      <c r="OQ20" s="131"/>
      <c r="OR20" s="131"/>
      <c r="OS20" s="131"/>
      <c r="OT20" s="131"/>
      <c r="OU20" s="131"/>
      <c r="OV20" s="131"/>
      <c r="OW20" s="131"/>
      <c r="OX20" s="131"/>
      <c r="OY20" s="131"/>
      <c r="OZ20" s="131"/>
      <c r="PA20" s="131"/>
      <c r="PB20" s="131"/>
      <c r="PC20" s="131"/>
      <c r="PD20" s="131"/>
      <c r="PE20" s="131"/>
      <c r="PF20" s="131"/>
      <c r="PG20" s="131"/>
      <c r="PH20" s="131"/>
      <c r="PI20" s="131"/>
      <c r="PJ20" s="131"/>
      <c r="PK20" s="131"/>
      <c r="PL20" s="131"/>
      <c r="PM20" s="131"/>
      <c r="PN20" s="131"/>
      <c r="PO20" s="131"/>
      <c r="PP20" s="131"/>
      <c r="PQ20" s="131"/>
      <c r="PR20" s="131"/>
      <c r="PS20" s="131"/>
      <c r="PT20" s="131"/>
      <c r="PU20" s="131"/>
      <c r="PV20" s="131"/>
      <c r="PW20" s="131"/>
      <c r="PX20" s="131"/>
      <c r="PY20" s="131"/>
      <c r="PZ20" s="131"/>
      <c r="QA20" s="131"/>
      <c r="QB20" s="131"/>
      <c r="QC20" s="131"/>
      <c r="QD20" s="131"/>
      <c r="QE20" s="131"/>
      <c r="QF20" s="131"/>
      <c r="QG20" s="131"/>
      <c r="QH20" s="131"/>
      <c r="QI20" s="131"/>
      <c r="QJ20" s="131"/>
      <c r="QK20" s="131"/>
      <c r="QL20" s="131"/>
      <c r="QM20" s="131"/>
      <c r="QN20" s="131"/>
      <c r="QO20" s="131"/>
      <c r="QP20" s="131"/>
      <c r="QQ20" s="131"/>
      <c r="QR20" s="131"/>
      <c r="QS20" s="131"/>
      <c r="QT20" s="131"/>
      <c r="QU20" s="131"/>
      <c r="QV20" s="131"/>
      <c r="QW20" s="131"/>
      <c r="QX20" s="131"/>
      <c r="QY20" s="131"/>
      <c r="QZ20" s="131"/>
      <c r="RA20" s="131"/>
      <c r="RB20" s="131"/>
      <c r="RC20" s="131"/>
      <c r="RD20" s="131"/>
      <c r="RE20" s="131"/>
      <c r="RF20" s="131"/>
      <c r="RG20" s="131"/>
      <c r="RH20" s="131"/>
      <c r="RI20" s="131"/>
      <c r="RJ20" s="131"/>
      <c r="RK20" s="131"/>
      <c r="RL20" s="131"/>
      <c r="RM20" s="131"/>
      <c r="RN20" s="131"/>
      <c r="RO20" s="131"/>
      <c r="RP20" s="131"/>
      <c r="RQ20" s="131"/>
      <c r="RR20" s="131"/>
      <c r="RS20" s="131"/>
      <c r="RT20" s="131"/>
      <c r="RU20" s="131"/>
      <c r="RV20" s="131"/>
      <c r="RW20" s="131"/>
      <c r="RX20" s="131"/>
      <c r="RY20" s="131"/>
      <c r="RZ20" s="131"/>
      <c r="SA20" s="131"/>
      <c r="SB20" s="131"/>
      <c r="SC20" s="131"/>
      <c r="SD20" s="131"/>
      <c r="SE20" s="131"/>
    </row>
    <row r="21" spans="1:499" ht="138" customHeight="1" x14ac:dyDescent="0.3">
      <c r="A21" s="262"/>
      <c r="B21" s="340"/>
      <c r="C21" s="245"/>
      <c r="D21" s="107"/>
      <c r="E21" s="247"/>
      <c r="F21" s="107"/>
      <c r="G21" s="249"/>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9" x14ac:dyDescent="0.3">
      <c r="A22" s="261" t="s">
        <v>227</v>
      </c>
      <c r="B22" s="337" t="s">
        <v>235</v>
      </c>
      <c r="C22" s="244" t="s">
        <v>74</v>
      </c>
      <c r="D22" s="105" t="str">
        <f>IF(OR(C22=$I$5,C22=$I$6,C22=$I$7),"Bitte begründen","")</f>
        <v/>
      </c>
      <c r="E22" s="246" t="str">
        <f>IF(OR($A$13=$H$4,C22=$I$4),"Bitte Schritt 1 und Schritt 2 ausfüllen",IF(C22=$I$12,"nicht zutreffend",IF(C22=$I$13,"noch keine Angabe möglich",IF(AND($A$13=$H$5,C22=$I$5),"niedrig",IF(OR(AND($A$13=$H$5,C22=$I$6),AND($A$13=$H$6,C22=$I$5),AND($A$13=$H$5,C22=$I$7),AND($A$13=$H$7,C22=$I$5),AND($A$13=$H$6,C22=$I$6)),"mittel","hoch")))))</f>
        <v>Bitte Schritt 1 und Schritt 2 ausfüllen</v>
      </c>
      <c r="F22" s="105" t="str">
        <f>IF(OR(E22=$J$6,E22=$J$7),"Bitte nennen Sie Anpassungsmaßnahmen","")</f>
        <v/>
      </c>
      <c r="G22" s="248" t="s">
        <v>74</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9" ht="138" customHeight="1" x14ac:dyDescent="0.3">
      <c r="A23" s="262"/>
      <c r="B23" s="338"/>
      <c r="C23" s="245"/>
      <c r="D23" s="107"/>
      <c r="E23" s="247"/>
      <c r="F23" s="107"/>
      <c r="G23" s="249"/>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9" ht="14.25" customHeight="1" x14ac:dyDescent="0.3">
      <c r="A24" s="261" t="s">
        <v>160</v>
      </c>
      <c r="B24" s="337" t="s">
        <v>236</v>
      </c>
      <c r="C24" s="244" t="s">
        <v>74</v>
      </c>
      <c r="D24" s="105" t="str">
        <f>IF(OR(C24=$I$5,C24=$I$6,C24=$I$7),"Bitte begründen","")</f>
        <v/>
      </c>
      <c r="E24" s="263" t="str">
        <f>IF(OR($A$13=$H$4,C24=$I$4),"Bitte Schritt 1 und Schritt 2 ausfüllen",IF(C24=$I$12,"nicht zutreffend",IF(C24=$I$13,"noch keine Angabe möglich",IF(AND($A$13=$H$5,C24=$I$5),"niedrig",IF(OR(AND($A$13=$H$5,C24=$I$6),AND($A$13=$H$6,C24=$I$5),AND($A$13=$H$5,C24=$I$7),AND($A$13=$H$7,C24=$I$5),AND($A$13=$H$6,C24=$I$6)),"mittel","hoch")))))</f>
        <v>Bitte Schritt 1 und Schritt 2 ausfüllen</v>
      </c>
      <c r="F24" s="112" t="str">
        <f>IF(OR(E24=$J$6,E24=$J$7),"Bitte nennen Sie Anpassungsmaßnahmen","")</f>
        <v/>
      </c>
      <c r="G24" s="248" t="s">
        <v>74</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9" ht="138" customHeight="1" x14ac:dyDescent="0.3">
      <c r="A25" s="262"/>
      <c r="B25" s="338"/>
      <c r="C25" s="259"/>
      <c r="D25" s="107"/>
      <c r="E25" s="264"/>
      <c r="F25" s="113"/>
      <c r="G25" s="260"/>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9" ht="13.5" customHeight="1" x14ac:dyDescent="0.3">
      <c r="A26" s="261" t="s">
        <v>162</v>
      </c>
      <c r="B26" s="339" t="s">
        <v>238</v>
      </c>
      <c r="C26" s="244" t="s">
        <v>74</v>
      </c>
      <c r="D26" s="105" t="str">
        <f>IF(OR(C26=$I$5,C26=$I$6,C26=$I$7),"Bitte begründen","")</f>
        <v/>
      </c>
      <c r="E26" s="246" t="str">
        <f>IF(OR($A$13=$H$4,C26=$I$4),"Bitte Schritt 1 und Schritt 2 ausfüllen",IF(C26=$I$12,"nicht zutreffend",IF(C26=$I$13,"noch keine Angabe möglich",IF(AND($A$13=$H$5,C26=$I$5),"niedrig",IF(OR(AND($A$13=$H$5,C26=$I$6),AND($A$13=$H$6,C26=$I$5),AND($A$13=$H$5,C26=$I$7),AND($A$13=$H$7,C26=$I$5),AND($A$13=$H$6,C26=$I$6)),"mittel","hoch")))))</f>
        <v>Bitte Schritt 1 und Schritt 2 ausfüllen</v>
      </c>
      <c r="F26" s="105" t="str">
        <f>IF(OR(E26=$J$6,E26=$J$7),"Bitte nennen Sie Anpassungsmaßnahmen","")</f>
        <v/>
      </c>
      <c r="G26" s="248" t="s">
        <v>74</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9" ht="139.5" customHeight="1" x14ac:dyDescent="0.3">
      <c r="A27" s="262"/>
      <c r="B27" s="340"/>
      <c r="C27" s="259"/>
      <c r="D27" s="108"/>
      <c r="E27" s="247"/>
      <c r="F27" s="108"/>
      <c r="G27" s="260"/>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9" ht="14.25" customHeight="1" x14ac:dyDescent="0.3">
      <c r="A28" s="242" t="s">
        <v>84</v>
      </c>
      <c r="B28" s="339" t="s">
        <v>143</v>
      </c>
      <c r="C28" s="256" t="s">
        <v>74</v>
      </c>
      <c r="D28" s="106" t="str">
        <f>IF(OR(C28=$I$5,C28=$I$6,C28=$I$7),"Bitte begründen","")</f>
        <v/>
      </c>
      <c r="E28" s="258" t="str">
        <f>IF(OR($A$13=$H$4,C28=$I$4),"Bitte Schritt 1 und Schritt 2 ausfüllen",IF(C28=$I$12,"nicht zutreffend",IF(C28=$I$13,"noch keine Angabe möglich",IF(AND($A$13=$H$5,C28=$I$5),"niedrig",IF(OR(AND($A$13=$H$5,C28=$I$6),AND($A$13=$H$6,C28=$I$5),AND($A$13=$H$5,C28=$I$7),AND($A$13=$H$7,C28=$I$5),AND($A$13=$H$6,C28=$I$6)),"mittel","hoch")))))</f>
        <v>Bitte Schritt 1 und Schritt 2 ausfüllen</v>
      </c>
      <c r="F28" s="106" t="str">
        <f>IF(OR(E28=$J$6,E28=$J$7),"Bitte nennen Sie Anpassungsmaßnahmen","")</f>
        <v/>
      </c>
      <c r="G28" s="252" t="s">
        <v>74</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9" ht="138" customHeight="1" x14ac:dyDescent="0.3">
      <c r="A29" s="243"/>
      <c r="B29" s="340"/>
      <c r="C29" s="257"/>
      <c r="D29" s="107"/>
      <c r="E29" s="247"/>
      <c r="F29" s="107"/>
      <c r="G29" s="253"/>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9" ht="15" customHeight="1" x14ac:dyDescent="0.3">
      <c r="A30" s="242" t="s">
        <v>85</v>
      </c>
      <c r="B30" s="337" t="s">
        <v>142</v>
      </c>
      <c r="C30" s="244" t="s">
        <v>74</v>
      </c>
      <c r="D30" s="105" t="str">
        <f>IF(OR(C30=$I$5,C30=$I$6,C30=$I$7),"Bitte begründen","")</f>
        <v/>
      </c>
      <c r="E30" s="246" t="str">
        <f>IF(OR($A$13=$H$4,C30=$I$4),"Bitte Schritt 1 und Schritt 2 ausfüllen",IF(C30=$I$12,"nicht zutreffend",IF(C30=$I$13,"noch keine Angabe möglich",IF(AND($A$13=$H$5,C30=$I$5),"niedrig",IF(OR(AND($A$13=$H$5,C30=$I$6),AND($A$13=$H$6,C30=$I$5),AND($A$13=$H$5,C30=$I$7),AND($A$13=$H$7,C30=$I$5),AND($A$13=$H$6,C30=$I$6)),"mittel","hoch")))))</f>
        <v>Bitte Schritt 1 und Schritt 2 ausfüllen</v>
      </c>
      <c r="F30" s="105" t="str">
        <f>IF(OR(E30=$J$6,E30=$J$7),"Bitte nennen Sie Anpassungsmaßnahmen","")</f>
        <v/>
      </c>
      <c r="G30" s="248" t="s">
        <v>74</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9" ht="139.5" customHeight="1" x14ac:dyDescent="0.3">
      <c r="A31" s="243"/>
      <c r="B31" s="338"/>
      <c r="C31" s="245"/>
      <c r="D31" s="107"/>
      <c r="E31" s="247"/>
      <c r="F31" s="107"/>
      <c r="G31" s="249"/>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9" ht="14.25" customHeight="1" x14ac:dyDescent="0.3">
      <c r="A32" s="242" t="s">
        <v>86</v>
      </c>
      <c r="B32" s="337" t="s">
        <v>239</v>
      </c>
      <c r="C32" s="244" t="s">
        <v>74</v>
      </c>
      <c r="D32" s="105" t="str">
        <f>IF(OR(C32=$I$5,C32=$I$6,C32=$I$7),"Bitte begründen","")</f>
        <v/>
      </c>
      <c r="E32" s="246" t="str">
        <f>IF(OR($A$13=$H$4,C32=$I$4),"Bitte Schritt 1 und Schritt 2 ausfüllen",IF(C32=$I$12,"nicht zutreffend",IF(C32=$I$13,"noch keine Angabe möglich",IF(AND($A$13=$H$5,C32=$I$5),"niedrig",IF(OR(AND($A$13=$H$5,C32=$I$6),AND($A$13=$H$6,C32=$I$5),AND($A$13=$H$5,C32=$I$7),AND($A$13=$H$7,C32=$I$5),AND($A$13=$H$6,C32=$I$6)),"mittel","hoch")))))</f>
        <v>Bitte Schritt 1 und Schritt 2 ausfüllen</v>
      </c>
      <c r="F32" s="105" t="str">
        <f>IF(OR(E32=$J$6,E32=$J$7),"Bitte nennen Sie Anpassungsmaßnahmen","")</f>
        <v/>
      </c>
      <c r="G32" s="252" t="s">
        <v>74</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137.25" customHeight="1" x14ac:dyDescent="0.3">
      <c r="A33" s="243"/>
      <c r="B33" s="338"/>
      <c r="C33" s="245"/>
      <c r="D33" s="107"/>
      <c r="E33" s="247"/>
      <c r="F33" s="107"/>
      <c r="G33" s="253"/>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5" customHeight="1" x14ac:dyDescent="0.3">
      <c r="A34" s="242" t="s">
        <v>90</v>
      </c>
      <c r="B34" s="337" t="s">
        <v>141</v>
      </c>
      <c r="C34" s="244" t="s">
        <v>74</v>
      </c>
      <c r="D34" s="105" t="str">
        <f>IF(OR(C34=$I$5,C34=$I$6,C34=$I$7),"Bitte begründen","")</f>
        <v/>
      </c>
      <c r="E34" s="246" t="str">
        <f>IF(OR($A$13=$H$4,C34=$I$4),"Bitte Schritt 1 und Schritt 2 ausfüllen",IF(C34=$I$12,"nicht zutreffend",IF(C34=$I$13,"noch keine Angabe möglich",IF(AND($A$13=$H$5,C34=$I$5),"niedrig",IF(OR(AND($A$13=$H$5,C34=$I$6),AND($A$13=$H$6,C34=$I$5),AND($A$13=$H$5,C34=$I$7),AND($A$13=$H$7,C34=$I$5),AND($A$13=$H$6,C34=$I$6)),"mittel","hoch")))))</f>
        <v>Bitte Schritt 1 und Schritt 2 ausfüllen</v>
      </c>
      <c r="F34" s="105" t="str">
        <f>IF(OR(E34=$J$6,E34=$J$7),"Bitte nennen Sie Anpassungsmaßnahmen","")</f>
        <v/>
      </c>
      <c r="G34" s="252" t="s">
        <v>74</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138" customHeight="1" x14ac:dyDescent="0.3">
      <c r="A35" s="243"/>
      <c r="B35" s="338"/>
      <c r="C35" s="245"/>
      <c r="D35" s="107"/>
      <c r="E35" s="247"/>
      <c r="F35" s="107"/>
      <c r="G35" s="253"/>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5" customHeight="1" x14ac:dyDescent="0.3">
      <c r="A36" s="242" t="s">
        <v>83</v>
      </c>
      <c r="B36" s="146" t="s">
        <v>274</v>
      </c>
      <c r="C36" s="244" t="s">
        <v>74</v>
      </c>
      <c r="D36" s="105" t="str">
        <f>IF(OR(C36=$I$5,C36=$I$6,C36=$I$7),"Bitte begründen","")</f>
        <v/>
      </c>
      <c r="E36" s="246" t="str">
        <f>IF(OR($A$13=$H$4,C36=$I$4),"Bitte Schritt 1 und Schritt 2 ausfüllen",IF(C36=$I$12,"nicht zutreffend",IF(C36=$I$13,"noch keine Angabe möglich",IF(AND($A$13=$H$5,C36=$I$5),"niedrig",IF(OR(AND($A$13=$H$5,C36=$I$6),AND($A$13=$H$6,C36=$I$5),AND($A$13=$H$5,C36=$I$7),AND($A$13=$H$7,C36=$I$5),AND($A$13=$H$6,C36=$I$6)),"mittel","hoch")))))</f>
        <v>Bitte Schritt 1 und Schritt 2 ausfüllen</v>
      </c>
      <c r="F36" s="105" t="str">
        <f>IF(OR(E36=$J$6,E36=$J$7),"Bitte nennen Sie Anpassungsmaßnahmen","")</f>
        <v/>
      </c>
      <c r="G36" s="248" t="s">
        <v>74</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3">
      <c r="A37" s="243"/>
      <c r="B37" s="145"/>
      <c r="C37" s="245"/>
      <c r="D37" s="108"/>
      <c r="E37" s="247"/>
      <c r="F37" s="108"/>
      <c r="G37" s="249"/>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14.25" customHeight="1" x14ac:dyDescent="0.3">
      <c r="A38" s="242" t="s">
        <v>83</v>
      </c>
      <c r="B38" s="146" t="s">
        <v>274</v>
      </c>
      <c r="C38" s="244" t="s">
        <v>74</v>
      </c>
      <c r="D38" s="105" t="str">
        <f>IF(OR(C38=$I$5,C38=$I$6,C38=$I$7),"Bitte begründen","")</f>
        <v/>
      </c>
      <c r="E38" s="246" t="str">
        <f>IF(OR($A$13=$H$4,C38=$I$4),"Bitte Schritt 1 und Schritt 2 ausfüllen",IF(C38=$I$12,"nicht zutreffend",IF(C38=$I$13,"noch keine Angabe möglich",IF(AND($A$13=$H$5,C38=$I$5),"niedrig",IF(OR(AND($A$13=$H$5,C38=$I$6),AND($A$13=$H$6,C38=$I$5),AND($A$13=$H$5,C38=$I$7),AND($A$13=$H$7,C38=$I$5),AND($A$13=$H$6,C38=$I$6)),"mittel","hoch")))))</f>
        <v>Bitte Schritt 1 und Schritt 2 ausfüllen</v>
      </c>
      <c r="F38" s="105" t="str">
        <f>IF(OR(E38=$J$6,E38=$J$7),"Bitte nennen Sie Anpassungsmaßnahmen","")</f>
        <v/>
      </c>
      <c r="G38" s="248" t="s">
        <v>74</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57" customHeight="1" x14ac:dyDescent="0.3">
      <c r="A39" s="243"/>
      <c r="B39" s="145"/>
      <c r="C39" s="245"/>
      <c r="D39" s="108"/>
      <c r="E39" s="247"/>
      <c r="F39" s="108"/>
      <c r="G39" s="249"/>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18" customHeight="1" x14ac:dyDescent="0.3">
      <c r="A40" s="242" t="s">
        <v>83</v>
      </c>
      <c r="B40" s="146" t="s">
        <v>274</v>
      </c>
      <c r="C40" s="244" t="s">
        <v>74</v>
      </c>
      <c r="D40" s="105" t="str">
        <f>IF(OR(C40=$I$5,C40=$I$6,C40=$I$7),"Bitte begründen","")</f>
        <v/>
      </c>
      <c r="E40" s="246" t="str">
        <f>IF(OR($A$13=$H$4,C40=$I$4),"Bitte Schritt 1 und Schritt 2 ausfüllen",IF(C40=$I$12,"nicht zutreffend",IF(C40=$I$13,"noch keine Angabe möglich",IF(AND($A$13=$H$5,C40=$I$5),"niedrig",IF(OR(AND($A$13=$H$5,C40=$I$6),AND($A$13=$H$6,C40=$I$5),AND($A$13=$H$5,C40=$I$7),AND($A$13=$H$7,C40=$I$5),AND($A$13=$H$6,C40=$I$6)),"mittel","hoch")))))</f>
        <v>Bitte Schritt 1 und Schritt 2 ausfüllen</v>
      </c>
      <c r="F40" s="105" t="str">
        <f>IF(OR(E40=$J$6,E40=$J$7),"Bitte nennen Sie Anpassungsmaßnahmen","")</f>
        <v/>
      </c>
      <c r="G40" s="248" t="s">
        <v>74</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ht="57" customHeight="1" x14ac:dyDescent="0.3">
      <c r="A41" s="243"/>
      <c r="B41" s="145"/>
      <c r="C41" s="245"/>
      <c r="D41" s="108"/>
      <c r="E41" s="247"/>
      <c r="F41" s="108"/>
      <c r="G41" s="249"/>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9" ht="47.25" customHeight="1" x14ac:dyDescent="0.3">
      <c r="A42" s="265" t="s">
        <v>167</v>
      </c>
      <c r="B42" s="266"/>
      <c r="C42" s="266"/>
      <c r="D42" s="266"/>
      <c r="E42" s="266"/>
      <c r="F42" s="266"/>
      <c r="G42" s="267"/>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9" ht="29.25" customHeight="1" x14ac:dyDescent="0.3">
      <c r="A43" s="273" t="s">
        <v>226</v>
      </c>
      <c r="B43" s="274"/>
      <c r="C43" s="274"/>
      <c r="D43" s="274"/>
      <c r="E43" s="274"/>
      <c r="F43" s="274"/>
      <c r="G43" s="27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9" ht="29.25" customHeight="1" x14ac:dyDescent="0.3">
      <c r="A44" s="276"/>
      <c r="B44" s="277"/>
      <c r="C44" s="277"/>
      <c r="D44" s="277"/>
      <c r="E44" s="277"/>
      <c r="F44" s="277"/>
      <c r="G44" s="278"/>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9" s="5" customFormat="1" x14ac:dyDescent="0.3">
      <c r="A45" s="276"/>
      <c r="B45" s="277"/>
      <c r="C45" s="277"/>
      <c r="D45" s="277"/>
      <c r="E45" s="277"/>
      <c r="F45" s="277"/>
      <c r="G45" s="278"/>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row>
    <row r="46" spans="1:499" s="5" customFormat="1" x14ac:dyDescent="0.3">
      <c r="A46" s="276"/>
      <c r="B46" s="277"/>
      <c r="C46" s="277"/>
      <c r="D46" s="277"/>
      <c r="E46" s="277"/>
      <c r="F46" s="277"/>
      <c r="G46" s="278"/>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row>
    <row r="47" spans="1:499" s="5" customFormat="1" x14ac:dyDescent="0.3">
      <c r="A47" s="276"/>
      <c r="B47" s="277"/>
      <c r="C47" s="277"/>
      <c r="D47" s="277"/>
      <c r="E47" s="277"/>
      <c r="F47" s="277"/>
      <c r="G47" s="278"/>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row>
    <row r="48" spans="1:499" s="5" customFormat="1" x14ac:dyDescent="0.3">
      <c r="A48" s="276"/>
      <c r="B48" s="277"/>
      <c r="C48" s="277"/>
      <c r="D48" s="277"/>
      <c r="E48" s="277"/>
      <c r="F48" s="277"/>
      <c r="G48" s="278"/>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c r="PU48" s="99"/>
      <c r="PV48" s="99"/>
      <c r="PW48" s="99"/>
      <c r="PX48" s="99"/>
      <c r="PY48" s="99"/>
      <c r="PZ48" s="99"/>
      <c r="QA48" s="99"/>
      <c r="QB48" s="99"/>
      <c r="QC48" s="99"/>
      <c r="QD48" s="99"/>
      <c r="QE48" s="99"/>
      <c r="QF48" s="99"/>
      <c r="QG48" s="99"/>
      <c r="QH48" s="99"/>
      <c r="QI48" s="99"/>
      <c r="QJ48" s="99"/>
      <c r="QK48" s="99"/>
      <c r="QL48" s="99"/>
      <c r="QM48" s="99"/>
      <c r="QN48" s="99"/>
      <c r="QO48" s="99"/>
      <c r="QP48" s="99"/>
      <c r="QQ48" s="99"/>
      <c r="QR48" s="99"/>
      <c r="QS48" s="99"/>
      <c r="QT48" s="99"/>
      <c r="QU48" s="99"/>
      <c r="QV48" s="99"/>
      <c r="QW48" s="99"/>
      <c r="QX48" s="99"/>
      <c r="QY48" s="99"/>
      <c r="QZ48" s="99"/>
      <c r="RA48" s="99"/>
      <c r="RB48" s="99"/>
      <c r="RC48" s="99"/>
      <c r="RD48" s="99"/>
      <c r="RE48" s="99"/>
      <c r="RF48" s="99"/>
      <c r="RG48" s="99"/>
      <c r="RH48" s="99"/>
      <c r="RI48" s="99"/>
      <c r="RJ48" s="99"/>
      <c r="RK48" s="99"/>
      <c r="RL48" s="99"/>
      <c r="RM48" s="99"/>
      <c r="RN48" s="99"/>
      <c r="RO48" s="99"/>
      <c r="RP48" s="99"/>
      <c r="RQ48" s="99"/>
      <c r="RR48" s="99"/>
      <c r="RS48" s="99"/>
      <c r="RT48" s="99"/>
      <c r="RU48" s="99"/>
      <c r="RV48" s="99"/>
      <c r="RW48" s="99"/>
      <c r="RX48" s="99"/>
      <c r="RY48" s="99"/>
      <c r="RZ48" s="99"/>
      <c r="SA48" s="99"/>
      <c r="SB48" s="99"/>
      <c r="SC48" s="99"/>
      <c r="SD48" s="99"/>
      <c r="SE48" s="99"/>
    </row>
    <row r="49" spans="1:499" s="5" customFormat="1" ht="42" customHeight="1" x14ac:dyDescent="0.3">
      <c r="A49" s="279"/>
      <c r="B49" s="280"/>
      <c r="C49" s="280"/>
      <c r="D49" s="280"/>
      <c r="E49" s="280"/>
      <c r="F49" s="280"/>
      <c r="G49" s="281"/>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row>
    <row r="50" spans="1:499" s="5" customFormat="1" x14ac:dyDescent="0.3">
      <c r="A50" s="268" t="s">
        <v>241</v>
      </c>
      <c r="B50" s="268"/>
      <c r="C50" s="268"/>
      <c r="D50" s="268"/>
      <c r="E50" s="268"/>
      <c r="F50" s="268"/>
      <c r="G50" s="268"/>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row>
    <row r="51" spans="1:499" s="5" customFormat="1" x14ac:dyDescent="0.3">
      <c r="A51" s="268"/>
      <c r="B51" s="268"/>
      <c r="C51" s="268"/>
      <c r="D51" s="268"/>
      <c r="E51" s="268"/>
      <c r="F51" s="268"/>
      <c r="G51" s="268"/>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row>
    <row r="52" spans="1:499" s="5" customFormat="1" x14ac:dyDescent="0.3">
      <c r="A52" s="268"/>
      <c r="B52" s="268"/>
      <c r="C52" s="268"/>
      <c r="D52" s="268"/>
      <c r="E52" s="268"/>
      <c r="F52" s="268"/>
      <c r="G52" s="268"/>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row>
    <row r="53" spans="1:499" s="5" customFormat="1" x14ac:dyDescent="0.3">
      <c r="A53" s="268" t="s">
        <v>240</v>
      </c>
      <c r="B53" s="268"/>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row>
    <row r="54" spans="1:499" s="5" customFormat="1" x14ac:dyDescent="0.3">
      <c r="A54" s="268"/>
      <c r="B54" s="268"/>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row>
    <row r="55" spans="1:499" s="5" customFormat="1" x14ac:dyDescent="0.3">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row>
    <row r="56" spans="1:499" s="5" customFormat="1" x14ac:dyDescent="0.3">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row>
    <row r="57" spans="1:499" s="5" customFormat="1" x14ac:dyDescent="0.3">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row>
    <row r="58" spans="1:499" s="5" customFormat="1" x14ac:dyDescent="0.3">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row>
    <row r="59" spans="1:499" s="5" customFormat="1" x14ac:dyDescent="0.3">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row>
    <row r="60" spans="1:499" s="5" customFormat="1" x14ac:dyDescent="0.3">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row>
    <row r="61" spans="1:499" s="5" customFormat="1" x14ac:dyDescent="0.3">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row>
    <row r="62" spans="1:499" s="5" customFormat="1" x14ac:dyDescent="0.3">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row>
    <row r="63" spans="1:499" s="5" customFormat="1" x14ac:dyDescent="0.3">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row>
    <row r="64" spans="1:499" s="5" customFormat="1" x14ac:dyDescent="0.3">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row>
    <row r="65" spans="50:499" s="5" customFormat="1" x14ac:dyDescent="0.3">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row>
    <row r="66" spans="50:499" s="5" customFormat="1" x14ac:dyDescent="0.3">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row>
    <row r="67" spans="50:499" s="5" customFormat="1" x14ac:dyDescent="0.3">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row>
    <row r="68" spans="50:499" s="5" customFormat="1" x14ac:dyDescent="0.3">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row>
    <row r="69" spans="50:499" s="5" customFormat="1" x14ac:dyDescent="0.3">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row>
    <row r="70" spans="50:499" s="5" customFormat="1" x14ac:dyDescent="0.3">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row>
    <row r="71" spans="50:499" s="5" customFormat="1" x14ac:dyDescent="0.3">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row>
    <row r="72" spans="50:499" s="5" customFormat="1" x14ac:dyDescent="0.3">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row>
    <row r="73" spans="50:499" s="5" customFormat="1" x14ac:dyDescent="0.3">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row>
    <row r="74" spans="50:499" s="5" customFormat="1" x14ac:dyDescent="0.3">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row>
    <row r="75" spans="50:499" s="5" customFormat="1" x14ac:dyDescent="0.3">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row>
    <row r="76" spans="50:499" s="5" customFormat="1" x14ac:dyDescent="0.3">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row>
    <row r="77" spans="50:499" s="5" customFormat="1" x14ac:dyDescent="0.3">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row>
    <row r="78" spans="50:499" s="5" customFormat="1" x14ac:dyDescent="0.3">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row>
    <row r="79" spans="50:499" s="5" customFormat="1" x14ac:dyDescent="0.3">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row>
    <row r="80" spans="50:499" s="5" customFormat="1" x14ac:dyDescent="0.3">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row>
    <row r="81" spans="50:499" s="5" customFormat="1" x14ac:dyDescent="0.3">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99"/>
      <c r="QG81" s="99"/>
      <c r="QH81" s="99"/>
      <c r="QI81" s="99"/>
      <c r="QJ81" s="99"/>
      <c r="QK81" s="99"/>
      <c r="QL81" s="99"/>
      <c r="QM81" s="99"/>
      <c r="QN81" s="99"/>
      <c r="QO81" s="99"/>
      <c r="QP81" s="99"/>
      <c r="QQ81" s="99"/>
      <c r="QR81" s="99"/>
      <c r="QS81" s="99"/>
      <c r="QT81" s="99"/>
      <c r="QU81" s="99"/>
      <c r="QV81" s="99"/>
      <c r="QW81" s="99"/>
      <c r="QX81" s="99"/>
      <c r="QY81" s="99"/>
      <c r="QZ81" s="99"/>
      <c r="RA81" s="99"/>
      <c r="RB81" s="99"/>
      <c r="RC81" s="99"/>
      <c r="RD81" s="99"/>
      <c r="RE81" s="99"/>
      <c r="RF81" s="99"/>
      <c r="RG81" s="99"/>
      <c r="RH81" s="99"/>
      <c r="RI81" s="99"/>
      <c r="RJ81" s="99"/>
      <c r="RK81" s="99"/>
      <c r="RL81" s="99"/>
      <c r="RM81" s="99"/>
      <c r="RN81" s="99"/>
      <c r="RO81" s="99"/>
      <c r="RP81" s="99"/>
      <c r="RQ81" s="99"/>
      <c r="RR81" s="99"/>
      <c r="RS81" s="99"/>
      <c r="RT81" s="99"/>
      <c r="RU81" s="99"/>
      <c r="RV81" s="99"/>
      <c r="RW81" s="99"/>
      <c r="RX81" s="99"/>
      <c r="RY81" s="99"/>
      <c r="RZ81" s="99"/>
      <c r="SA81" s="99"/>
      <c r="SB81" s="99"/>
      <c r="SC81" s="99"/>
      <c r="SD81" s="99"/>
      <c r="SE81" s="99"/>
    </row>
    <row r="82" spans="50:499" s="5" customFormat="1" x14ac:dyDescent="0.3">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99"/>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99"/>
      <c r="QG82" s="99"/>
      <c r="QH82" s="99"/>
      <c r="QI82" s="99"/>
      <c r="QJ82" s="99"/>
      <c r="QK82" s="99"/>
      <c r="QL82" s="99"/>
      <c r="QM82" s="99"/>
      <c r="QN82" s="99"/>
      <c r="QO82" s="99"/>
      <c r="QP82" s="99"/>
      <c r="QQ82" s="99"/>
      <c r="QR82" s="99"/>
      <c r="QS82" s="99"/>
      <c r="QT82" s="99"/>
      <c r="QU82" s="99"/>
      <c r="QV82" s="99"/>
      <c r="QW82" s="99"/>
      <c r="QX82" s="99"/>
      <c r="QY82" s="99"/>
      <c r="QZ82" s="99"/>
      <c r="RA82" s="99"/>
      <c r="RB82" s="99"/>
      <c r="RC82" s="99"/>
      <c r="RD82" s="99"/>
      <c r="RE82" s="99"/>
      <c r="RF82" s="99"/>
      <c r="RG82" s="99"/>
      <c r="RH82" s="99"/>
      <c r="RI82" s="99"/>
      <c r="RJ82" s="99"/>
      <c r="RK82" s="99"/>
      <c r="RL82" s="99"/>
      <c r="RM82" s="99"/>
      <c r="RN82" s="99"/>
      <c r="RO82" s="99"/>
      <c r="RP82" s="99"/>
      <c r="RQ82" s="99"/>
      <c r="RR82" s="99"/>
      <c r="RS82" s="99"/>
      <c r="RT82" s="99"/>
      <c r="RU82" s="99"/>
      <c r="RV82" s="99"/>
      <c r="RW82" s="99"/>
      <c r="RX82" s="99"/>
      <c r="RY82" s="99"/>
      <c r="RZ82" s="99"/>
      <c r="SA82" s="99"/>
      <c r="SB82" s="99"/>
      <c r="SC82" s="99"/>
      <c r="SD82" s="99"/>
      <c r="SE82" s="99"/>
    </row>
    <row r="83" spans="50:499" s="5" customFormat="1" x14ac:dyDescent="0.3">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99"/>
      <c r="PC83" s="99"/>
      <c r="PD83" s="99"/>
      <c r="PE83" s="99"/>
      <c r="PF83" s="99"/>
      <c r="PG83" s="99"/>
      <c r="PH83" s="99"/>
      <c r="PI83" s="99"/>
      <c r="PJ83" s="99"/>
      <c r="PK83" s="99"/>
      <c r="PL83" s="99"/>
      <c r="PM83" s="99"/>
      <c r="PN83" s="99"/>
      <c r="PO83" s="99"/>
      <c r="PP83" s="99"/>
      <c r="PQ83" s="99"/>
      <c r="PR83" s="99"/>
      <c r="PS83" s="99"/>
      <c r="PT83" s="99"/>
      <c r="PU83" s="99"/>
      <c r="PV83" s="99"/>
      <c r="PW83" s="99"/>
      <c r="PX83" s="99"/>
      <c r="PY83" s="99"/>
      <c r="PZ83" s="99"/>
      <c r="QA83" s="99"/>
      <c r="QB83" s="99"/>
      <c r="QC83" s="99"/>
      <c r="QD83" s="99"/>
      <c r="QE83" s="99"/>
      <c r="QF83" s="99"/>
      <c r="QG83" s="99"/>
      <c r="QH83" s="99"/>
      <c r="QI83" s="99"/>
      <c r="QJ83" s="99"/>
      <c r="QK83" s="99"/>
      <c r="QL83" s="99"/>
      <c r="QM83" s="99"/>
      <c r="QN83" s="99"/>
      <c r="QO83" s="99"/>
      <c r="QP83" s="99"/>
      <c r="QQ83" s="99"/>
      <c r="QR83" s="99"/>
      <c r="QS83" s="99"/>
      <c r="QT83" s="99"/>
      <c r="QU83" s="99"/>
      <c r="QV83" s="99"/>
      <c r="QW83" s="99"/>
      <c r="QX83" s="99"/>
      <c r="QY83" s="99"/>
      <c r="QZ83" s="99"/>
      <c r="RA83" s="99"/>
      <c r="RB83" s="99"/>
      <c r="RC83" s="99"/>
      <c r="RD83" s="99"/>
      <c r="RE83" s="99"/>
      <c r="RF83" s="99"/>
      <c r="RG83" s="99"/>
      <c r="RH83" s="99"/>
      <c r="RI83" s="99"/>
      <c r="RJ83" s="99"/>
      <c r="RK83" s="99"/>
      <c r="RL83" s="99"/>
      <c r="RM83" s="99"/>
      <c r="RN83" s="99"/>
      <c r="RO83" s="99"/>
      <c r="RP83" s="99"/>
      <c r="RQ83" s="99"/>
      <c r="RR83" s="99"/>
      <c r="RS83" s="99"/>
      <c r="RT83" s="99"/>
      <c r="RU83" s="99"/>
      <c r="RV83" s="99"/>
      <c r="RW83" s="99"/>
      <c r="RX83" s="99"/>
      <c r="RY83" s="99"/>
      <c r="RZ83" s="99"/>
      <c r="SA83" s="99"/>
      <c r="SB83" s="99"/>
      <c r="SC83" s="99"/>
      <c r="SD83" s="99"/>
      <c r="SE83" s="99"/>
    </row>
    <row r="84" spans="50:499" s="5" customFormat="1" x14ac:dyDescent="0.3">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99"/>
      <c r="QA84" s="99"/>
      <c r="QB84" s="99"/>
      <c r="QC84" s="99"/>
      <c r="QD84" s="99"/>
      <c r="QE84" s="99"/>
      <c r="QF84" s="99"/>
      <c r="QG84" s="99"/>
      <c r="QH84" s="99"/>
      <c r="QI84" s="99"/>
      <c r="QJ84" s="99"/>
      <c r="QK84" s="99"/>
      <c r="QL84" s="99"/>
      <c r="QM84" s="99"/>
      <c r="QN84" s="99"/>
      <c r="QO84" s="99"/>
      <c r="QP84" s="99"/>
      <c r="QQ84" s="99"/>
      <c r="QR84" s="99"/>
      <c r="QS84" s="99"/>
      <c r="QT84" s="99"/>
      <c r="QU84" s="99"/>
      <c r="QV84" s="99"/>
      <c r="QW84" s="99"/>
      <c r="QX84" s="99"/>
      <c r="QY84" s="99"/>
      <c r="QZ84" s="99"/>
      <c r="RA84" s="99"/>
      <c r="RB84" s="99"/>
      <c r="RC84" s="99"/>
      <c r="RD84" s="99"/>
      <c r="RE84" s="99"/>
      <c r="RF84" s="99"/>
      <c r="RG84" s="99"/>
      <c r="RH84" s="99"/>
      <c r="RI84" s="99"/>
      <c r="RJ84" s="99"/>
      <c r="RK84" s="99"/>
      <c r="RL84" s="99"/>
      <c r="RM84" s="99"/>
      <c r="RN84" s="99"/>
      <c r="RO84" s="99"/>
      <c r="RP84" s="99"/>
      <c r="RQ84" s="99"/>
      <c r="RR84" s="99"/>
      <c r="RS84" s="99"/>
      <c r="RT84" s="99"/>
      <c r="RU84" s="99"/>
      <c r="RV84" s="99"/>
      <c r="RW84" s="99"/>
      <c r="RX84" s="99"/>
      <c r="RY84" s="99"/>
      <c r="RZ84" s="99"/>
      <c r="SA84" s="99"/>
      <c r="SB84" s="99"/>
      <c r="SC84" s="99"/>
      <c r="SD84" s="99"/>
      <c r="SE84" s="99"/>
    </row>
    <row r="85" spans="50:499" s="5" customFormat="1" x14ac:dyDescent="0.3">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row>
    <row r="86" spans="50:499" s="5" customFormat="1" x14ac:dyDescent="0.3">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99"/>
      <c r="QG86" s="99"/>
      <c r="QH86" s="99"/>
      <c r="QI86" s="99"/>
      <c r="QJ86" s="99"/>
      <c r="QK86" s="99"/>
      <c r="QL86" s="99"/>
      <c r="QM86" s="99"/>
      <c r="QN86" s="99"/>
      <c r="QO86" s="99"/>
      <c r="QP86" s="99"/>
      <c r="QQ86" s="99"/>
      <c r="QR86" s="99"/>
      <c r="QS86" s="99"/>
      <c r="QT86" s="99"/>
      <c r="QU86" s="99"/>
      <c r="QV86" s="99"/>
      <c r="QW86" s="99"/>
      <c r="QX86" s="99"/>
      <c r="QY86" s="99"/>
      <c r="QZ86" s="99"/>
      <c r="RA86" s="99"/>
      <c r="RB86" s="99"/>
      <c r="RC86" s="99"/>
      <c r="RD86" s="99"/>
      <c r="RE86" s="99"/>
      <c r="RF86" s="99"/>
      <c r="RG86" s="99"/>
      <c r="RH86" s="99"/>
      <c r="RI86" s="99"/>
      <c r="RJ86" s="99"/>
      <c r="RK86" s="99"/>
      <c r="RL86" s="99"/>
      <c r="RM86" s="99"/>
      <c r="RN86" s="99"/>
      <c r="RO86" s="99"/>
      <c r="RP86" s="99"/>
      <c r="RQ86" s="99"/>
      <c r="RR86" s="99"/>
      <c r="RS86" s="99"/>
      <c r="RT86" s="99"/>
      <c r="RU86" s="99"/>
      <c r="RV86" s="99"/>
      <c r="RW86" s="99"/>
      <c r="RX86" s="99"/>
      <c r="RY86" s="99"/>
      <c r="RZ86" s="99"/>
      <c r="SA86" s="99"/>
      <c r="SB86" s="99"/>
      <c r="SC86" s="99"/>
      <c r="SD86" s="99"/>
      <c r="SE86" s="99"/>
    </row>
    <row r="87" spans="50:499" s="5" customFormat="1" x14ac:dyDescent="0.3">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99"/>
      <c r="QG87" s="99"/>
      <c r="QH87" s="99"/>
      <c r="QI87" s="99"/>
      <c r="QJ87" s="99"/>
      <c r="QK87" s="99"/>
      <c r="QL87" s="99"/>
      <c r="QM87" s="99"/>
      <c r="QN87" s="99"/>
      <c r="QO87" s="99"/>
      <c r="QP87" s="99"/>
      <c r="QQ87" s="99"/>
      <c r="QR87" s="99"/>
      <c r="QS87" s="99"/>
      <c r="QT87" s="99"/>
      <c r="QU87" s="99"/>
      <c r="QV87" s="99"/>
      <c r="QW87" s="99"/>
      <c r="QX87" s="99"/>
      <c r="QY87" s="99"/>
      <c r="QZ87" s="99"/>
      <c r="RA87" s="99"/>
      <c r="RB87" s="99"/>
      <c r="RC87" s="99"/>
      <c r="RD87" s="99"/>
      <c r="RE87" s="99"/>
      <c r="RF87" s="99"/>
      <c r="RG87" s="99"/>
      <c r="RH87" s="99"/>
      <c r="RI87" s="99"/>
      <c r="RJ87" s="99"/>
      <c r="RK87" s="99"/>
      <c r="RL87" s="99"/>
      <c r="RM87" s="99"/>
      <c r="RN87" s="99"/>
      <c r="RO87" s="99"/>
      <c r="RP87" s="99"/>
      <c r="RQ87" s="99"/>
      <c r="RR87" s="99"/>
      <c r="RS87" s="99"/>
      <c r="RT87" s="99"/>
      <c r="RU87" s="99"/>
      <c r="RV87" s="99"/>
      <c r="RW87" s="99"/>
      <c r="RX87" s="99"/>
      <c r="RY87" s="99"/>
      <c r="RZ87" s="99"/>
      <c r="SA87" s="99"/>
      <c r="SB87" s="99"/>
      <c r="SC87" s="99"/>
      <c r="SD87" s="99"/>
      <c r="SE87" s="99"/>
    </row>
    <row r="88" spans="50:499" s="5" customFormat="1" x14ac:dyDescent="0.3">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99"/>
      <c r="QG88" s="99"/>
      <c r="QH88" s="99"/>
      <c r="QI88" s="99"/>
      <c r="QJ88" s="99"/>
      <c r="QK88" s="99"/>
      <c r="QL88" s="99"/>
      <c r="QM88" s="99"/>
      <c r="QN88" s="99"/>
      <c r="QO88" s="99"/>
      <c r="QP88" s="99"/>
      <c r="QQ88" s="99"/>
      <c r="QR88" s="99"/>
      <c r="QS88" s="99"/>
      <c r="QT88" s="99"/>
      <c r="QU88" s="99"/>
      <c r="QV88" s="99"/>
      <c r="QW88" s="99"/>
      <c r="QX88" s="99"/>
      <c r="QY88" s="99"/>
      <c r="QZ88" s="99"/>
      <c r="RA88" s="99"/>
      <c r="RB88" s="99"/>
      <c r="RC88" s="99"/>
      <c r="RD88" s="99"/>
      <c r="RE88" s="99"/>
      <c r="RF88" s="99"/>
      <c r="RG88" s="99"/>
      <c r="RH88" s="99"/>
      <c r="RI88" s="99"/>
      <c r="RJ88" s="99"/>
      <c r="RK88" s="99"/>
      <c r="RL88" s="99"/>
      <c r="RM88" s="99"/>
      <c r="RN88" s="99"/>
      <c r="RO88" s="99"/>
      <c r="RP88" s="99"/>
      <c r="RQ88" s="99"/>
      <c r="RR88" s="99"/>
      <c r="RS88" s="99"/>
      <c r="RT88" s="99"/>
      <c r="RU88" s="99"/>
      <c r="RV88" s="99"/>
      <c r="RW88" s="99"/>
      <c r="RX88" s="99"/>
      <c r="RY88" s="99"/>
      <c r="RZ88" s="99"/>
      <c r="SA88" s="99"/>
      <c r="SB88" s="99"/>
      <c r="SC88" s="99"/>
      <c r="SD88" s="99"/>
      <c r="SE88" s="99"/>
    </row>
    <row r="89" spans="50:499" s="5" customFormat="1" x14ac:dyDescent="0.3">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99"/>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99"/>
      <c r="QG89" s="99"/>
      <c r="QH89" s="99"/>
      <c r="QI89" s="99"/>
      <c r="QJ89" s="99"/>
      <c r="QK89" s="99"/>
      <c r="QL89" s="99"/>
      <c r="QM89" s="99"/>
      <c r="QN89" s="99"/>
      <c r="QO89" s="99"/>
      <c r="QP89" s="99"/>
      <c r="QQ89" s="99"/>
      <c r="QR89" s="99"/>
      <c r="QS89" s="99"/>
      <c r="QT89" s="99"/>
      <c r="QU89" s="99"/>
      <c r="QV89" s="99"/>
      <c r="QW89" s="99"/>
      <c r="QX89" s="99"/>
      <c r="QY89" s="99"/>
      <c r="QZ89" s="99"/>
      <c r="RA89" s="99"/>
      <c r="RB89" s="99"/>
      <c r="RC89" s="99"/>
      <c r="RD89" s="99"/>
      <c r="RE89" s="99"/>
      <c r="RF89" s="99"/>
      <c r="RG89" s="99"/>
      <c r="RH89" s="99"/>
      <c r="RI89" s="99"/>
      <c r="RJ89" s="99"/>
      <c r="RK89" s="99"/>
      <c r="RL89" s="99"/>
      <c r="RM89" s="99"/>
      <c r="RN89" s="99"/>
      <c r="RO89" s="99"/>
      <c r="RP89" s="99"/>
      <c r="RQ89" s="99"/>
      <c r="RR89" s="99"/>
      <c r="RS89" s="99"/>
      <c r="RT89" s="99"/>
      <c r="RU89" s="99"/>
      <c r="RV89" s="99"/>
      <c r="RW89" s="99"/>
      <c r="RX89" s="99"/>
      <c r="RY89" s="99"/>
      <c r="RZ89" s="99"/>
      <c r="SA89" s="99"/>
      <c r="SB89" s="99"/>
      <c r="SC89" s="99"/>
      <c r="SD89" s="99"/>
      <c r="SE89" s="99"/>
    </row>
    <row r="90" spans="50:499" s="5" customFormat="1" x14ac:dyDescent="0.3">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99"/>
      <c r="PC90" s="99"/>
      <c r="PD90" s="99"/>
      <c r="PE90" s="99"/>
      <c r="PF90" s="99"/>
      <c r="PG90" s="99"/>
      <c r="PH90" s="99"/>
      <c r="PI90" s="99"/>
      <c r="PJ90" s="99"/>
      <c r="PK90" s="99"/>
      <c r="PL90" s="99"/>
      <c r="PM90" s="99"/>
      <c r="PN90" s="99"/>
      <c r="PO90" s="99"/>
      <c r="PP90" s="99"/>
      <c r="PQ90" s="99"/>
      <c r="PR90" s="99"/>
      <c r="PS90" s="99"/>
      <c r="PT90" s="99"/>
      <c r="PU90" s="99"/>
      <c r="PV90" s="99"/>
      <c r="PW90" s="99"/>
      <c r="PX90" s="99"/>
      <c r="PY90" s="99"/>
      <c r="PZ90" s="99"/>
      <c r="QA90" s="99"/>
      <c r="QB90" s="99"/>
      <c r="QC90" s="99"/>
      <c r="QD90" s="99"/>
      <c r="QE90" s="99"/>
      <c r="QF90" s="99"/>
      <c r="QG90" s="99"/>
      <c r="QH90" s="99"/>
      <c r="QI90" s="99"/>
      <c r="QJ90" s="99"/>
      <c r="QK90" s="99"/>
      <c r="QL90" s="99"/>
      <c r="QM90" s="99"/>
      <c r="QN90" s="99"/>
      <c r="QO90" s="99"/>
      <c r="QP90" s="99"/>
      <c r="QQ90" s="99"/>
      <c r="QR90" s="99"/>
      <c r="QS90" s="99"/>
      <c r="QT90" s="99"/>
      <c r="QU90" s="99"/>
      <c r="QV90" s="99"/>
      <c r="QW90" s="99"/>
      <c r="QX90" s="99"/>
      <c r="QY90" s="99"/>
      <c r="QZ90" s="99"/>
      <c r="RA90" s="99"/>
      <c r="RB90" s="99"/>
      <c r="RC90" s="99"/>
      <c r="RD90" s="99"/>
      <c r="RE90" s="99"/>
      <c r="RF90" s="99"/>
      <c r="RG90" s="99"/>
      <c r="RH90" s="99"/>
      <c r="RI90" s="99"/>
      <c r="RJ90" s="99"/>
      <c r="RK90" s="99"/>
      <c r="RL90" s="99"/>
      <c r="RM90" s="99"/>
      <c r="RN90" s="99"/>
      <c r="RO90" s="99"/>
      <c r="RP90" s="99"/>
      <c r="RQ90" s="99"/>
      <c r="RR90" s="99"/>
      <c r="RS90" s="99"/>
      <c r="RT90" s="99"/>
      <c r="RU90" s="99"/>
      <c r="RV90" s="99"/>
      <c r="RW90" s="99"/>
      <c r="RX90" s="99"/>
      <c r="RY90" s="99"/>
      <c r="RZ90" s="99"/>
      <c r="SA90" s="99"/>
      <c r="SB90" s="99"/>
      <c r="SC90" s="99"/>
      <c r="SD90" s="99"/>
      <c r="SE90" s="99"/>
    </row>
    <row r="91" spans="50:499" s="5" customFormat="1" x14ac:dyDescent="0.3">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99"/>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99"/>
      <c r="QA91" s="99"/>
      <c r="QB91" s="99"/>
      <c r="QC91" s="99"/>
      <c r="QD91" s="99"/>
      <c r="QE91" s="99"/>
      <c r="QF91" s="99"/>
      <c r="QG91" s="99"/>
      <c r="QH91" s="99"/>
      <c r="QI91" s="99"/>
      <c r="QJ91" s="99"/>
      <c r="QK91" s="99"/>
      <c r="QL91" s="99"/>
      <c r="QM91" s="99"/>
      <c r="QN91" s="99"/>
      <c r="QO91" s="99"/>
      <c r="QP91" s="99"/>
      <c r="QQ91" s="99"/>
      <c r="QR91" s="99"/>
      <c r="QS91" s="99"/>
      <c r="QT91" s="99"/>
      <c r="QU91" s="99"/>
      <c r="QV91" s="99"/>
      <c r="QW91" s="99"/>
      <c r="QX91" s="99"/>
      <c r="QY91" s="99"/>
      <c r="QZ91" s="99"/>
      <c r="RA91" s="99"/>
      <c r="RB91" s="99"/>
      <c r="RC91" s="99"/>
      <c r="RD91" s="99"/>
      <c r="RE91" s="99"/>
      <c r="RF91" s="99"/>
      <c r="RG91" s="99"/>
      <c r="RH91" s="99"/>
      <c r="RI91" s="99"/>
      <c r="RJ91" s="99"/>
      <c r="RK91" s="99"/>
      <c r="RL91" s="99"/>
      <c r="RM91" s="99"/>
      <c r="RN91" s="99"/>
      <c r="RO91" s="99"/>
      <c r="RP91" s="99"/>
      <c r="RQ91" s="99"/>
      <c r="RR91" s="99"/>
      <c r="RS91" s="99"/>
      <c r="RT91" s="99"/>
      <c r="RU91" s="99"/>
      <c r="RV91" s="99"/>
      <c r="RW91" s="99"/>
      <c r="RX91" s="99"/>
      <c r="RY91" s="99"/>
      <c r="RZ91" s="99"/>
      <c r="SA91" s="99"/>
      <c r="SB91" s="99"/>
      <c r="SC91" s="99"/>
      <c r="SD91" s="99"/>
      <c r="SE91" s="99"/>
    </row>
    <row r="92" spans="50:499" s="5" customFormat="1" x14ac:dyDescent="0.3">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99"/>
      <c r="QG92" s="99"/>
      <c r="QH92" s="99"/>
      <c r="QI92" s="99"/>
      <c r="QJ92" s="99"/>
      <c r="QK92" s="99"/>
      <c r="QL92" s="99"/>
      <c r="QM92" s="99"/>
      <c r="QN92" s="99"/>
      <c r="QO92" s="99"/>
      <c r="QP92" s="99"/>
      <c r="QQ92" s="99"/>
      <c r="QR92" s="99"/>
      <c r="QS92" s="99"/>
      <c r="QT92" s="99"/>
      <c r="QU92" s="99"/>
      <c r="QV92" s="99"/>
      <c r="QW92" s="99"/>
      <c r="QX92" s="99"/>
      <c r="QY92" s="99"/>
      <c r="QZ92" s="99"/>
      <c r="RA92" s="99"/>
      <c r="RB92" s="99"/>
      <c r="RC92" s="99"/>
      <c r="RD92" s="99"/>
      <c r="RE92" s="99"/>
      <c r="RF92" s="99"/>
      <c r="RG92" s="99"/>
      <c r="RH92" s="99"/>
      <c r="RI92" s="99"/>
      <c r="RJ92" s="99"/>
      <c r="RK92" s="99"/>
      <c r="RL92" s="99"/>
      <c r="RM92" s="99"/>
      <c r="RN92" s="99"/>
      <c r="RO92" s="99"/>
      <c r="RP92" s="99"/>
      <c r="RQ92" s="99"/>
      <c r="RR92" s="99"/>
      <c r="RS92" s="99"/>
      <c r="RT92" s="99"/>
      <c r="RU92" s="99"/>
      <c r="RV92" s="99"/>
      <c r="RW92" s="99"/>
      <c r="RX92" s="99"/>
      <c r="RY92" s="99"/>
      <c r="RZ92" s="99"/>
      <c r="SA92" s="99"/>
      <c r="SB92" s="99"/>
      <c r="SC92" s="99"/>
      <c r="SD92" s="99"/>
      <c r="SE92" s="99"/>
    </row>
    <row r="93" spans="50:499" s="5" customFormat="1" x14ac:dyDescent="0.3">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99"/>
      <c r="QG93" s="99"/>
      <c r="QH93" s="99"/>
      <c r="QI93" s="99"/>
      <c r="QJ93" s="99"/>
      <c r="QK93" s="99"/>
      <c r="QL93" s="99"/>
      <c r="QM93" s="99"/>
      <c r="QN93" s="99"/>
      <c r="QO93" s="99"/>
      <c r="QP93" s="99"/>
      <c r="QQ93" s="99"/>
      <c r="QR93" s="99"/>
      <c r="QS93" s="99"/>
      <c r="QT93" s="99"/>
      <c r="QU93" s="99"/>
      <c r="QV93" s="99"/>
      <c r="QW93" s="99"/>
      <c r="QX93" s="99"/>
      <c r="QY93" s="99"/>
      <c r="QZ93" s="99"/>
      <c r="RA93" s="99"/>
      <c r="RB93" s="99"/>
      <c r="RC93" s="99"/>
      <c r="RD93" s="99"/>
      <c r="RE93" s="99"/>
      <c r="RF93" s="99"/>
      <c r="RG93" s="99"/>
      <c r="RH93" s="99"/>
      <c r="RI93" s="99"/>
      <c r="RJ93" s="99"/>
      <c r="RK93" s="99"/>
      <c r="RL93" s="99"/>
      <c r="RM93" s="99"/>
      <c r="RN93" s="99"/>
      <c r="RO93" s="99"/>
      <c r="RP93" s="99"/>
      <c r="RQ93" s="99"/>
      <c r="RR93" s="99"/>
      <c r="RS93" s="99"/>
      <c r="RT93" s="99"/>
      <c r="RU93" s="99"/>
      <c r="RV93" s="99"/>
      <c r="RW93" s="99"/>
      <c r="RX93" s="99"/>
      <c r="RY93" s="99"/>
      <c r="RZ93" s="99"/>
      <c r="SA93" s="99"/>
      <c r="SB93" s="99"/>
      <c r="SC93" s="99"/>
      <c r="SD93" s="99"/>
      <c r="SE93" s="99"/>
    </row>
    <row r="94" spans="50:499" s="5" customFormat="1" x14ac:dyDescent="0.3">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99"/>
      <c r="QG94" s="99"/>
      <c r="QH94" s="99"/>
      <c r="QI94" s="99"/>
      <c r="QJ94" s="99"/>
      <c r="QK94" s="99"/>
      <c r="QL94" s="99"/>
      <c r="QM94" s="99"/>
      <c r="QN94" s="99"/>
      <c r="QO94" s="99"/>
      <c r="QP94" s="99"/>
      <c r="QQ94" s="99"/>
      <c r="QR94" s="99"/>
      <c r="QS94" s="99"/>
      <c r="QT94" s="99"/>
      <c r="QU94" s="99"/>
      <c r="QV94" s="99"/>
      <c r="QW94" s="99"/>
      <c r="QX94" s="99"/>
      <c r="QY94" s="99"/>
      <c r="QZ94" s="99"/>
      <c r="RA94" s="99"/>
      <c r="RB94" s="99"/>
      <c r="RC94" s="99"/>
      <c r="RD94" s="99"/>
      <c r="RE94" s="99"/>
      <c r="RF94" s="99"/>
      <c r="RG94" s="99"/>
      <c r="RH94" s="99"/>
      <c r="RI94" s="99"/>
      <c r="RJ94" s="99"/>
      <c r="RK94" s="99"/>
      <c r="RL94" s="99"/>
      <c r="RM94" s="99"/>
      <c r="RN94" s="99"/>
      <c r="RO94" s="99"/>
      <c r="RP94" s="99"/>
      <c r="RQ94" s="99"/>
      <c r="RR94" s="99"/>
      <c r="RS94" s="99"/>
      <c r="RT94" s="99"/>
      <c r="RU94" s="99"/>
      <c r="RV94" s="99"/>
      <c r="RW94" s="99"/>
      <c r="RX94" s="99"/>
      <c r="RY94" s="99"/>
      <c r="RZ94" s="99"/>
      <c r="SA94" s="99"/>
      <c r="SB94" s="99"/>
      <c r="SC94" s="99"/>
      <c r="SD94" s="99"/>
      <c r="SE94" s="99"/>
    </row>
    <row r="95" spans="50:499" s="5" customFormat="1" x14ac:dyDescent="0.3">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99"/>
      <c r="OM95" s="99"/>
      <c r="ON95" s="99"/>
      <c r="OO95" s="99"/>
      <c r="OP95" s="99"/>
      <c r="OQ95" s="99"/>
      <c r="OR95" s="99"/>
      <c r="OS95" s="99"/>
      <c r="OT95" s="99"/>
      <c r="OU95" s="99"/>
      <c r="OV95" s="99"/>
      <c r="OW95" s="99"/>
      <c r="OX95" s="99"/>
      <c r="OY95" s="99"/>
      <c r="OZ95" s="99"/>
      <c r="PA95" s="99"/>
      <c r="PB95" s="99"/>
      <c r="PC95" s="99"/>
      <c r="PD95" s="99"/>
      <c r="PE95" s="99"/>
      <c r="PF95" s="99"/>
      <c r="PG95" s="99"/>
      <c r="PH95" s="99"/>
      <c r="PI95" s="99"/>
      <c r="PJ95" s="99"/>
      <c r="PK95" s="99"/>
      <c r="PL95" s="99"/>
      <c r="PM95" s="99"/>
      <c r="PN95" s="99"/>
      <c r="PO95" s="99"/>
      <c r="PP95" s="99"/>
      <c r="PQ95" s="99"/>
      <c r="PR95" s="99"/>
      <c r="PS95" s="99"/>
      <c r="PT95" s="99"/>
      <c r="PU95" s="99"/>
      <c r="PV95" s="99"/>
      <c r="PW95" s="99"/>
      <c r="PX95" s="99"/>
      <c r="PY95" s="99"/>
      <c r="PZ95" s="99"/>
      <c r="QA95" s="99"/>
      <c r="QB95" s="99"/>
      <c r="QC95" s="99"/>
      <c r="QD95" s="99"/>
      <c r="QE95" s="99"/>
      <c r="QF95" s="99"/>
      <c r="QG95" s="99"/>
      <c r="QH95" s="99"/>
      <c r="QI95" s="99"/>
      <c r="QJ95" s="99"/>
      <c r="QK95" s="99"/>
      <c r="QL95" s="99"/>
      <c r="QM95" s="99"/>
      <c r="QN95" s="99"/>
      <c r="QO95" s="99"/>
      <c r="QP95" s="99"/>
      <c r="QQ95" s="99"/>
      <c r="QR95" s="99"/>
      <c r="QS95" s="99"/>
      <c r="QT95" s="99"/>
      <c r="QU95" s="99"/>
      <c r="QV95" s="99"/>
      <c r="QW95" s="99"/>
      <c r="QX95" s="99"/>
      <c r="QY95" s="99"/>
      <c r="QZ95" s="99"/>
      <c r="RA95" s="99"/>
      <c r="RB95" s="99"/>
      <c r="RC95" s="99"/>
      <c r="RD95" s="99"/>
      <c r="RE95" s="99"/>
      <c r="RF95" s="99"/>
      <c r="RG95" s="99"/>
      <c r="RH95" s="99"/>
      <c r="RI95" s="99"/>
      <c r="RJ95" s="99"/>
      <c r="RK95" s="99"/>
      <c r="RL95" s="99"/>
      <c r="RM95" s="99"/>
      <c r="RN95" s="99"/>
      <c r="RO95" s="99"/>
      <c r="RP95" s="99"/>
      <c r="RQ95" s="99"/>
      <c r="RR95" s="99"/>
      <c r="RS95" s="99"/>
      <c r="RT95" s="99"/>
      <c r="RU95" s="99"/>
      <c r="RV95" s="99"/>
      <c r="RW95" s="99"/>
      <c r="RX95" s="99"/>
      <c r="RY95" s="99"/>
      <c r="RZ95" s="99"/>
      <c r="SA95" s="99"/>
      <c r="SB95" s="99"/>
      <c r="SC95" s="99"/>
      <c r="SD95" s="99"/>
      <c r="SE95" s="99"/>
    </row>
    <row r="96" spans="50:499" s="5" customFormat="1" x14ac:dyDescent="0.3">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99"/>
      <c r="OM96" s="99"/>
      <c r="ON96" s="99"/>
      <c r="OO96" s="99"/>
      <c r="OP96" s="99"/>
      <c r="OQ96" s="99"/>
      <c r="OR96" s="99"/>
      <c r="OS96" s="99"/>
      <c r="OT96" s="99"/>
      <c r="OU96" s="99"/>
      <c r="OV96" s="99"/>
      <c r="OW96" s="99"/>
      <c r="OX96" s="99"/>
      <c r="OY96" s="99"/>
      <c r="OZ96" s="99"/>
      <c r="PA96" s="99"/>
      <c r="PB96" s="99"/>
      <c r="PC96" s="99"/>
      <c r="PD96" s="99"/>
      <c r="PE96" s="99"/>
      <c r="PF96" s="99"/>
      <c r="PG96" s="99"/>
      <c r="PH96" s="99"/>
      <c r="PI96" s="99"/>
      <c r="PJ96" s="99"/>
      <c r="PK96" s="99"/>
      <c r="PL96" s="99"/>
      <c r="PM96" s="99"/>
      <c r="PN96" s="99"/>
      <c r="PO96" s="99"/>
      <c r="PP96" s="99"/>
      <c r="PQ96" s="99"/>
      <c r="PR96" s="99"/>
      <c r="PS96" s="99"/>
      <c r="PT96" s="99"/>
      <c r="PU96" s="99"/>
      <c r="PV96" s="99"/>
      <c r="PW96" s="99"/>
      <c r="PX96" s="99"/>
      <c r="PY96" s="99"/>
      <c r="PZ96" s="99"/>
      <c r="QA96" s="99"/>
      <c r="QB96" s="99"/>
      <c r="QC96" s="99"/>
      <c r="QD96" s="99"/>
      <c r="QE96" s="99"/>
      <c r="QF96" s="99"/>
      <c r="QG96" s="99"/>
      <c r="QH96" s="99"/>
      <c r="QI96" s="99"/>
      <c r="QJ96" s="99"/>
      <c r="QK96" s="99"/>
      <c r="QL96" s="99"/>
      <c r="QM96" s="99"/>
      <c r="QN96" s="99"/>
      <c r="QO96" s="99"/>
      <c r="QP96" s="99"/>
      <c r="QQ96" s="99"/>
      <c r="QR96" s="99"/>
      <c r="QS96" s="99"/>
      <c r="QT96" s="99"/>
      <c r="QU96" s="99"/>
      <c r="QV96" s="99"/>
      <c r="QW96" s="99"/>
      <c r="QX96" s="99"/>
      <c r="QY96" s="99"/>
      <c r="QZ96" s="99"/>
      <c r="RA96" s="99"/>
      <c r="RB96" s="99"/>
      <c r="RC96" s="99"/>
      <c r="RD96" s="99"/>
      <c r="RE96" s="99"/>
      <c r="RF96" s="99"/>
      <c r="RG96" s="99"/>
      <c r="RH96" s="99"/>
      <c r="RI96" s="99"/>
      <c r="RJ96" s="99"/>
      <c r="RK96" s="99"/>
      <c r="RL96" s="99"/>
      <c r="RM96" s="99"/>
      <c r="RN96" s="99"/>
      <c r="RO96" s="99"/>
      <c r="RP96" s="99"/>
      <c r="RQ96" s="99"/>
      <c r="RR96" s="99"/>
      <c r="RS96" s="99"/>
      <c r="RT96" s="99"/>
      <c r="RU96" s="99"/>
      <c r="RV96" s="99"/>
      <c r="RW96" s="99"/>
      <c r="RX96" s="99"/>
      <c r="RY96" s="99"/>
      <c r="RZ96" s="99"/>
      <c r="SA96" s="99"/>
      <c r="SB96" s="99"/>
      <c r="SC96" s="99"/>
      <c r="SD96" s="99"/>
      <c r="SE96" s="99"/>
    </row>
    <row r="97" spans="50:499" s="5" customFormat="1" x14ac:dyDescent="0.3">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99"/>
      <c r="OM97" s="99"/>
      <c r="ON97" s="99"/>
      <c r="OO97" s="99"/>
      <c r="OP97" s="99"/>
      <c r="OQ97" s="99"/>
      <c r="OR97" s="99"/>
      <c r="OS97" s="99"/>
      <c r="OT97" s="99"/>
      <c r="OU97" s="99"/>
      <c r="OV97" s="99"/>
      <c r="OW97" s="99"/>
      <c r="OX97" s="99"/>
      <c r="OY97" s="99"/>
      <c r="OZ97" s="99"/>
      <c r="PA97" s="99"/>
      <c r="PB97" s="99"/>
      <c r="PC97" s="99"/>
      <c r="PD97" s="99"/>
      <c r="PE97" s="99"/>
      <c r="PF97" s="99"/>
      <c r="PG97" s="99"/>
      <c r="PH97" s="99"/>
      <c r="PI97" s="99"/>
      <c r="PJ97" s="99"/>
      <c r="PK97" s="99"/>
      <c r="PL97" s="99"/>
      <c r="PM97" s="99"/>
      <c r="PN97" s="99"/>
      <c r="PO97" s="99"/>
      <c r="PP97" s="99"/>
      <c r="PQ97" s="99"/>
      <c r="PR97" s="99"/>
      <c r="PS97" s="99"/>
      <c r="PT97" s="99"/>
      <c r="PU97" s="99"/>
      <c r="PV97" s="99"/>
      <c r="PW97" s="99"/>
      <c r="PX97" s="99"/>
      <c r="PY97" s="99"/>
      <c r="PZ97" s="99"/>
      <c r="QA97" s="99"/>
      <c r="QB97" s="99"/>
      <c r="QC97" s="99"/>
      <c r="QD97" s="99"/>
      <c r="QE97" s="99"/>
      <c r="QF97" s="99"/>
      <c r="QG97" s="99"/>
      <c r="QH97" s="99"/>
      <c r="QI97" s="99"/>
      <c r="QJ97" s="99"/>
      <c r="QK97" s="99"/>
      <c r="QL97" s="99"/>
      <c r="QM97" s="99"/>
      <c r="QN97" s="99"/>
      <c r="QO97" s="99"/>
      <c r="QP97" s="99"/>
      <c r="QQ97" s="99"/>
      <c r="QR97" s="99"/>
      <c r="QS97" s="99"/>
      <c r="QT97" s="99"/>
      <c r="QU97" s="99"/>
      <c r="QV97" s="99"/>
      <c r="QW97" s="99"/>
      <c r="QX97" s="99"/>
      <c r="QY97" s="99"/>
      <c r="QZ97" s="99"/>
      <c r="RA97" s="99"/>
      <c r="RB97" s="99"/>
      <c r="RC97" s="99"/>
      <c r="RD97" s="99"/>
      <c r="RE97" s="99"/>
      <c r="RF97" s="99"/>
      <c r="RG97" s="99"/>
      <c r="RH97" s="99"/>
      <c r="RI97" s="99"/>
      <c r="RJ97" s="99"/>
      <c r="RK97" s="99"/>
      <c r="RL97" s="99"/>
      <c r="RM97" s="99"/>
      <c r="RN97" s="99"/>
      <c r="RO97" s="99"/>
      <c r="RP97" s="99"/>
      <c r="RQ97" s="99"/>
      <c r="RR97" s="99"/>
      <c r="RS97" s="99"/>
      <c r="RT97" s="99"/>
      <c r="RU97" s="99"/>
      <c r="RV97" s="99"/>
      <c r="RW97" s="99"/>
      <c r="RX97" s="99"/>
      <c r="RY97" s="99"/>
      <c r="RZ97" s="99"/>
      <c r="SA97" s="99"/>
      <c r="SB97" s="99"/>
      <c r="SC97" s="99"/>
      <c r="SD97" s="99"/>
      <c r="SE97" s="99"/>
    </row>
    <row r="98" spans="50:499" s="5" customFormat="1" x14ac:dyDescent="0.3">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99"/>
      <c r="OW98" s="99"/>
      <c r="OX98" s="99"/>
      <c r="OY98" s="99"/>
      <c r="OZ98" s="99"/>
      <c r="PA98" s="99"/>
      <c r="PB98" s="99"/>
      <c r="PC98" s="99"/>
      <c r="PD98" s="99"/>
      <c r="PE98" s="99"/>
      <c r="PF98" s="99"/>
      <c r="PG98" s="99"/>
      <c r="PH98" s="99"/>
      <c r="PI98" s="99"/>
      <c r="PJ98" s="99"/>
      <c r="PK98" s="99"/>
      <c r="PL98" s="99"/>
      <c r="PM98" s="99"/>
      <c r="PN98" s="99"/>
      <c r="PO98" s="99"/>
      <c r="PP98" s="99"/>
      <c r="PQ98" s="99"/>
      <c r="PR98" s="99"/>
      <c r="PS98" s="99"/>
      <c r="PT98" s="99"/>
      <c r="PU98" s="99"/>
      <c r="PV98" s="99"/>
      <c r="PW98" s="99"/>
      <c r="PX98" s="99"/>
      <c r="PY98" s="99"/>
      <c r="PZ98" s="99"/>
      <c r="QA98" s="99"/>
      <c r="QB98" s="99"/>
      <c r="QC98" s="99"/>
      <c r="QD98" s="99"/>
      <c r="QE98" s="99"/>
      <c r="QF98" s="99"/>
      <c r="QG98" s="99"/>
      <c r="QH98" s="99"/>
      <c r="QI98" s="99"/>
      <c r="QJ98" s="99"/>
      <c r="QK98" s="99"/>
      <c r="QL98" s="99"/>
      <c r="QM98" s="99"/>
      <c r="QN98" s="99"/>
      <c r="QO98" s="99"/>
      <c r="QP98" s="99"/>
      <c r="QQ98" s="99"/>
      <c r="QR98" s="99"/>
      <c r="QS98" s="99"/>
      <c r="QT98" s="99"/>
      <c r="QU98" s="99"/>
      <c r="QV98" s="99"/>
      <c r="QW98" s="99"/>
      <c r="QX98" s="99"/>
      <c r="QY98" s="99"/>
      <c r="QZ98" s="99"/>
      <c r="RA98" s="99"/>
      <c r="RB98" s="99"/>
      <c r="RC98" s="99"/>
      <c r="RD98" s="99"/>
      <c r="RE98" s="99"/>
      <c r="RF98" s="99"/>
      <c r="RG98" s="99"/>
      <c r="RH98" s="99"/>
      <c r="RI98" s="99"/>
      <c r="RJ98" s="99"/>
      <c r="RK98" s="99"/>
      <c r="RL98" s="99"/>
      <c r="RM98" s="99"/>
      <c r="RN98" s="99"/>
      <c r="RO98" s="99"/>
      <c r="RP98" s="99"/>
      <c r="RQ98" s="99"/>
      <c r="RR98" s="99"/>
      <c r="RS98" s="99"/>
      <c r="RT98" s="99"/>
      <c r="RU98" s="99"/>
      <c r="RV98" s="99"/>
      <c r="RW98" s="99"/>
      <c r="RX98" s="99"/>
      <c r="RY98" s="99"/>
      <c r="RZ98" s="99"/>
      <c r="SA98" s="99"/>
      <c r="SB98" s="99"/>
      <c r="SC98" s="99"/>
      <c r="SD98" s="99"/>
      <c r="SE98" s="99"/>
    </row>
    <row r="99" spans="50:499" s="5" customFormat="1" x14ac:dyDescent="0.3">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99"/>
      <c r="PC99" s="99"/>
      <c r="PD99" s="99"/>
      <c r="PE99" s="99"/>
      <c r="PF99" s="99"/>
      <c r="PG99" s="99"/>
      <c r="PH99" s="99"/>
      <c r="PI99" s="99"/>
      <c r="PJ99" s="99"/>
      <c r="PK99" s="99"/>
      <c r="PL99" s="99"/>
      <c r="PM99" s="99"/>
      <c r="PN99" s="99"/>
      <c r="PO99" s="99"/>
      <c r="PP99" s="99"/>
      <c r="PQ99" s="99"/>
      <c r="PR99" s="99"/>
      <c r="PS99" s="99"/>
      <c r="PT99" s="99"/>
      <c r="PU99" s="99"/>
      <c r="PV99" s="99"/>
      <c r="PW99" s="99"/>
      <c r="PX99" s="99"/>
      <c r="PY99" s="99"/>
      <c r="PZ99" s="99"/>
      <c r="QA99" s="99"/>
      <c r="QB99" s="99"/>
      <c r="QC99" s="99"/>
      <c r="QD99" s="99"/>
      <c r="QE99" s="99"/>
      <c r="QF99" s="99"/>
      <c r="QG99" s="99"/>
      <c r="QH99" s="99"/>
      <c r="QI99" s="99"/>
      <c r="QJ99" s="99"/>
      <c r="QK99" s="99"/>
      <c r="QL99" s="99"/>
      <c r="QM99" s="99"/>
      <c r="QN99" s="99"/>
      <c r="QO99" s="99"/>
      <c r="QP99" s="99"/>
      <c r="QQ99" s="99"/>
      <c r="QR99" s="99"/>
      <c r="QS99" s="99"/>
      <c r="QT99" s="99"/>
      <c r="QU99" s="99"/>
      <c r="QV99" s="99"/>
      <c r="QW99" s="99"/>
      <c r="QX99" s="99"/>
      <c r="QY99" s="99"/>
      <c r="QZ99" s="99"/>
      <c r="RA99" s="99"/>
      <c r="RB99" s="99"/>
      <c r="RC99" s="99"/>
      <c r="RD99" s="99"/>
      <c r="RE99" s="99"/>
      <c r="RF99" s="99"/>
      <c r="RG99" s="99"/>
      <c r="RH99" s="99"/>
      <c r="RI99" s="99"/>
      <c r="RJ99" s="99"/>
      <c r="RK99" s="99"/>
      <c r="RL99" s="99"/>
      <c r="RM99" s="99"/>
      <c r="RN99" s="99"/>
      <c r="RO99" s="99"/>
      <c r="RP99" s="99"/>
      <c r="RQ99" s="99"/>
      <c r="RR99" s="99"/>
      <c r="RS99" s="99"/>
      <c r="RT99" s="99"/>
      <c r="RU99" s="99"/>
      <c r="RV99" s="99"/>
      <c r="RW99" s="99"/>
      <c r="RX99" s="99"/>
      <c r="RY99" s="99"/>
      <c r="RZ99" s="99"/>
      <c r="SA99" s="99"/>
      <c r="SB99" s="99"/>
      <c r="SC99" s="99"/>
      <c r="SD99" s="99"/>
      <c r="SE99" s="99"/>
    </row>
    <row r="100" spans="50:499" s="5" customFormat="1" x14ac:dyDescent="0.3">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99"/>
      <c r="PC100" s="99"/>
      <c r="PD100" s="9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99"/>
      <c r="QG100" s="99"/>
      <c r="QH100" s="99"/>
      <c r="QI100" s="99"/>
      <c r="QJ100" s="99"/>
      <c r="QK100" s="99"/>
      <c r="QL100" s="99"/>
      <c r="QM100" s="99"/>
      <c r="QN100" s="99"/>
      <c r="QO100" s="99"/>
      <c r="QP100" s="99"/>
      <c r="QQ100" s="99"/>
      <c r="QR100" s="99"/>
      <c r="QS100" s="99"/>
      <c r="QT100" s="99"/>
      <c r="QU100" s="99"/>
      <c r="QV100" s="99"/>
      <c r="QW100" s="99"/>
      <c r="QX100" s="99"/>
      <c r="QY100" s="99"/>
      <c r="QZ100" s="99"/>
      <c r="RA100" s="99"/>
      <c r="RB100" s="99"/>
      <c r="RC100" s="99"/>
      <c r="RD100" s="99"/>
      <c r="RE100" s="99"/>
      <c r="RF100" s="99"/>
      <c r="RG100" s="99"/>
      <c r="RH100" s="99"/>
      <c r="RI100" s="99"/>
      <c r="RJ100" s="99"/>
      <c r="RK100" s="99"/>
      <c r="RL100" s="99"/>
      <c r="RM100" s="99"/>
      <c r="RN100" s="99"/>
      <c r="RO100" s="99"/>
      <c r="RP100" s="99"/>
      <c r="RQ100" s="99"/>
      <c r="RR100" s="99"/>
      <c r="RS100" s="99"/>
      <c r="RT100" s="99"/>
      <c r="RU100" s="99"/>
      <c r="RV100" s="99"/>
      <c r="RW100" s="99"/>
      <c r="RX100" s="99"/>
      <c r="RY100" s="99"/>
      <c r="RZ100" s="99"/>
      <c r="SA100" s="99"/>
      <c r="SB100" s="99"/>
      <c r="SC100" s="99"/>
      <c r="SD100" s="99"/>
      <c r="SE100" s="99"/>
    </row>
    <row r="101" spans="50:499" s="5" customFormat="1" x14ac:dyDescent="0.3">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99"/>
      <c r="PC101" s="9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99"/>
      <c r="QG101" s="99"/>
      <c r="QH101" s="99"/>
      <c r="QI101" s="99"/>
      <c r="QJ101" s="99"/>
      <c r="QK101" s="99"/>
      <c r="QL101" s="99"/>
      <c r="QM101" s="99"/>
      <c r="QN101" s="99"/>
      <c r="QO101" s="99"/>
      <c r="QP101" s="99"/>
      <c r="QQ101" s="99"/>
      <c r="QR101" s="99"/>
      <c r="QS101" s="99"/>
      <c r="QT101" s="99"/>
      <c r="QU101" s="99"/>
      <c r="QV101" s="99"/>
      <c r="QW101" s="99"/>
      <c r="QX101" s="99"/>
      <c r="QY101" s="99"/>
      <c r="QZ101" s="99"/>
      <c r="RA101" s="99"/>
      <c r="RB101" s="99"/>
      <c r="RC101" s="99"/>
      <c r="RD101" s="99"/>
      <c r="RE101" s="99"/>
      <c r="RF101" s="99"/>
      <c r="RG101" s="99"/>
      <c r="RH101" s="99"/>
      <c r="RI101" s="99"/>
      <c r="RJ101" s="99"/>
      <c r="RK101" s="99"/>
      <c r="RL101" s="99"/>
      <c r="RM101" s="99"/>
      <c r="RN101" s="99"/>
      <c r="RO101" s="99"/>
      <c r="RP101" s="99"/>
      <c r="RQ101" s="99"/>
      <c r="RR101" s="99"/>
      <c r="RS101" s="99"/>
      <c r="RT101" s="99"/>
      <c r="RU101" s="99"/>
      <c r="RV101" s="99"/>
      <c r="RW101" s="99"/>
      <c r="RX101" s="99"/>
      <c r="RY101" s="99"/>
      <c r="RZ101" s="99"/>
      <c r="SA101" s="99"/>
      <c r="SB101" s="99"/>
      <c r="SC101" s="99"/>
      <c r="SD101" s="99"/>
      <c r="SE101" s="99"/>
    </row>
    <row r="102" spans="50:499" s="5" customFormat="1" x14ac:dyDescent="0.3">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99"/>
      <c r="PC102" s="9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99"/>
      <c r="QG102" s="99"/>
      <c r="QH102" s="99"/>
      <c r="QI102" s="99"/>
      <c r="QJ102" s="99"/>
      <c r="QK102" s="99"/>
      <c r="QL102" s="99"/>
      <c r="QM102" s="99"/>
      <c r="QN102" s="99"/>
      <c r="QO102" s="99"/>
      <c r="QP102" s="99"/>
      <c r="QQ102" s="99"/>
      <c r="QR102" s="99"/>
      <c r="QS102" s="99"/>
      <c r="QT102" s="99"/>
      <c r="QU102" s="99"/>
      <c r="QV102" s="99"/>
      <c r="QW102" s="99"/>
      <c r="QX102" s="99"/>
      <c r="QY102" s="99"/>
      <c r="QZ102" s="99"/>
      <c r="RA102" s="99"/>
      <c r="RB102" s="99"/>
      <c r="RC102" s="99"/>
      <c r="RD102" s="99"/>
      <c r="RE102" s="99"/>
      <c r="RF102" s="99"/>
      <c r="RG102" s="99"/>
      <c r="RH102" s="99"/>
      <c r="RI102" s="99"/>
      <c r="RJ102" s="99"/>
      <c r="RK102" s="99"/>
      <c r="RL102" s="99"/>
      <c r="RM102" s="99"/>
      <c r="RN102" s="99"/>
      <c r="RO102" s="99"/>
      <c r="RP102" s="99"/>
      <c r="RQ102" s="99"/>
      <c r="RR102" s="99"/>
      <c r="RS102" s="99"/>
      <c r="RT102" s="99"/>
      <c r="RU102" s="99"/>
      <c r="RV102" s="99"/>
      <c r="RW102" s="99"/>
      <c r="RX102" s="99"/>
      <c r="RY102" s="99"/>
      <c r="RZ102" s="99"/>
      <c r="SA102" s="99"/>
      <c r="SB102" s="99"/>
      <c r="SC102" s="99"/>
      <c r="SD102" s="99"/>
      <c r="SE102" s="99"/>
    </row>
    <row r="103" spans="50:499" s="5" customFormat="1" x14ac:dyDescent="0.3">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99"/>
      <c r="PC103" s="99"/>
      <c r="PD103" s="99"/>
      <c r="PE103" s="99"/>
      <c r="PF103" s="99"/>
      <c r="PG103" s="99"/>
      <c r="PH103" s="99"/>
      <c r="PI103" s="9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99"/>
      <c r="QG103" s="99"/>
      <c r="QH103" s="99"/>
      <c r="QI103" s="99"/>
      <c r="QJ103" s="99"/>
      <c r="QK103" s="99"/>
      <c r="QL103" s="99"/>
      <c r="QM103" s="99"/>
      <c r="QN103" s="99"/>
      <c r="QO103" s="99"/>
      <c r="QP103" s="99"/>
      <c r="QQ103" s="99"/>
      <c r="QR103" s="99"/>
      <c r="QS103" s="99"/>
      <c r="QT103" s="99"/>
      <c r="QU103" s="99"/>
      <c r="QV103" s="99"/>
      <c r="QW103" s="99"/>
      <c r="QX103" s="99"/>
      <c r="QY103" s="99"/>
      <c r="QZ103" s="99"/>
      <c r="RA103" s="99"/>
      <c r="RB103" s="99"/>
      <c r="RC103" s="99"/>
      <c r="RD103" s="99"/>
      <c r="RE103" s="99"/>
      <c r="RF103" s="99"/>
      <c r="RG103" s="99"/>
      <c r="RH103" s="99"/>
      <c r="RI103" s="99"/>
      <c r="RJ103" s="99"/>
      <c r="RK103" s="99"/>
      <c r="RL103" s="99"/>
      <c r="RM103" s="99"/>
      <c r="RN103" s="99"/>
      <c r="RO103" s="99"/>
      <c r="RP103" s="99"/>
      <c r="RQ103" s="99"/>
      <c r="RR103" s="99"/>
      <c r="RS103" s="99"/>
      <c r="RT103" s="99"/>
      <c r="RU103" s="99"/>
      <c r="RV103" s="99"/>
      <c r="RW103" s="99"/>
      <c r="RX103" s="99"/>
      <c r="RY103" s="99"/>
      <c r="RZ103" s="99"/>
      <c r="SA103" s="99"/>
      <c r="SB103" s="99"/>
      <c r="SC103" s="99"/>
      <c r="SD103" s="99"/>
      <c r="SE103" s="99"/>
    </row>
    <row r="104" spans="50:499" s="5" customFormat="1" x14ac:dyDescent="0.3">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99"/>
      <c r="PC104" s="9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99"/>
      <c r="QA104" s="99"/>
      <c r="QB104" s="99"/>
      <c r="QC104" s="99"/>
      <c r="QD104" s="99"/>
      <c r="QE104" s="99"/>
      <c r="QF104" s="99"/>
      <c r="QG104" s="99"/>
      <c r="QH104" s="99"/>
      <c r="QI104" s="99"/>
      <c r="QJ104" s="99"/>
      <c r="QK104" s="99"/>
      <c r="QL104" s="99"/>
      <c r="QM104" s="99"/>
      <c r="QN104" s="99"/>
      <c r="QO104" s="99"/>
      <c r="QP104" s="99"/>
      <c r="QQ104" s="99"/>
      <c r="QR104" s="99"/>
      <c r="QS104" s="99"/>
      <c r="QT104" s="99"/>
      <c r="QU104" s="99"/>
      <c r="QV104" s="99"/>
      <c r="QW104" s="99"/>
      <c r="QX104" s="99"/>
      <c r="QY104" s="99"/>
      <c r="QZ104" s="99"/>
      <c r="RA104" s="99"/>
      <c r="RB104" s="99"/>
      <c r="RC104" s="99"/>
      <c r="RD104" s="99"/>
      <c r="RE104" s="99"/>
      <c r="RF104" s="99"/>
      <c r="RG104" s="99"/>
      <c r="RH104" s="99"/>
      <c r="RI104" s="99"/>
      <c r="RJ104" s="99"/>
      <c r="RK104" s="99"/>
      <c r="RL104" s="99"/>
      <c r="RM104" s="99"/>
      <c r="RN104" s="99"/>
      <c r="RO104" s="99"/>
      <c r="RP104" s="99"/>
      <c r="RQ104" s="99"/>
      <c r="RR104" s="99"/>
      <c r="RS104" s="99"/>
      <c r="RT104" s="99"/>
      <c r="RU104" s="99"/>
      <c r="RV104" s="99"/>
      <c r="RW104" s="99"/>
      <c r="RX104" s="99"/>
      <c r="RY104" s="99"/>
      <c r="RZ104" s="99"/>
      <c r="SA104" s="99"/>
      <c r="SB104" s="99"/>
      <c r="SC104" s="99"/>
      <c r="SD104" s="99"/>
      <c r="SE104" s="99"/>
    </row>
    <row r="105" spans="50:499" s="5" customFormat="1" x14ac:dyDescent="0.3">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99"/>
      <c r="PC105" s="9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99"/>
      <c r="QG105" s="99"/>
      <c r="QH105" s="99"/>
      <c r="QI105" s="99"/>
      <c r="QJ105" s="99"/>
      <c r="QK105" s="99"/>
      <c r="QL105" s="99"/>
      <c r="QM105" s="99"/>
      <c r="QN105" s="99"/>
      <c r="QO105" s="99"/>
      <c r="QP105" s="99"/>
      <c r="QQ105" s="99"/>
      <c r="QR105" s="99"/>
      <c r="QS105" s="99"/>
      <c r="QT105" s="99"/>
      <c r="QU105" s="99"/>
      <c r="QV105" s="99"/>
      <c r="QW105" s="99"/>
      <c r="QX105" s="99"/>
      <c r="QY105" s="99"/>
      <c r="QZ105" s="99"/>
      <c r="RA105" s="99"/>
      <c r="RB105" s="99"/>
      <c r="RC105" s="99"/>
      <c r="RD105" s="99"/>
      <c r="RE105" s="99"/>
      <c r="RF105" s="99"/>
      <c r="RG105" s="99"/>
      <c r="RH105" s="99"/>
      <c r="RI105" s="99"/>
      <c r="RJ105" s="99"/>
      <c r="RK105" s="99"/>
      <c r="RL105" s="99"/>
      <c r="RM105" s="99"/>
      <c r="RN105" s="99"/>
      <c r="RO105" s="99"/>
      <c r="RP105" s="99"/>
      <c r="RQ105" s="99"/>
      <c r="RR105" s="99"/>
      <c r="RS105" s="99"/>
      <c r="RT105" s="99"/>
      <c r="RU105" s="99"/>
      <c r="RV105" s="99"/>
      <c r="RW105" s="99"/>
      <c r="RX105" s="99"/>
      <c r="RY105" s="99"/>
      <c r="RZ105" s="99"/>
      <c r="SA105" s="99"/>
      <c r="SB105" s="99"/>
      <c r="SC105" s="99"/>
      <c r="SD105" s="99"/>
      <c r="SE105" s="99"/>
    </row>
    <row r="106" spans="50:499" s="5" customFormat="1" x14ac:dyDescent="0.3">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99"/>
      <c r="QA106" s="99"/>
      <c r="QB106" s="99"/>
      <c r="QC106" s="99"/>
      <c r="QD106" s="99"/>
      <c r="QE106" s="99"/>
      <c r="QF106" s="99"/>
      <c r="QG106" s="99"/>
      <c r="QH106" s="99"/>
      <c r="QI106" s="99"/>
      <c r="QJ106" s="99"/>
      <c r="QK106" s="99"/>
      <c r="QL106" s="99"/>
      <c r="QM106" s="99"/>
      <c r="QN106" s="99"/>
      <c r="QO106" s="99"/>
      <c r="QP106" s="99"/>
      <c r="QQ106" s="99"/>
      <c r="QR106" s="99"/>
      <c r="QS106" s="99"/>
      <c r="QT106" s="99"/>
      <c r="QU106" s="99"/>
      <c r="QV106" s="99"/>
      <c r="QW106" s="99"/>
      <c r="QX106" s="99"/>
      <c r="QY106" s="99"/>
      <c r="QZ106" s="99"/>
      <c r="RA106" s="99"/>
      <c r="RB106" s="99"/>
      <c r="RC106" s="99"/>
      <c r="RD106" s="99"/>
      <c r="RE106" s="99"/>
      <c r="RF106" s="99"/>
      <c r="RG106" s="99"/>
      <c r="RH106" s="99"/>
      <c r="RI106" s="99"/>
      <c r="RJ106" s="99"/>
      <c r="RK106" s="99"/>
      <c r="RL106" s="99"/>
      <c r="RM106" s="99"/>
      <c r="RN106" s="99"/>
      <c r="RO106" s="99"/>
      <c r="RP106" s="99"/>
      <c r="RQ106" s="99"/>
      <c r="RR106" s="99"/>
      <c r="RS106" s="99"/>
      <c r="RT106" s="99"/>
      <c r="RU106" s="99"/>
      <c r="RV106" s="99"/>
      <c r="RW106" s="99"/>
      <c r="RX106" s="99"/>
      <c r="RY106" s="99"/>
      <c r="RZ106" s="99"/>
      <c r="SA106" s="99"/>
      <c r="SB106" s="99"/>
      <c r="SC106" s="99"/>
      <c r="SD106" s="99"/>
      <c r="SE106" s="99"/>
    </row>
    <row r="107" spans="50:499" s="5" customFormat="1" x14ac:dyDescent="0.3">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99"/>
      <c r="QG107" s="99"/>
      <c r="QH107" s="99"/>
      <c r="QI107" s="99"/>
      <c r="QJ107" s="99"/>
      <c r="QK107" s="99"/>
      <c r="QL107" s="99"/>
      <c r="QM107" s="99"/>
      <c r="QN107" s="99"/>
      <c r="QO107" s="99"/>
      <c r="QP107" s="99"/>
      <c r="QQ107" s="99"/>
      <c r="QR107" s="99"/>
      <c r="QS107" s="99"/>
      <c r="QT107" s="99"/>
      <c r="QU107" s="99"/>
      <c r="QV107" s="99"/>
      <c r="QW107" s="99"/>
      <c r="QX107" s="99"/>
      <c r="QY107" s="99"/>
      <c r="QZ107" s="99"/>
      <c r="RA107" s="99"/>
      <c r="RB107" s="99"/>
      <c r="RC107" s="99"/>
      <c r="RD107" s="99"/>
      <c r="RE107" s="99"/>
      <c r="RF107" s="99"/>
      <c r="RG107" s="99"/>
      <c r="RH107" s="99"/>
      <c r="RI107" s="99"/>
      <c r="RJ107" s="99"/>
      <c r="RK107" s="99"/>
      <c r="RL107" s="99"/>
      <c r="RM107" s="99"/>
      <c r="RN107" s="99"/>
      <c r="RO107" s="99"/>
      <c r="RP107" s="99"/>
      <c r="RQ107" s="99"/>
      <c r="RR107" s="99"/>
      <c r="RS107" s="99"/>
      <c r="RT107" s="99"/>
      <c r="RU107" s="99"/>
      <c r="RV107" s="99"/>
      <c r="RW107" s="99"/>
      <c r="RX107" s="99"/>
      <c r="RY107" s="99"/>
      <c r="RZ107" s="99"/>
      <c r="SA107" s="99"/>
      <c r="SB107" s="99"/>
      <c r="SC107" s="99"/>
      <c r="SD107" s="99"/>
      <c r="SE107" s="99"/>
    </row>
    <row r="108" spans="50:499" s="5" customFormat="1" x14ac:dyDescent="0.3">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99"/>
      <c r="QG108" s="99"/>
      <c r="QH108" s="99"/>
      <c r="QI108" s="99"/>
      <c r="QJ108" s="99"/>
      <c r="QK108" s="99"/>
      <c r="QL108" s="99"/>
      <c r="QM108" s="99"/>
      <c r="QN108" s="99"/>
      <c r="QO108" s="99"/>
      <c r="QP108" s="99"/>
      <c r="QQ108" s="99"/>
      <c r="QR108" s="99"/>
      <c r="QS108" s="99"/>
      <c r="QT108" s="99"/>
      <c r="QU108" s="99"/>
      <c r="QV108" s="99"/>
      <c r="QW108" s="99"/>
      <c r="QX108" s="99"/>
      <c r="QY108" s="99"/>
      <c r="QZ108" s="99"/>
      <c r="RA108" s="99"/>
      <c r="RB108" s="99"/>
      <c r="RC108" s="99"/>
      <c r="RD108" s="99"/>
      <c r="RE108" s="99"/>
      <c r="RF108" s="99"/>
      <c r="RG108" s="99"/>
      <c r="RH108" s="99"/>
      <c r="RI108" s="99"/>
      <c r="RJ108" s="99"/>
      <c r="RK108" s="99"/>
      <c r="RL108" s="99"/>
      <c r="RM108" s="99"/>
      <c r="RN108" s="99"/>
      <c r="RO108" s="99"/>
      <c r="RP108" s="99"/>
      <c r="RQ108" s="99"/>
      <c r="RR108" s="99"/>
      <c r="RS108" s="99"/>
      <c r="RT108" s="99"/>
      <c r="RU108" s="99"/>
      <c r="RV108" s="99"/>
      <c r="RW108" s="99"/>
      <c r="RX108" s="99"/>
      <c r="RY108" s="99"/>
      <c r="RZ108" s="99"/>
      <c r="SA108" s="99"/>
      <c r="SB108" s="99"/>
      <c r="SC108" s="99"/>
      <c r="SD108" s="99"/>
      <c r="SE108" s="99"/>
    </row>
    <row r="109" spans="50:499" s="5" customFormat="1" x14ac:dyDescent="0.3">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99"/>
      <c r="QG109" s="99"/>
      <c r="QH109" s="99"/>
      <c r="QI109" s="99"/>
      <c r="QJ109" s="99"/>
      <c r="QK109" s="99"/>
      <c r="QL109" s="99"/>
      <c r="QM109" s="99"/>
      <c r="QN109" s="99"/>
      <c r="QO109" s="99"/>
      <c r="QP109" s="99"/>
      <c r="QQ109" s="99"/>
      <c r="QR109" s="99"/>
      <c r="QS109" s="99"/>
      <c r="QT109" s="99"/>
      <c r="QU109" s="99"/>
      <c r="QV109" s="99"/>
      <c r="QW109" s="99"/>
      <c r="QX109" s="99"/>
      <c r="QY109" s="99"/>
      <c r="QZ109" s="99"/>
      <c r="RA109" s="99"/>
      <c r="RB109" s="99"/>
      <c r="RC109" s="99"/>
      <c r="RD109" s="99"/>
      <c r="RE109" s="99"/>
      <c r="RF109" s="99"/>
      <c r="RG109" s="99"/>
      <c r="RH109" s="99"/>
      <c r="RI109" s="99"/>
      <c r="RJ109" s="99"/>
      <c r="RK109" s="99"/>
      <c r="RL109" s="99"/>
      <c r="RM109" s="99"/>
      <c r="RN109" s="99"/>
      <c r="RO109" s="99"/>
      <c r="RP109" s="99"/>
      <c r="RQ109" s="99"/>
      <c r="RR109" s="99"/>
      <c r="RS109" s="99"/>
      <c r="RT109" s="99"/>
      <c r="RU109" s="99"/>
      <c r="RV109" s="99"/>
      <c r="RW109" s="99"/>
      <c r="RX109" s="99"/>
      <c r="RY109" s="99"/>
      <c r="RZ109" s="99"/>
      <c r="SA109" s="99"/>
      <c r="SB109" s="99"/>
      <c r="SC109" s="99"/>
      <c r="SD109" s="99"/>
      <c r="SE109" s="99"/>
    </row>
    <row r="110" spans="50:499" s="5" customFormat="1" x14ac:dyDescent="0.3">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99"/>
      <c r="QG110" s="99"/>
      <c r="QH110" s="99"/>
      <c r="QI110" s="99"/>
      <c r="QJ110" s="99"/>
      <c r="QK110" s="99"/>
      <c r="QL110" s="99"/>
      <c r="QM110" s="99"/>
      <c r="QN110" s="99"/>
      <c r="QO110" s="99"/>
      <c r="QP110" s="99"/>
      <c r="QQ110" s="99"/>
      <c r="QR110" s="99"/>
      <c r="QS110" s="99"/>
      <c r="QT110" s="99"/>
      <c r="QU110" s="99"/>
      <c r="QV110" s="99"/>
      <c r="QW110" s="99"/>
      <c r="QX110" s="99"/>
      <c r="QY110" s="99"/>
      <c r="QZ110" s="99"/>
      <c r="RA110" s="99"/>
      <c r="RB110" s="99"/>
      <c r="RC110" s="99"/>
      <c r="RD110" s="99"/>
      <c r="RE110" s="99"/>
      <c r="RF110" s="99"/>
      <c r="RG110" s="99"/>
      <c r="RH110" s="99"/>
      <c r="RI110" s="99"/>
      <c r="RJ110" s="99"/>
      <c r="RK110" s="99"/>
      <c r="RL110" s="99"/>
      <c r="RM110" s="99"/>
      <c r="RN110" s="99"/>
      <c r="RO110" s="99"/>
      <c r="RP110" s="99"/>
      <c r="RQ110" s="99"/>
      <c r="RR110" s="99"/>
      <c r="RS110" s="99"/>
      <c r="RT110" s="99"/>
      <c r="RU110" s="99"/>
      <c r="RV110" s="99"/>
      <c r="RW110" s="99"/>
      <c r="RX110" s="99"/>
      <c r="RY110" s="99"/>
      <c r="RZ110" s="99"/>
      <c r="SA110" s="99"/>
      <c r="SB110" s="99"/>
      <c r="SC110" s="99"/>
      <c r="SD110" s="99"/>
      <c r="SE110" s="99"/>
    </row>
    <row r="111" spans="50:499" s="5" customFormat="1" x14ac:dyDescent="0.3">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99"/>
      <c r="QG111" s="99"/>
      <c r="QH111" s="99"/>
      <c r="QI111" s="99"/>
      <c r="QJ111" s="99"/>
      <c r="QK111" s="99"/>
      <c r="QL111" s="99"/>
      <c r="QM111" s="99"/>
      <c r="QN111" s="99"/>
      <c r="QO111" s="99"/>
      <c r="QP111" s="99"/>
      <c r="QQ111" s="99"/>
      <c r="QR111" s="99"/>
      <c r="QS111" s="99"/>
      <c r="QT111" s="99"/>
      <c r="QU111" s="99"/>
      <c r="QV111" s="99"/>
      <c r="QW111" s="99"/>
      <c r="QX111" s="99"/>
      <c r="QY111" s="99"/>
      <c r="QZ111" s="99"/>
      <c r="RA111" s="99"/>
      <c r="RB111" s="99"/>
      <c r="RC111" s="99"/>
      <c r="RD111" s="99"/>
      <c r="RE111" s="99"/>
      <c r="RF111" s="99"/>
      <c r="RG111" s="99"/>
      <c r="RH111" s="99"/>
      <c r="RI111" s="99"/>
      <c r="RJ111" s="99"/>
      <c r="RK111" s="99"/>
      <c r="RL111" s="99"/>
      <c r="RM111" s="99"/>
      <c r="RN111" s="99"/>
      <c r="RO111" s="99"/>
      <c r="RP111" s="99"/>
      <c r="RQ111" s="99"/>
      <c r="RR111" s="99"/>
      <c r="RS111" s="99"/>
      <c r="RT111" s="99"/>
      <c r="RU111" s="99"/>
      <c r="RV111" s="99"/>
      <c r="RW111" s="99"/>
      <c r="RX111" s="99"/>
      <c r="RY111" s="99"/>
      <c r="RZ111" s="99"/>
      <c r="SA111" s="99"/>
      <c r="SB111" s="99"/>
      <c r="SC111" s="99"/>
      <c r="SD111" s="99"/>
      <c r="SE111" s="99"/>
    </row>
    <row r="112" spans="50:499" s="5" customFormat="1" x14ac:dyDescent="0.3">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99"/>
      <c r="QG112" s="99"/>
      <c r="QH112" s="99"/>
      <c r="QI112" s="99"/>
      <c r="QJ112" s="99"/>
      <c r="QK112" s="99"/>
      <c r="QL112" s="99"/>
      <c r="QM112" s="99"/>
      <c r="QN112" s="99"/>
      <c r="QO112" s="99"/>
      <c r="QP112" s="99"/>
      <c r="QQ112" s="99"/>
      <c r="QR112" s="99"/>
      <c r="QS112" s="99"/>
      <c r="QT112" s="99"/>
      <c r="QU112" s="99"/>
      <c r="QV112" s="99"/>
      <c r="QW112" s="99"/>
      <c r="QX112" s="99"/>
      <c r="QY112" s="99"/>
      <c r="QZ112" s="99"/>
      <c r="RA112" s="99"/>
      <c r="RB112" s="99"/>
      <c r="RC112" s="99"/>
      <c r="RD112" s="99"/>
      <c r="RE112" s="99"/>
      <c r="RF112" s="99"/>
      <c r="RG112" s="99"/>
      <c r="RH112" s="99"/>
      <c r="RI112" s="99"/>
      <c r="RJ112" s="99"/>
      <c r="RK112" s="99"/>
      <c r="RL112" s="99"/>
      <c r="RM112" s="99"/>
      <c r="RN112" s="99"/>
      <c r="RO112" s="99"/>
      <c r="RP112" s="99"/>
      <c r="RQ112" s="99"/>
      <c r="RR112" s="99"/>
      <c r="RS112" s="99"/>
      <c r="RT112" s="99"/>
      <c r="RU112" s="99"/>
      <c r="RV112" s="99"/>
      <c r="RW112" s="99"/>
      <c r="RX112" s="99"/>
      <c r="RY112" s="99"/>
      <c r="RZ112" s="99"/>
      <c r="SA112" s="99"/>
      <c r="SB112" s="99"/>
      <c r="SC112" s="99"/>
      <c r="SD112" s="99"/>
      <c r="SE112" s="99"/>
    </row>
    <row r="113" spans="50:499" s="5" customFormat="1" x14ac:dyDescent="0.3">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99"/>
      <c r="QG113" s="99"/>
      <c r="QH113" s="99"/>
      <c r="QI113" s="99"/>
      <c r="QJ113" s="99"/>
      <c r="QK113" s="99"/>
      <c r="QL113" s="99"/>
      <c r="QM113" s="99"/>
      <c r="QN113" s="99"/>
      <c r="QO113" s="99"/>
      <c r="QP113" s="99"/>
      <c r="QQ113" s="99"/>
      <c r="QR113" s="99"/>
      <c r="QS113" s="99"/>
      <c r="QT113" s="99"/>
      <c r="QU113" s="99"/>
      <c r="QV113" s="99"/>
      <c r="QW113" s="99"/>
      <c r="QX113" s="99"/>
      <c r="QY113" s="99"/>
      <c r="QZ113" s="99"/>
      <c r="RA113" s="99"/>
      <c r="RB113" s="99"/>
      <c r="RC113" s="99"/>
      <c r="RD113" s="99"/>
      <c r="RE113" s="99"/>
      <c r="RF113" s="99"/>
      <c r="RG113" s="99"/>
      <c r="RH113" s="99"/>
      <c r="RI113" s="99"/>
      <c r="RJ113" s="99"/>
      <c r="RK113" s="99"/>
      <c r="RL113" s="99"/>
      <c r="RM113" s="99"/>
      <c r="RN113" s="99"/>
      <c r="RO113" s="99"/>
      <c r="RP113" s="99"/>
      <c r="RQ113" s="99"/>
      <c r="RR113" s="99"/>
      <c r="RS113" s="99"/>
      <c r="RT113" s="99"/>
      <c r="RU113" s="99"/>
      <c r="RV113" s="99"/>
      <c r="RW113" s="99"/>
      <c r="RX113" s="99"/>
      <c r="RY113" s="99"/>
      <c r="RZ113" s="99"/>
      <c r="SA113" s="99"/>
      <c r="SB113" s="99"/>
      <c r="SC113" s="99"/>
      <c r="SD113" s="99"/>
      <c r="SE113" s="99"/>
    </row>
    <row r="114" spans="50:499" s="5" customFormat="1" x14ac:dyDescent="0.3">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99"/>
      <c r="QG114" s="99"/>
      <c r="QH114" s="99"/>
      <c r="QI114" s="99"/>
      <c r="QJ114" s="99"/>
      <c r="QK114" s="99"/>
      <c r="QL114" s="99"/>
      <c r="QM114" s="99"/>
      <c r="QN114" s="99"/>
      <c r="QO114" s="99"/>
      <c r="QP114" s="99"/>
      <c r="QQ114" s="99"/>
      <c r="QR114" s="99"/>
      <c r="QS114" s="99"/>
      <c r="QT114" s="99"/>
      <c r="QU114" s="99"/>
      <c r="QV114" s="99"/>
      <c r="QW114" s="99"/>
      <c r="QX114" s="99"/>
      <c r="QY114" s="99"/>
      <c r="QZ114" s="99"/>
      <c r="RA114" s="99"/>
      <c r="RB114" s="99"/>
      <c r="RC114" s="99"/>
      <c r="RD114" s="99"/>
      <c r="RE114" s="99"/>
      <c r="RF114" s="99"/>
      <c r="RG114" s="99"/>
      <c r="RH114" s="99"/>
      <c r="RI114" s="99"/>
      <c r="RJ114" s="99"/>
      <c r="RK114" s="99"/>
      <c r="RL114" s="99"/>
      <c r="RM114" s="99"/>
      <c r="RN114" s="99"/>
      <c r="RO114" s="99"/>
      <c r="RP114" s="99"/>
      <c r="RQ114" s="99"/>
      <c r="RR114" s="99"/>
      <c r="RS114" s="99"/>
      <c r="RT114" s="99"/>
      <c r="RU114" s="99"/>
      <c r="RV114" s="99"/>
      <c r="RW114" s="99"/>
      <c r="RX114" s="99"/>
      <c r="RY114" s="99"/>
      <c r="RZ114" s="99"/>
      <c r="SA114" s="99"/>
      <c r="SB114" s="99"/>
      <c r="SC114" s="99"/>
      <c r="SD114" s="99"/>
      <c r="SE114" s="99"/>
    </row>
    <row r="115" spans="50:499" s="5" customFormat="1" x14ac:dyDescent="0.3">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99"/>
      <c r="QG115" s="99"/>
      <c r="QH115" s="99"/>
      <c r="QI115" s="99"/>
      <c r="QJ115" s="99"/>
      <c r="QK115" s="99"/>
      <c r="QL115" s="99"/>
      <c r="QM115" s="99"/>
      <c r="QN115" s="99"/>
      <c r="QO115" s="99"/>
      <c r="QP115" s="99"/>
      <c r="QQ115" s="99"/>
      <c r="QR115" s="99"/>
      <c r="QS115" s="99"/>
      <c r="QT115" s="99"/>
      <c r="QU115" s="99"/>
      <c r="QV115" s="99"/>
      <c r="QW115" s="99"/>
      <c r="QX115" s="99"/>
      <c r="QY115" s="99"/>
      <c r="QZ115" s="99"/>
      <c r="RA115" s="99"/>
      <c r="RB115" s="99"/>
      <c r="RC115" s="99"/>
      <c r="RD115" s="99"/>
      <c r="RE115" s="99"/>
      <c r="RF115" s="99"/>
      <c r="RG115" s="99"/>
      <c r="RH115" s="99"/>
      <c r="RI115" s="99"/>
      <c r="RJ115" s="99"/>
      <c r="RK115" s="99"/>
      <c r="RL115" s="99"/>
      <c r="RM115" s="99"/>
      <c r="RN115" s="99"/>
      <c r="RO115" s="99"/>
      <c r="RP115" s="99"/>
      <c r="RQ115" s="99"/>
      <c r="RR115" s="99"/>
      <c r="RS115" s="99"/>
      <c r="RT115" s="99"/>
      <c r="RU115" s="99"/>
      <c r="RV115" s="99"/>
      <c r="RW115" s="99"/>
      <c r="RX115" s="99"/>
      <c r="RY115" s="99"/>
      <c r="RZ115" s="99"/>
      <c r="SA115" s="99"/>
      <c r="SB115" s="99"/>
      <c r="SC115" s="99"/>
      <c r="SD115" s="99"/>
      <c r="SE115" s="99"/>
    </row>
    <row r="116" spans="50:499" s="5" customFormat="1" x14ac:dyDescent="0.3">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99"/>
      <c r="OM116" s="99"/>
      <c r="ON116" s="99"/>
      <c r="OO116" s="99"/>
      <c r="OP116" s="99"/>
      <c r="OQ116" s="99"/>
      <c r="OR116" s="99"/>
      <c r="OS116" s="99"/>
      <c r="OT116" s="99"/>
      <c r="OU116" s="99"/>
      <c r="OV116" s="99"/>
      <c r="OW116" s="99"/>
      <c r="OX116" s="99"/>
      <c r="OY116" s="99"/>
      <c r="OZ116" s="99"/>
      <c r="PA116" s="99"/>
      <c r="PB116" s="99"/>
      <c r="PC116" s="99"/>
      <c r="PD116" s="99"/>
      <c r="PE116" s="99"/>
      <c r="PF116" s="99"/>
      <c r="PG116" s="99"/>
      <c r="PH116" s="99"/>
      <c r="PI116" s="99"/>
      <c r="PJ116" s="99"/>
      <c r="PK116" s="99"/>
      <c r="PL116" s="99"/>
      <c r="PM116" s="99"/>
      <c r="PN116" s="99"/>
      <c r="PO116" s="99"/>
      <c r="PP116" s="99"/>
      <c r="PQ116" s="99"/>
      <c r="PR116" s="99"/>
      <c r="PS116" s="99"/>
      <c r="PT116" s="99"/>
      <c r="PU116" s="99"/>
      <c r="PV116" s="99"/>
      <c r="PW116" s="99"/>
      <c r="PX116" s="99"/>
      <c r="PY116" s="99"/>
      <c r="PZ116" s="99"/>
      <c r="QA116" s="99"/>
      <c r="QB116" s="99"/>
      <c r="QC116" s="99"/>
      <c r="QD116" s="99"/>
      <c r="QE116" s="99"/>
      <c r="QF116" s="99"/>
      <c r="QG116" s="99"/>
      <c r="QH116" s="99"/>
      <c r="QI116" s="99"/>
      <c r="QJ116" s="99"/>
      <c r="QK116" s="99"/>
      <c r="QL116" s="99"/>
      <c r="QM116" s="99"/>
      <c r="QN116" s="99"/>
      <c r="QO116" s="99"/>
      <c r="QP116" s="99"/>
      <c r="QQ116" s="99"/>
      <c r="QR116" s="99"/>
      <c r="QS116" s="99"/>
      <c r="QT116" s="99"/>
      <c r="QU116" s="99"/>
      <c r="QV116" s="99"/>
      <c r="QW116" s="99"/>
      <c r="QX116" s="99"/>
      <c r="QY116" s="99"/>
      <c r="QZ116" s="99"/>
      <c r="RA116" s="99"/>
      <c r="RB116" s="99"/>
      <c r="RC116" s="99"/>
      <c r="RD116" s="99"/>
      <c r="RE116" s="99"/>
      <c r="RF116" s="99"/>
      <c r="RG116" s="99"/>
      <c r="RH116" s="99"/>
      <c r="RI116" s="99"/>
      <c r="RJ116" s="99"/>
      <c r="RK116" s="99"/>
      <c r="RL116" s="99"/>
      <c r="RM116" s="99"/>
      <c r="RN116" s="99"/>
      <c r="RO116" s="99"/>
      <c r="RP116" s="99"/>
      <c r="RQ116" s="99"/>
      <c r="RR116" s="99"/>
      <c r="RS116" s="99"/>
      <c r="RT116" s="99"/>
      <c r="RU116" s="99"/>
      <c r="RV116" s="99"/>
      <c r="RW116" s="99"/>
      <c r="RX116" s="99"/>
      <c r="RY116" s="99"/>
      <c r="RZ116" s="99"/>
      <c r="SA116" s="99"/>
      <c r="SB116" s="99"/>
      <c r="SC116" s="99"/>
      <c r="SD116" s="99"/>
      <c r="SE116" s="99"/>
    </row>
    <row r="117" spans="50:499" s="5" customFormat="1" x14ac:dyDescent="0.3">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row>
    <row r="118" spans="50:499" s="5" customFormat="1" x14ac:dyDescent="0.3">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99"/>
      <c r="OM118" s="99"/>
      <c r="ON118" s="99"/>
      <c r="OO118" s="99"/>
      <c r="OP118" s="99"/>
      <c r="OQ118" s="99"/>
      <c r="OR118" s="99"/>
      <c r="OS118" s="99"/>
      <c r="OT118" s="99"/>
      <c r="OU118" s="99"/>
      <c r="OV118" s="99"/>
      <c r="OW118" s="99"/>
      <c r="OX118" s="99"/>
      <c r="OY118" s="99"/>
      <c r="OZ118" s="99"/>
      <c r="PA118" s="99"/>
      <c r="PB118" s="99"/>
      <c r="PC118" s="99"/>
      <c r="PD118" s="99"/>
      <c r="PE118" s="99"/>
      <c r="PF118" s="99"/>
      <c r="PG118" s="99"/>
      <c r="PH118" s="99"/>
      <c r="PI118" s="99"/>
      <c r="PJ118" s="99"/>
      <c r="PK118" s="99"/>
      <c r="PL118" s="99"/>
      <c r="PM118" s="99"/>
      <c r="PN118" s="99"/>
      <c r="PO118" s="99"/>
      <c r="PP118" s="99"/>
      <c r="PQ118" s="99"/>
      <c r="PR118" s="99"/>
      <c r="PS118" s="99"/>
      <c r="PT118" s="99"/>
      <c r="PU118" s="99"/>
      <c r="PV118" s="99"/>
      <c r="PW118" s="99"/>
      <c r="PX118" s="99"/>
      <c r="PY118" s="99"/>
      <c r="PZ118" s="99"/>
      <c r="QA118" s="99"/>
      <c r="QB118" s="99"/>
      <c r="QC118" s="99"/>
      <c r="QD118" s="99"/>
      <c r="QE118" s="99"/>
      <c r="QF118" s="99"/>
      <c r="QG118" s="99"/>
      <c r="QH118" s="99"/>
      <c r="QI118" s="99"/>
      <c r="QJ118" s="99"/>
      <c r="QK118" s="99"/>
      <c r="QL118" s="99"/>
      <c r="QM118" s="99"/>
      <c r="QN118" s="99"/>
      <c r="QO118" s="99"/>
      <c r="QP118" s="99"/>
      <c r="QQ118" s="99"/>
      <c r="QR118" s="99"/>
      <c r="QS118" s="99"/>
      <c r="QT118" s="99"/>
      <c r="QU118" s="99"/>
      <c r="QV118" s="99"/>
      <c r="QW118" s="99"/>
      <c r="QX118" s="99"/>
      <c r="QY118" s="99"/>
      <c r="QZ118" s="99"/>
      <c r="RA118" s="99"/>
      <c r="RB118" s="99"/>
      <c r="RC118" s="99"/>
      <c r="RD118" s="99"/>
      <c r="RE118" s="99"/>
      <c r="RF118" s="99"/>
      <c r="RG118" s="99"/>
      <c r="RH118" s="99"/>
      <c r="RI118" s="99"/>
      <c r="RJ118" s="99"/>
      <c r="RK118" s="99"/>
      <c r="RL118" s="99"/>
      <c r="RM118" s="99"/>
      <c r="RN118" s="99"/>
      <c r="RO118" s="99"/>
      <c r="RP118" s="99"/>
      <c r="RQ118" s="99"/>
      <c r="RR118" s="99"/>
      <c r="RS118" s="99"/>
      <c r="RT118" s="99"/>
      <c r="RU118" s="99"/>
      <c r="RV118" s="99"/>
      <c r="RW118" s="99"/>
      <c r="RX118" s="99"/>
      <c r="RY118" s="99"/>
      <c r="RZ118" s="99"/>
      <c r="SA118" s="99"/>
      <c r="SB118" s="99"/>
      <c r="SC118" s="99"/>
      <c r="SD118" s="99"/>
      <c r="SE118" s="99"/>
    </row>
    <row r="119" spans="50:499" s="5" customFormat="1" x14ac:dyDescent="0.3">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99"/>
      <c r="OM119" s="99"/>
      <c r="ON119" s="99"/>
      <c r="OO119" s="99"/>
      <c r="OP119" s="99"/>
      <c r="OQ119" s="99"/>
      <c r="OR119" s="99"/>
      <c r="OS119" s="99"/>
      <c r="OT119" s="99"/>
      <c r="OU119" s="99"/>
      <c r="OV119" s="99"/>
      <c r="OW119" s="99"/>
      <c r="OX119" s="99"/>
      <c r="OY119" s="99"/>
      <c r="OZ119" s="99"/>
      <c r="PA119" s="99"/>
      <c r="PB119" s="99"/>
      <c r="PC119" s="99"/>
      <c r="PD119" s="99"/>
      <c r="PE119" s="99"/>
      <c r="PF119" s="99"/>
      <c r="PG119" s="99"/>
      <c r="PH119" s="99"/>
      <c r="PI119" s="99"/>
      <c r="PJ119" s="99"/>
      <c r="PK119" s="99"/>
      <c r="PL119" s="99"/>
      <c r="PM119" s="99"/>
      <c r="PN119" s="99"/>
      <c r="PO119" s="99"/>
      <c r="PP119" s="99"/>
      <c r="PQ119" s="99"/>
      <c r="PR119" s="99"/>
      <c r="PS119" s="99"/>
      <c r="PT119" s="99"/>
      <c r="PU119" s="99"/>
      <c r="PV119" s="99"/>
      <c r="PW119" s="99"/>
      <c r="PX119" s="99"/>
      <c r="PY119" s="99"/>
      <c r="PZ119" s="99"/>
      <c r="QA119" s="99"/>
      <c r="QB119" s="99"/>
      <c r="QC119" s="99"/>
      <c r="QD119" s="99"/>
      <c r="QE119" s="99"/>
      <c r="QF119" s="99"/>
      <c r="QG119" s="99"/>
      <c r="QH119" s="99"/>
      <c r="QI119" s="99"/>
      <c r="QJ119" s="99"/>
      <c r="QK119" s="99"/>
      <c r="QL119" s="99"/>
      <c r="QM119" s="99"/>
      <c r="QN119" s="99"/>
      <c r="QO119" s="99"/>
      <c r="QP119" s="99"/>
      <c r="QQ119" s="99"/>
      <c r="QR119" s="99"/>
      <c r="QS119" s="99"/>
      <c r="QT119" s="99"/>
      <c r="QU119" s="99"/>
      <c r="QV119" s="99"/>
      <c r="QW119" s="99"/>
      <c r="QX119" s="99"/>
      <c r="QY119" s="99"/>
      <c r="QZ119" s="99"/>
      <c r="RA119" s="99"/>
      <c r="RB119" s="99"/>
      <c r="RC119" s="99"/>
      <c r="RD119" s="99"/>
      <c r="RE119" s="99"/>
      <c r="RF119" s="99"/>
      <c r="RG119" s="99"/>
      <c r="RH119" s="99"/>
      <c r="RI119" s="99"/>
      <c r="RJ119" s="99"/>
      <c r="RK119" s="99"/>
      <c r="RL119" s="99"/>
      <c r="RM119" s="99"/>
      <c r="RN119" s="99"/>
      <c r="RO119" s="99"/>
      <c r="RP119" s="99"/>
      <c r="RQ119" s="99"/>
      <c r="RR119" s="99"/>
      <c r="RS119" s="99"/>
      <c r="RT119" s="99"/>
      <c r="RU119" s="99"/>
      <c r="RV119" s="99"/>
      <c r="RW119" s="99"/>
      <c r="RX119" s="99"/>
      <c r="RY119" s="99"/>
      <c r="RZ119" s="99"/>
      <c r="SA119" s="99"/>
      <c r="SB119" s="99"/>
      <c r="SC119" s="99"/>
      <c r="SD119" s="99"/>
      <c r="SE119" s="99"/>
    </row>
    <row r="120" spans="50:499" s="5" customFormat="1" x14ac:dyDescent="0.3">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99"/>
      <c r="OM120" s="99"/>
      <c r="ON120" s="99"/>
      <c r="OO120" s="99"/>
      <c r="OP120" s="99"/>
      <c r="OQ120" s="99"/>
      <c r="OR120" s="99"/>
      <c r="OS120" s="99"/>
      <c r="OT120" s="99"/>
      <c r="OU120" s="99"/>
      <c r="OV120" s="99"/>
      <c r="OW120" s="99"/>
      <c r="OX120" s="99"/>
      <c r="OY120" s="99"/>
      <c r="OZ120" s="99"/>
      <c r="PA120" s="99"/>
      <c r="PB120" s="99"/>
      <c r="PC120" s="99"/>
      <c r="PD120" s="99"/>
      <c r="PE120" s="99"/>
      <c r="PF120" s="99"/>
      <c r="PG120" s="99"/>
      <c r="PH120" s="99"/>
      <c r="PI120" s="99"/>
      <c r="PJ120" s="99"/>
      <c r="PK120" s="99"/>
      <c r="PL120" s="99"/>
      <c r="PM120" s="99"/>
      <c r="PN120" s="99"/>
      <c r="PO120" s="99"/>
      <c r="PP120" s="99"/>
      <c r="PQ120" s="99"/>
      <c r="PR120" s="99"/>
      <c r="PS120" s="99"/>
      <c r="PT120" s="99"/>
      <c r="PU120" s="99"/>
      <c r="PV120" s="99"/>
      <c r="PW120" s="99"/>
      <c r="PX120" s="99"/>
      <c r="PY120" s="99"/>
      <c r="PZ120" s="99"/>
      <c r="QA120" s="99"/>
      <c r="QB120" s="99"/>
      <c r="QC120" s="99"/>
      <c r="QD120" s="99"/>
      <c r="QE120" s="99"/>
      <c r="QF120" s="99"/>
      <c r="QG120" s="99"/>
      <c r="QH120" s="99"/>
      <c r="QI120" s="99"/>
      <c r="QJ120" s="99"/>
      <c r="QK120" s="99"/>
      <c r="QL120" s="99"/>
      <c r="QM120" s="99"/>
      <c r="QN120" s="99"/>
      <c r="QO120" s="99"/>
      <c r="QP120" s="99"/>
      <c r="QQ120" s="99"/>
      <c r="QR120" s="99"/>
      <c r="QS120" s="99"/>
      <c r="QT120" s="99"/>
      <c r="QU120" s="99"/>
      <c r="QV120" s="99"/>
      <c r="QW120" s="99"/>
      <c r="QX120" s="99"/>
      <c r="QY120" s="99"/>
      <c r="QZ120" s="99"/>
      <c r="RA120" s="99"/>
      <c r="RB120" s="99"/>
      <c r="RC120" s="99"/>
      <c r="RD120" s="99"/>
      <c r="RE120" s="99"/>
      <c r="RF120" s="99"/>
      <c r="RG120" s="99"/>
      <c r="RH120" s="99"/>
      <c r="RI120" s="99"/>
      <c r="RJ120" s="99"/>
      <c r="RK120" s="99"/>
      <c r="RL120" s="99"/>
      <c r="RM120" s="99"/>
      <c r="RN120" s="99"/>
      <c r="RO120" s="99"/>
      <c r="RP120" s="99"/>
      <c r="RQ120" s="99"/>
      <c r="RR120" s="99"/>
      <c r="RS120" s="99"/>
      <c r="RT120" s="99"/>
      <c r="RU120" s="99"/>
      <c r="RV120" s="99"/>
      <c r="RW120" s="99"/>
      <c r="RX120" s="99"/>
      <c r="RY120" s="99"/>
      <c r="RZ120" s="99"/>
      <c r="SA120" s="99"/>
      <c r="SB120" s="99"/>
      <c r="SC120" s="99"/>
      <c r="SD120" s="99"/>
      <c r="SE120" s="99"/>
    </row>
    <row r="121" spans="50:499" s="5" customFormat="1" x14ac:dyDescent="0.3">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99"/>
      <c r="OM121" s="99"/>
      <c r="ON121" s="99"/>
      <c r="OO121" s="99"/>
      <c r="OP121" s="99"/>
      <c r="OQ121" s="99"/>
      <c r="OR121" s="99"/>
      <c r="OS121" s="99"/>
      <c r="OT121" s="99"/>
      <c r="OU121" s="99"/>
      <c r="OV121" s="99"/>
      <c r="OW121" s="99"/>
      <c r="OX121" s="99"/>
      <c r="OY121" s="99"/>
      <c r="OZ121" s="99"/>
      <c r="PA121" s="99"/>
      <c r="PB121" s="99"/>
      <c r="PC121" s="99"/>
      <c r="PD121" s="99"/>
      <c r="PE121" s="99"/>
      <c r="PF121" s="99"/>
      <c r="PG121" s="99"/>
      <c r="PH121" s="99"/>
      <c r="PI121" s="99"/>
      <c r="PJ121" s="99"/>
      <c r="PK121" s="99"/>
      <c r="PL121" s="99"/>
      <c r="PM121" s="99"/>
      <c r="PN121" s="99"/>
      <c r="PO121" s="99"/>
      <c r="PP121" s="99"/>
      <c r="PQ121" s="99"/>
      <c r="PR121" s="99"/>
      <c r="PS121" s="99"/>
      <c r="PT121" s="99"/>
      <c r="PU121" s="99"/>
      <c r="PV121" s="99"/>
      <c r="PW121" s="99"/>
      <c r="PX121" s="99"/>
      <c r="PY121" s="99"/>
      <c r="PZ121" s="99"/>
      <c r="QA121" s="99"/>
      <c r="QB121" s="99"/>
      <c r="QC121" s="99"/>
      <c r="QD121" s="99"/>
      <c r="QE121" s="99"/>
      <c r="QF121" s="99"/>
      <c r="QG121" s="99"/>
      <c r="QH121" s="99"/>
      <c r="QI121" s="99"/>
      <c r="QJ121" s="99"/>
      <c r="QK121" s="99"/>
      <c r="QL121" s="99"/>
      <c r="QM121" s="99"/>
      <c r="QN121" s="99"/>
      <c r="QO121" s="99"/>
      <c r="QP121" s="99"/>
      <c r="QQ121" s="99"/>
      <c r="QR121" s="99"/>
      <c r="QS121" s="99"/>
      <c r="QT121" s="99"/>
      <c r="QU121" s="99"/>
      <c r="QV121" s="99"/>
      <c r="QW121" s="99"/>
      <c r="QX121" s="99"/>
      <c r="QY121" s="99"/>
      <c r="QZ121" s="99"/>
      <c r="RA121" s="99"/>
      <c r="RB121" s="99"/>
      <c r="RC121" s="99"/>
      <c r="RD121" s="99"/>
      <c r="RE121" s="99"/>
      <c r="RF121" s="99"/>
      <c r="RG121" s="99"/>
      <c r="RH121" s="99"/>
      <c r="RI121" s="99"/>
      <c r="RJ121" s="99"/>
      <c r="RK121" s="99"/>
      <c r="RL121" s="99"/>
      <c r="RM121" s="99"/>
      <c r="RN121" s="99"/>
      <c r="RO121" s="99"/>
      <c r="RP121" s="99"/>
      <c r="RQ121" s="99"/>
      <c r="RR121" s="99"/>
      <c r="RS121" s="99"/>
      <c r="RT121" s="99"/>
      <c r="RU121" s="99"/>
      <c r="RV121" s="99"/>
      <c r="RW121" s="99"/>
      <c r="RX121" s="99"/>
      <c r="RY121" s="99"/>
      <c r="RZ121" s="99"/>
      <c r="SA121" s="99"/>
      <c r="SB121" s="99"/>
      <c r="SC121" s="99"/>
      <c r="SD121" s="99"/>
      <c r="SE121" s="99"/>
    </row>
    <row r="122" spans="50:499" s="5" customFormat="1" x14ac:dyDescent="0.3">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99"/>
      <c r="OM122" s="99"/>
      <c r="ON122" s="99"/>
      <c r="OO122" s="99"/>
      <c r="OP122" s="99"/>
      <c r="OQ122" s="99"/>
      <c r="OR122" s="99"/>
      <c r="OS122" s="99"/>
      <c r="OT122" s="99"/>
      <c r="OU122" s="99"/>
      <c r="OV122" s="99"/>
      <c r="OW122" s="99"/>
      <c r="OX122" s="99"/>
      <c r="OY122" s="99"/>
      <c r="OZ122" s="99"/>
      <c r="PA122" s="99"/>
      <c r="PB122" s="99"/>
      <c r="PC122" s="99"/>
      <c r="PD122" s="99"/>
      <c r="PE122" s="99"/>
      <c r="PF122" s="99"/>
      <c r="PG122" s="99"/>
      <c r="PH122" s="99"/>
      <c r="PI122" s="99"/>
      <c r="PJ122" s="99"/>
      <c r="PK122" s="99"/>
      <c r="PL122" s="99"/>
      <c r="PM122" s="99"/>
      <c r="PN122" s="99"/>
      <c r="PO122" s="99"/>
      <c r="PP122" s="99"/>
      <c r="PQ122" s="99"/>
      <c r="PR122" s="99"/>
      <c r="PS122" s="99"/>
      <c r="PT122" s="99"/>
      <c r="PU122" s="99"/>
      <c r="PV122" s="99"/>
      <c r="PW122" s="99"/>
      <c r="PX122" s="99"/>
      <c r="PY122" s="99"/>
      <c r="PZ122" s="99"/>
      <c r="QA122" s="99"/>
      <c r="QB122" s="99"/>
      <c r="QC122" s="99"/>
      <c r="QD122" s="99"/>
      <c r="QE122" s="99"/>
      <c r="QF122" s="99"/>
      <c r="QG122" s="99"/>
      <c r="QH122" s="99"/>
      <c r="QI122" s="99"/>
      <c r="QJ122" s="99"/>
      <c r="QK122" s="99"/>
      <c r="QL122" s="99"/>
      <c r="QM122" s="99"/>
      <c r="QN122" s="99"/>
      <c r="QO122" s="99"/>
      <c r="QP122" s="99"/>
      <c r="QQ122" s="99"/>
      <c r="QR122" s="99"/>
      <c r="QS122" s="99"/>
      <c r="QT122" s="99"/>
      <c r="QU122" s="99"/>
      <c r="QV122" s="99"/>
      <c r="QW122" s="99"/>
      <c r="QX122" s="99"/>
      <c r="QY122" s="99"/>
      <c r="QZ122" s="99"/>
      <c r="RA122" s="99"/>
      <c r="RB122" s="99"/>
      <c r="RC122" s="99"/>
      <c r="RD122" s="99"/>
      <c r="RE122" s="99"/>
      <c r="RF122" s="99"/>
      <c r="RG122" s="99"/>
      <c r="RH122" s="99"/>
      <c r="RI122" s="99"/>
      <c r="RJ122" s="99"/>
      <c r="RK122" s="99"/>
      <c r="RL122" s="99"/>
      <c r="RM122" s="99"/>
      <c r="RN122" s="99"/>
      <c r="RO122" s="99"/>
      <c r="RP122" s="99"/>
      <c r="RQ122" s="99"/>
      <c r="RR122" s="99"/>
      <c r="RS122" s="99"/>
      <c r="RT122" s="99"/>
      <c r="RU122" s="99"/>
      <c r="RV122" s="99"/>
      <c r="RW122" s="99"/>
      <c r="RX122" s="99"/>
      <c r="RY122" s="99"/>
      <c r="RZ122" s="99"/>
      <c r="SA122" s="99"/>
      <c r="SB122" s="99"/>
      <c r="SC122" s="99"/>
      <c r="SD122" s="99"/>
      <c r="SE122" s="99"/>
    </row>
    <row r="123" spans="50:499" s="5" customFormat="1" x14ac:dyDescent="0.3">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99"/>
      <c r="OM123" s="99"/>
      <c r="ON123" s="99"/>
      <c r="OO123" s="99"/>
      <c r="OP123" s="99"/>
      <c r="OQ123" s="99"/>
      <c r="OR123" s="99"/>
      <c r="OS123" s="99"/>
      <c r="OT123" s="99"/>
      <c r="OU123" s="99"/>
      <c r="OV123" s="99"/>
      <c r="OW123" s="99"/>
      <c r="OX123" s="99"/>
      <c r="OY123" s="99"/>
      <c r="OZ123" s="99"/>
      <c r="PA123" s="99"/>
      <c r="PB123" s="99"/>
      <c r="PC123" s="99"/>
      <c r="PD123" s="99"/>
      <c r="PE123" s="99"/>
      <c r="PF123" s="99"/>
      <c r="PG123" s="99"/>
      <c r="PH123" s="99"/>
      <c r="PI123" s="99"/>
      <c r="PJ123" s="99"/>
      <c r="PK123" s="99"/>
      <c r="PL123" s="99"/>
      <c r="PM123" s="99"/>
      <c r="PN123" s="99"/>
      <c r="PO123" s="99"/>
      <c r="PP123" s="99"/>
      <c r="PQ123" s="99"/>
      <c r="PR123" s="99"/>
      <c r="PS123" s="99"/>
      <c r="PT123" s="99"/>
      <c r="PU123" s="99"/>
      <c r="PV123" s="99"/>
      <c r="PW123" s="99"/>
      <c r="PX123" s="99"/>
      <c r="PY123" s="99"/>
      <c r="PZ123" s="99"/>
      <c r="QA123" s="99"/>
      <c r="QB123" s="99"/>
      <c r="QC123" s="99"/>
      <c r="QD123" s="99"/>
      <c r="QE123" s="99"/>
      <c r="QF123" s="99"/>
      <c r="QG123" s="99"/>
      <c r="QH123" s="99"/>
      <c r="QI123" s="99"/>
      <c r="QJ123" s="99"/>
      <c r="QK123" s="99"/>
      <c r="QL123" s="99"/>
      <c r="QM123" s="99"/>
      <c r="QN123" s="99"/>
      <c r="QO123" s="99"/>
      <c r="QP123" s="99"/>
      <c r="QQ123" s="99"/>
      <c r="QR123" s="99"/>
      <c r="QS123" s="99"/>
      <c r="QT123" s="99"/>
      <c r="QU123" s="99"/>
      <c r="QV123" s="99"/>
      <c r="QW123" s="99"/>
      <c r="QX123" s="99"/>
      <c r="QY123" s="99"/>
      <c r="QZ123" s="99"/>
      <c r="RA123" s="99"/>
      <c r="RB123" s="99"/>
      <c r="RC123" s="99"/>
      <c r="RD123" s="99"/>
      <c r="RE123" s="99"/>
      <c r="RF123" s="99"/>
      <c r="RG123" s="99"/>
      <c r="RH123" s="99"/>
      <c r="RI123" s="99"/>
      <c r="RJ123" s="99"/>
      <c r="RK123" s="99"/>
      <c r="RL123" s="99"/>
      <c r="RM123" s="99"/>
      <c r="RN123" s="99"/>
      <c r="RO123" s="99"/>
      <c r="RP123" s="99"/>
      <c r="RQ123" s="99"/>
      <c r="RR123" s="99"/>
      <c r="RS123" s="99"/>
      <c r="RT123" s="99"/>
      <c r="RU123" s="99"/>
      <c r="RV123" s="99"/>
      <c r="RW123" s="99"/>
      <c r="RX123" s="99"/>
      <c r="RY123" s="99"/>
      <c r="RZ123" s="99"/>
      <c r="SA123" s="99"/>
      <c r="SB123" s="99"/>
      <c r="SC123" s="99"/>
      <c r="SD123" s="99"/>
      <c r="SE123" s="99"/>
    </row>
    <row r="124" spans="50:499" s="5" customFormat="1" x14ac:dyDescent="0.3">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99"/>
      <c r="OM124" s="99"/>
      <c r="ON124" s="99"/>
      <c r="OO124" s="99"/>
      <c r="OP124" s="99"/>
      <c r="OQ124" s="99"/>
      <c r="OR124" s="99"/>
      <c r="OS124" s="99"/>
      <c r="OT124" s="99"/>
      <c r="OU124" s="99"/>
      <c r="OV124" s="99"/>
      <c r="OW124" s="99"/>
      <c r="OX124" s="99"/>
      <c r="OY124" s="99"/>
      <c r="OZ124" s="99"/>
      <c r="PA124" s="99"/>
      <c r="PB124" s="99"/>
      <c r="PC124" s="99"/>
      <c r="PD124" s="99"/>
      <c r="PE124" s="99"/>
      <c r="PF124" s="99"/>
      <c r="PG124" s="99"/>
      <c r="PH124" s="99"/>
      <c r="PI124" s="99"/>
      <c r="PJ124" s="99"/>
      <c r="PK124" s="99"/>
      <c r="PL124" s="99"/>
      <c r="PM124" s="99"/>
      <c r="PN124" s="99"/>
      <c r="PO124" s="99"/>
      <c r="PP124" s="99"/>
      <c r="PQ124" s="99"/>
      <c r="PR124" s="99"/>
      <c r="PS124" s="99"/>
      <c r="PT124" s="99"/>
      <c r="PU124" s="99"/>
      <c r="PV124" s="99"/>
      <c r="PW124" s="99"/>
      <c r="PX124" s="99"/>
      <c r="PY124" s="99"/>
      <c r="PZ124" s="99"/>
      <c r="QA124" s="99"/>
      <c r="QB124" s="99"/>
      <c r="QC124" s="99"/>
      <c r="QD124" s="99"/>
      <c r="QE124" s="99"/>
      <c r="QF124" s="99"/>
      <c r="QG124" s="99"/>
      <c r="QH124" s="99"/>
      <c r="QI124" s="99"/>
      <c r="QJ124" s="99"/>
      <c r="QK124" s="99"/>
      <c r="QL124" s="99"/>
      <c r="QM124" s="99"/>
      <c r="QN124" s="99"/>
      <c r="QO124" s="99"/>
      <c r="QP124" s="99"/>
      <c r="QQ124" s="99"/>
      <c r="QR124" s="99"/>
      <c r="QS124" s="99"/>
      <c r="QT124" s="99"/>
      <c r="QU124" s="99"/>
      <c r="QV124" s="99"/>
      <c r="QW124" s="99"/>
      <c r="QX124" s="99"/>
      <c r="QY124" s="99"/>
      <c r="QZ124" s="99"/>
      <c r="RA124" s="99"/>
      <c r="RB124" s="99"/>
      <c r="RC124" s="99"/>
      <c r="RD124" s="99"/>
      <c r="RE124" s="99"/>
      <c r="RF124" s="99"/>
      <c r="RG124" s="99"/>
      <c r="RH124" s="99"/>
      <c r="RI124" s="99"/>
      <c r="RJ124" s="99"/>
      <c r="RK124" s="99"/>
      <c r="RL124" s="99"/>
      <c r="RM124" s="99"/>
      <c r="RN124" s="99"/>
      <c r="RO124" s="99"/>
      <c r="RP124" s="99"/>
      <c r="RQ124" s="99"/>
      <c r="RR124" s="99"/>
      <c r="RS124" s="99"/>
      <c r="RT124" s="99"/>
      <c r="RU124" s="99"/>
      <c r="RV124" s="99"/>
      <c r="RW124" s="99"/>
      <c r="RX124" s="99"/>
      <c r="RY124" s="99"/>
      <c r="RZ124" s="99"/>
      <c r="SA124" s="99"/>
      <c r="SB124" s="99"/>
      <c r="SC124" s="99"/>
      <c r="SD124" s="99"/>
      <c r="SE124" s="99"/>
    </row>
    <row r="125" spans="50:499" s="5" customFormat="1" x14ac:dyDescent="0.3">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99"/>
      <c r="OM125" s="99"/>
      <c r="ON125" s="99"/>
      <c r="OO125" s="99"/>
      <c r="OP125" s="99"/>
      <c r="OQ125" s="99"/>
      <c r="OR125" s="99"/>
      <c r="OS125" s="99"/>
      <c r="OT125" s="99"/>
      <c r="OU125" s="99"/>
      <c r="OV125" s="99"/>
      <c r="OW125" s="99"/>
      <c r="OX125" s="99"/>
      <c r="OY125" s="99"/>
      <c r="OZ125" s="99"/>
      <c r="PA125" s="99"/>
      <c r="PB125" s="99"/>
      <c r="PC125" s="99"/>
      <c r="PD125" s="99"/>
      <c r="PE125" s="99"/>
      <c r="PF125" s="99"/>
      <c r="PG125" s="99"/>
      <c r="PH125" s="99"/>
      <c r="PI125" s="99"/>
      <c r="PJ125" s="99"/>
      <c r="PK125" s="99"/>
      <c r="PL125" s="99"/>
      <c r="PM125" s="99"/>
      <c r="PN125" s="99"/>
      <c r="PO125" s="99"/>
      <c r="PP125" s="99"/>
      <c r="PQ125" s="99"/>
      <c r="PR125" s="99"/>
      <c r="PS125" s="99"/>
      <c r="PT125" s="99"/>
      <c r="PU125" s="99"/>
      <c r="PV125" s="99"/>
      <c r="PW125" s="99"/>
      <c r="PX125" s="99"/>
      <c r="PY125" s="99"/>
      <c r="PZ125" s="99"/>
      <c r="QA125" s="99"/>
      <c r="QB125" s="99"/>
      <c r="QC125" s="99"/>
      <c r="QD125" s="99"/>
      <c r="QE125" s="99"/>
      <c r="QF125" s="99"/>
      <c r="QG125" s="99"/>
      <c r="QH125" s="99"/>
      <c r="QI125" s="99"/>
      <c r="QJ125" s="99"/>
      <c r="QK125" s="99"/>
      <c r="QL125" s="99"/>
      <c r="QM125" s="99"/>
      <c r="QN125" s="99"/>
      <c r="QO125" s="99"/>
      <c r="QP125" s="99"/>
      <c r="QQ125" s="99"/>
      <c r="QR125" s="99"/>
      <c r="QS125" s="99"/>
      <c r="QT125" s="99"/>
      <c r="QU125" s="99"/>
      <c r="QV125" s="99"/>
      <c r="QW125" s="99"/>
      <c r="QX125" s="99"/>
      <c r="QY125" s="99"/>
      <c r="QZ125" s="99"/>
      <c r="RA125" s="99"/>
      <c r="RB125" s="99"/>
      <c r="RC125" s="99"/>
      <c r="RD125" s="99"/>
      <c r="RE125" s="99"/>
      <c r="RF125" s="99"/>
      <c r="RG125" s="99"/>
      <c r="RH125" s="99"/>
      <c r="RI125" s="99"/>
      <c r="RJ125" s="99"/>
      <c r="RK125" s="99"/>
      <c r="RL125" s="99"/>
      <c r="RM125" s="99"/>
      <c r="RN125" s="99"/>
      <c r="RO125" s="99"/>
      <c r="RP125" s="99"/>
      <c r="RQ125" s="99"/>
      <c r="RR125" s="99"/>
      <c r="RS125" s="99"/>
      <c r="RT125" s="99"/>
      <c r="RU125" s="99"/>
      <c r="RV125" s="99"/>
      <c r="RW125" s="99"/>
      <c r="RX125" s="99"/>
      <c r="RY125" s="99"/>
      <c r="RZ125" s="99"/>
      <c r="SA125" s="99"/>
      <c r="SB125" s="99"/>
      <c r="SC125" s="99"/>
      <c r="SD125" s="99"/>
      <c r="SE125" s="99"/>
    </row>
    <row r="126" spans="50:499" s="5" customFormat="1" x14ac:dyDescent="0.3">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99"/>
      <c r="OM126" s="99"/>
      <c r="ON126" s="99"/>
      <c r="OO126" s="99"/>
      <c r="OP126" s="99"/>
      <c r="OQ126" s="99"/>
      <c r="OR126" s="99"/>
      <c r="OS126" s="99"/>
      <c r="OT126" s="99"/>
      <c r="OU126" s="99"/>
      <c r="OV126" s="99"/>
      <c r="OW126" s="99"/>
      <c r="OX126" s="99"/>
      <c r="OY126" s="99"/>
      <c r="OZ126" s="99"/>
      <c r="PA126" s="99"/>
      <c r="PB126" s="99"/>
      <c r="PC126" s="99"/>
      <c r="PD126" s="99"/>
      <c r="PE126" s="99"/>
      <c r="PF126" s="99"/>
      <c r="PG126" s="99"/>
      <c r="PH126" s="99"/>
      <c r="PI126" s="99"/>
      <c r="PJ126" s="99"/>
      <c r="PK126" s="99"/>
      <c r="PL126" s="99"/>
      <c r="PM126" s="99"/>
      <c r="PN126" s="99"/>
      <c r="PO126" s="99"/>
      <c r="PP126" s="99"/>
      <c r="PQ126" s="99"/>
      <c r="PR126" s="99"/>
      <c r="PS126" s="99"/>
      <c r="PT126" s="99"/>
      <c r="PU126" s="99"/>
      <c r="PV126" s="99"/>
      <c r="PW126" s="99"/>
      <c r="PX126" s="99"/>
      <c r="PY126" s="99"/>
      <c r="PZ126" s="99"/>
      <c r="QA126" s="99"/>
      <c r="QB126" s="99"/>
      <c r="QC126" s="99"/>
      <c r="QD126" s="99"/>
      <c r="QE126" s="99"/>
      <c r="QF126" s="99"/>
      <c r="QG126" s="99"/>
      <c r="QH126" s="99"/>
      <c r="QI126" s="99"/>
      <c r="QJ126" s="99"/>
      <c r="QK126" s="99"/>
      <c r="QL126" s="99"/>
      <c r="QM126" s="99"/>
      <c r="QN126" s="99"/>
      <c r="QO126" s="99"/>
      <c r="QP126" s="99"/>
      <c r="QQ126" s="99"/>
      <c r="QR126" s="99"/>
      <c r="QS126" s="99"/>
      <c r="QT126" s="99"/>
      <c r="QU126" s="99"/>
      <c r="QV126" s="99"/>
      <c r="QW126" s="99"/>
      <c r="QX126" s="99"/>
      <c r="QY126" s="99"/>
      <c r="QZ126" s="99"/>
      <c r="RA126" s="99"/>
      <c r="RB126" s="99"/>
      <c r="RC126" s="99"/>
      <c r="RD126" s="99"/>
      <c r="RE126" s="99"/>
      <c r="RF126" s="99"/>
      <c r="RG126" s="99"/>
      <c r="RH126" s="99"/>
      <c r="RI126" s="99"/>
      <c r="RJ126" s="99"/>
      <c r="RK126" s="99"/>
      <c r="RL126" s="99"/>
      <c r="RM126" s="99"/>
      <c r="RN126" s="99"/>
      <c r="RO126" s="99"/>
      <c r="RP126" s="99"/>
      <c r="RQ126" s="99"/>
      <c r="RR126" s="99"/>
      <c r="RS126" s="99"/>
      <c r="RT126" s="99"/>
      <c r="RU126" s="99"/>
      <c r="RV126" s="99"/>
      <c r="RW126" s="99"/>
      <c r="RX126" s="99"/>
      <c r="RY126" s="99"/>
      <c r="RZ126" s="99"/>
      <c r="SA126" s="99"/>
      <c r="SB126" s="99"/>
      <c r="SC126" s="99"/>
      <c r="SD126" s="99"/>
      <c r="SE126" s="99"/>
    </row>
    <row r="127" spans="50:499" s="5" customFormat="1" x14ac:dyDescent="0.3">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99"/>
      <c r="OM127" s="99"/>
      <c r="ON127" s="99"/>
      <c r="OO127" s="99"/>
      <c r="OP127" s="99"/>
      <c r="OQ127" s="99"/>
      <c r="OR127" s="99"/>
      <c r="OS127" s="99"/>
      <c r="OT127" s="99"/>
      <c r="OU127" s="99"/>
      <c r="OV127" s="99"/>
      <c r="OW127" s="99"/>
      <c r="OX127" s="99"/>
      <c r="OY127" s="99"/>
      <c r="OZ127" s="99"/>
      <c r="PA127" s="99"/>
      <c r="PB127" s="99"/>
      <c r="PC127" s="99"/>
      <c r="PD127" s="99"/>
      <c r="PE127" s="99"/>
      <c r="PF127" s="99"/>
      <c r="PG127" s="99"/>
      <c r="PH127" s="99"/>
      <c r="PI127" s="99"/>
      <c r="PJ127" s="99"/>
      <c r="PK127" s="99"/>
      <c r="PL127" s="99"/>
      <c r="PM127" s="99"/>
      <c r="PN127" s="99"/>
      <c r="PO127" s="99"/>
      <c r="PP127" s="99"/>
      <c r="PQ127" s="99"/>
      <c r="PR127" s="99"/>
      <c r="PS127" s="99"/>
      <c r="PT127" s="99"/>
      <c r="PU127" s="99"/>
      <c r="PV127" s="99"/>
      <c r="PW127" s="99"/>
      <c r="PX127" s="99"/>
      <c r="PY127" s="99"/>
      <c r="PZ127" s="99"/>
      <c r="QA127" s="99"/>
      <c r="QB127" s="99"/>
      <c r="QC127" s="99"/>
      <c r="QD127" s="99"/>
      <c r="QE127" s="99"/>
      <c r="QF127" s="99"/>
      <c r="QG127" s="99"/>
      <c r="QH127" s="99"/>
      <c r="QI127" s="99"/>
      <c r="QJ127" s="99"/>
      <c r="QK127" s="99"/>
      <c r="QL127" s="99"/>
      <c r="QM127" s="99"/>
      <c r="QN127" s="99"/>
      <c r="QO127" s="99"/>
      <c r="QP127" s="99"/>
      <c r="QQ127" s="99"/>
      <c r="QR127" s="99"/>
      <c r="QS127" s="99"/>
      <c r="QT127" s="99"/>
      <c r="QU127" s="99"/>
      <c r="QV127" s="99"/>
      <c r="QW127" s="99"/>
      <c r="QX127" s="99"/>
      <c r="QY127" s="99"/>
      <c r="QZ127" s="99"/>
      <c r="RA127" s="99"/>
      <c r="RB127" s="99"/>
      <c r="RC127" s="99"/>
      <c r="RD127" s="99"/>
      <c r="RE127" s="99"/>
      <c r="RF127" s="99"/>
      <c r="RG127" s="99"/>
      <c r="RH127" s="99"/>
      <c r="RI127" s="99"/>
      <c r="RJ127" s="99"/>
      <c r="RK127" s="99"/>
      <c r="RL127" s="99"/>
      <c r="RM127" s="99"/>
      <c r="RN127" s="99"/>
      <c r="RO127" s="99"/>
      <c r="RP127" s="99"/>
      <c r="RQ127" s="99"/>
      <c r="RR127" s="99"/>
      <c r="RS127" s="99"/>
      <c r="RT127" s="99"/>
      <c r="RU127" s="99"/>
      <c r="RV127" s="99"/>
      <c r="RW127" s="99"/>
      <c r="RX127" s="99"/>
      <c r="RY127" s="99"/>
      <c r="RZ127" s="99"/>
      <c r="SA127" s="99"/>
      <c r="SB127" s="99"/>
      <c r="SC127" s="99"/>
      <c r="SD127" s="99"/>
      <c r="SE127" s="99"/>
    </row>
    <row r="128" spans="50:499" s="5" customFormat="1" x14ac:dyDescent="0.3">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99"/>
      <c r="OM128" s="99"/>
      <c r="ON128" s="99"/>
      <c r="OO128" s="99"/>
      <c r="OP128" s="99"/>
      <c r="OQ128" s="99"/>
      <c r="OR128" s="99"/>
      <c r="OS128" s="99"/>
      <c r="OT128" s="99"/>
      <c r="OU128" s="99"/>
      <c r="OV128" s="99"/>
      <c r="OW128" s="99"/>
      <c r="OX128" s="99"/>
      <c r="OY128" s="99"/>
      <c r="OZ128" s="99"/>
      <c r="PA128" s="99"/>
      <c r="PB128" s="99"/>
      <c r="PC128" s="99"/>
      <c r="PD128" s="99"/>
      <c r="PE128" s="99"/>
      <c r="PF128" s="99"/>
      <c r="PG128" s="99"/>
      <c r="PH128" s="99"/>
      <c r="PI128" s="99"/>
      <c r="PJ128" s="99"/>
      <c r="PK128" s="99"/>
      <c r="PL128" s="99"/>
      <c r="PM128" s="99"/>
      <c r="PN128" s="99"/>
      <c r="PO128" s="99"/>
      <c r="PP128" s="99"/>
      <c r="PQ128" s="99"/>
      <c r="PR128" s="99"/>
      <c r="PS128" s="99"/>
      <c r="PT128" s="99"/>
      <c r="PU128" s="99"/>
      <c r="PV128" s="99"/>
      <c r="PW128" s="99"/>
      <c r="PX128" s="99"/>
      <c r="PY128" s="99"/>
      <c r="PZ128" s="99"/>
      <c r="QA128" s="99"/>
      <c r="QB128" s="99"/>
      <c r="QC128" s="99"/>
      <c r="QD128" s="99"/>
      <c r="QE128" s="99"/>
      <c r="QF128" s="99"/>
      <c r="QG128" s="99"/>
      <c r="QH128" s="99"/>
      <c r="QI128" s="99"/>
      <c r="QJ128" s="99"/>
      <c r="QK128" s="99"/>
      <c r="QL128" s="99"/>
      <c r="QM128" s="99"/>
      <c r="QN128" s="99"/>
      <c r="QO128" s="99"/>
      <c r="QP128" s="99"/>
      <c r="QQ128" s="99"/>
      <c r="QR128" s="99"/>
      <c r="QS128" s="99"/>
      <c r="QT128" s="99"/>
      <c r="QU128" s="99"/>
      <c r="QV128" s="99"/>
      <c r="QW128" s="99"/>
      <c r="QX128" s="99"/>
      <c r="QY128" s="99"/>
      <c r="QZ128" s="99"/>
      <c r="RA128" s="99"/>
      <c r="RB128" s="99"/>
      <c r="RC128" s="99"/>
      <c r="RD128" s="99"/>
      <c r="RE128" s="99"/>
      <c r="RF128" s="99"/>
      <c r="RG128" s="99"/>
      <c r="RH128" s="99"/>
      <c r="RI128" s="99"/>
      <c r="RJ128" s="99"/>
      <c r="RK128" s="99"/>
      <c r="RL128" s="99"/>
      <c r="RM128" s="99"/>
      <c r="RN128" s="99"/>
      <c r="RO128" s="99"/>
      <c r="RP128" s="99"/>
      <c r="RQ128" s="99"/>
      <c r="RR128" s="99"/>
      <c r="RS128" s="99"/>
      <c r="RT128" s="99"/>
      <c r="RU128" s="99"/>
      <c r="RV128" s="99"/>
      <c r="RW128" s="99"/>
      <c r="RX128" s="99"/>
      <c r="RY128" s="99"/>
      <c r="RZ128" s="99"/>
      <c r="SA128" s="99"/>
      <c r="SB128" s="99"/>
      <c r="SC128" s="99"/>
      <c r="SD128" s="99"/>
      <c r="SE128" s="99"/>
    </row>
    <row r="129" spans="50:499" s="5" customFormat="1" x14ac:dyDescent="0.3">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99"/>
      <c r="OM129" s="99"/>
      <c r="ON129" s="99"/>
      <c r="OO129" s="99"/>
      <c r="OP129" s="99"/>
      <c r="OQ129" s="99"/>
      <c r="OR129" s="99"/>
      <c r="OS129" s="99"/>
      <c r="OT129" s="99"/>
      <c r="OU129" s="99"/>
      <c r="OV129" s="99"/>
      <c r="OW129" s="99"/>
      <c r="OX129" s="99"/>
      <c r="OY129" s="99"/>
      <c r="OZ129" s="99"/>
      <c r="PA129" s="99"/>
      <c r="PB129" s="99"/>
      <c r="PC129" s="99"/>
      <c r="PD129" s="99"/>
      <c r="PE129" s="99"/>
      <c r="PF129" s="99"/>
      <c r="PG129" s="99"/>
      <c r="PH129" s="99"/>
      <c r="PI129" s="99"/>
      <c r="PJ129" s="99"/>
      <c r="PK129" s="99"/>
      <c r="PL129" s="99"/>
      <c r="PM129" s="99"/>
      <c r="PN129" s="99"/>
      <c r="PO129" s="99"/>
      <c r="PP129" s="99"/>
      <c r="PQ129" s="99"/>
      <c r="PR129" s="99"/>
      <c r="PS129" s="99"/>
      <c r="PT129" s="99"/>
      <c r="PU129" s="99"/>
      <c r="PV129" s="99"/>
      <c r="PW129" s="99"/>
      <c r="PX129" s="99"/>
      <c r="PY129" s="99"/>
      <c r="PZ129" s="99"/>
      <c r="QA129" s="99"/>
      <c r="QB129" s="99"/>
      <c r="QC129" s="99"/>
      <c r="QD129" s="99"/>
      <c r="QE129" s="99"/>
      <c r="QF129" s="99"/>
      <c r="QG129" s="99"/>
      <c r="QH129" s="99"/>
      <c r="QI129" s="99"/>
      <c r="QJ129" s="99"/>
      <c r="QK129" s="99"/>
      <c r="QL129" s="99"/>
      <c r="QM129" s="99"/>
      <c r="QN129" s="99"/>
      <c r="QO129" s="99"/>
      <c r="QP129" s="99"/>
      <c r="QQ129" s="99"/>
      <c r="QR129" s="99"/>
      <c r="QS129" s="99"/>
      <c r="QT129" s="99"/>
      <c r="QU129" s="99"/>
      <c r="QV129" s="99"/>
      <c r="QW129" s="99"/>
      <c r="QX129" s="99"/>
      <c r="QY129" s="99"/>
      <c r="QZ129" s="99"/>
      <c r="RA129" s="99"/>
      <c r="RB129" s="99"/>
      <c r="RC129" s="99"/>
      <c r="RD129" s="99"/>
      <c r="RE129" s="99"/>
      <c r="RF129" s="99"/>
      <c r="RG129" s="99"/>
      <c r="RH129" s="99"/>
      <c r="RI129" s="99"/>
      <c r="RJ129" s="99"/>
      <c r="RK129" s="99"/>
      <c r="RL129" s="99"/>
      <c r="RM129" s="99"/>
      <c r="RN129" s="99"/>
      <c r="RO129" s="99"/>
      <c r="RP129" s="99"/>
      <c r="RQ129" s="99"/>
      <c r="RR129" s="99"/>
      <c r="RS129" s="99"/>
      <c r="RT129" s="99"/>
      <c r="RU129" s="99"/>
      <c r="RV129" s="99"/>
      <c r="RW129" s="99"/>
      <c r="RX129" s="99"/>
      <c r="RY129" s="99"/>
      <c r="RZ129" s="99"/>
      <c r="SA129" s="99"/>
      <c r="SB129" s="99"/>
      <c r="SC129" s="99"/>
      <c r="SD129" s="99"/>
      <c r="SE129" s="99"/>
    </row>
    <row r="130" spans="50:499" s="5" customFormat="1" x14ac:dyDescent="0.3">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99"/>
      <c r="OM130" s="99"/>
      <c r="ON130" s="99"/>
      <c r="OO130" s="99"/>
      <c r="OP130" s="99"/>
      <c r="OQ130" s="99"/>
      <c r="OR130" s="99"/>
      <c r="OS130" s="99"/>
      <c r="OT130" s="99"/>
      <c r="OU130" s="99"/>
      <c r="OV130" s="99"/>
      <c r="OW130" s="99"/>
      <c r="OX130" s="99"/>
      <c r="OY130" s="99"/>
      <c r="OZ130" s="99"/>
      <c r="PA130" s="99"/>
      <c r="PB130" s="99"/>
      <c r="PC130" s="99"/>
      <c r="PD130" s="99"/>
      <c r="PE130" s="99"/>
      <c r="PF130" s="99"/>
      <c r="PG130" s="99"/>
      <c r="PH130" s="99"/>
      <c r="PI130" s="99"/>
      <c r="PJ130" s="99"/>
      <c r="PK130" s="99"/>
      <c r="PL130" s="99"/>
      <c r="PM130" s="99"/>
      <c r="PN130" s="99"/>
      <c r="PO130" s="99"/>
      <c r="PP130" s="99"/>
      <c r="PQ130" s="99"/>
      <c r="PR130" s="99"/>
      <c r="PS130" s="99"/>
      <c r="PT130" s="99"/>
      <c r="PU130" s="99"/>
      <c r="PV130" s="99"/>
      <c r="PW130" s="99"/>
      <c r="PX130" s="99"/>
      <c r="PY130" s="99"/>
      <c r="PZ130" s="99"/>
      <c r="QA130" s="99"/>
      <c r="QB130" s="99"/>
      <c r="QC130" s="99"/>
      <c r="QD130" s="99"/>
      <c r="QE130" s="99"/>
      <c r="QF130" s="99"/>
      <c r="QG130" s="99"/>
      <c r="QH130" s="99"/>
      <c r="QI130" s="99"/>
      <c r="QJ130" s="99"/>
      <c r="QK130" s="99"/>
      <c r="QL130" s="99"/>
      <c r="QM130" s="99"/>
      <c r="QN130" s="99"/>
      <c r="QO130" s="99"/>
      <c r="QP130" s="99"/>
      <c r="QQ130" s="99"/>
      <c r="QR130" s="99"/>
      <c r="QS130" s="99"/>
      <c r="QT130" s="99"/>
      <c r="QU130" s="99"/>
      <c r="QV130" s="99"/>
      <c r="QW130" s="99"/>
      <c r="QX130" s="99"/>
      <c r="QY130" s="99"/>
      <c r="QZ130" s="99"/>
      <c r="RA130" s="99"/>
      <c r="RB130" s="99"/>
      <c r="RC130" s="99"/>
      <c r="RD130" s="99"/>
      <c r="RE130" s="99"/>
      <c r="RF130" s="99"/>
      <c r="RG130" s="99"/>
      <c r="RH130" s="99"/>
      <c r="RI130" s="99"/>
      <c r="RJ130" s="99"/>
      <c r="RK130" s="99"/>
      <c r="RL130" s="99"/>
      <c r="RM130" s="99"/>
      <c r="RN130" s="99"/>
      <c r="RO130" s="99"/>
      <c r="RP130" s="99"/>
      <c r="RQ130" s="99"/>
      <c r="RR130" s="99"/>
      <c r="RS130" s="99"/>
      <c r="RT130" s="99"/>
      <c r="RU130" s="99"/>
      <c r="RV130" s="99"/>
      <c r="RW130" s="99"/>
      <c r="RX130" s="99"/>
      <c r="RY130" s="99"/>
      <c r="RZ130" s="99"/>
      <c r="SA130" s="99"/>
      <c r="SB130" s="99"/>
      <c r="SC130" s="99"/>
      <c r="SD130" s="99"/>
      <c r="SE130" s="99"/>
    </row>
    <row r="131" spans="50:499" s="5" customFormat="1" x14ac:dyDescent="0.3">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99"/>
      <c r="OM131" s="99"/>
      <c r="ON131" s="99"/>
      <c r="OO131" s="99"/>
      <c r="OP131" s="99"/>
      <c r="OQ131" s="99"/>
      <c r="OR131" s="99"/>
      <c r="OS131" s="99"/>
      <c r="OT131" s="99"/>
      <c r="OU131" s="99"/>
      <c r="OV131" s="99"/>
      <c r="OW131" s="99"/>
      <c r="OX131" s="99"/>
      <c r="OY131" s="99"/>
      <c r="OZ131" s="99"/>
      <c r="PA131" s="99"/>
      <c r="PB131" s="99"/>
      <c r="PC131" s="99"/>
      <c r="PD131" s="99"/>
      <c r="PE131" s="99"/>
      <c r="PF131" s="99"/>
      <c r="PG131" s="99"/>
      <c r="PH131" s="99"/>
      <c r="PI131" s="99"/>
      <c r="PJ131" s="99"/>
      <c r="PK131" s="99"/>
      <c r="PL131" s="99"/>
      <c r="PM131" s="99"/>
      <c r="PN131" s="99"/>
      <c r="PO131" s="99"/>
      <c r="PP131" s="99"/>
      <c r="PQ131" s="99"/>
      <c r="PR131" s="99"/>
      <c r="PS131" s="99"/>
      <c r="PT131" s="99"/>
      <c r="PU131" s="99"/>
      <c r="PV131" s="99"/>
      <c r="PW131" s="99"/>
      <c r="PX131" s="99"/>
      <c r="PY131" s="99"/>
      <c r="PZ131" s="99"/>
      <c r="QA131" s="99"/>
      <c r="QB131" s="99"/>
      <c r="QC131" s="99"/>
      <c r="QD131" s="99"/>
      <c r="QE131" s="99"/>
      <c r="QF131" s="99"/>
      <c r="QG131" s="99"/>
      <c r="QH131" s="99"/>
      <c r="QI131" s="99"/>
      <c r="QJ131" s="99"/>
      <c r="QK131" s="99"/>
      <c r="QL131" s="99"/>
      <c r="QM131" s="99"/>
      <c r="QN131" s="99"/>
      <c r="QO131" s="99"/>
      <c r="QP131" s="99"/>
      <c r="QQ131" s="99"/>
      <c r="QR131" s="99"/>
      <c r="QS131" s="99"/>
      <c r="QT131" s="99"/>
      <c r="QU131" s="99"/>
      <c r="QV131" s="99"/>
      <c r="QW131" s="99"/>
      <c r="QX131" s="99"/>
      <c r="QY131" s="99"/>
      <c r="QZ131" s="99"/>
      <c r="RA131" s="99"/>
      <c r="RB131" s="99"/>
      <c r="RC131" s="99"/>
      <c r="RD131" s="99"/>
      <c r="RE131" s="99"/>
      <c r="RF131" s="99"/>
      <c r="RG131" s="99"/>
      <c r="RH131" s="99"/>
      <c r="RI131" s="99"/>
      <c r="RJ131" s="99"/>
      <c r="RK131" s="99"/>
      <c r="RL131" s="99"/>
      <c r="RM131" s="99"/>
      <c r="RN131" s="99"/>
      <c r="RO131" s="99"/>
      <c r="RP131" s="99"/>
      <c r="RQ131" s="99"/>
      <c r="RR131" s="99"/>
      <c r="RS131" s="99"/>
      <c r="RT131" s="99"/>
      <c r="RU131" s="99"/>
      <c r="RV131" s="99"/>
      <c r="RW131" s="99"/>
      <c r="RX131" s="99"/>
      <c r="RY131" s="99"/>
      <c r="RZ131" s="99"/>
      <c r="SA131" s="99"/>
      <c r="SB131" s="99"/>
      <c r="SC131" s="99"/>
      <c r="SD131" s="99"/>
      <c r="SE131" s="99"/>
    </row>
    <row r="132" spans="50:499" s="5" customFormat="1" x14ac:dyDescent="0.3">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99"/>
      <c r="OM132" s="99"/>
      <c r="ON132" s="99"/>
      <c r="OO132" s="99"/>
      <c r="OP132" s="99"/>
      <c r="OQ132" s="99"/>
      <c r="OR132" s="99"/>
      <c r="OS132" s="99"/>
      <c r="OT132" s="99"/>
      <c r="OU132" s="99"/>
      <c r="OV132" s="99"/>
      <c r="OW132" s="99"/>
      <c r="OX132" s="99"/>
      <c r="OY132" s="99"/>
      <c r="OZ132" s="99"/>
      <c r="PA132" s="99"/>
      <c r="PB132" s="99"/>
      <c r="PC132" s="99"/>
      <c r="PD132" s="99"/>
      <c r="PE132" s="99"/>
      <c r="PF132" s="99"/>
      <c r="PG132" s="99"/>
      <c r="PH132" s="99"/>
      <c r="PI132" s="99"/>
      <c r="PJ132" s="99"/>
      <c r="PK132" s="99"/>
      <c r="PL132" s="99"/>
      <c r="PM132" s="99"/>
      <c r="PN132" s="99"/>
      <c r="PO132" s="99"/>
      <c r="PP132" s="99"/>
      <c r="PQ132" s="99"/>
      <c r="PR132" s="99"/>
      <c r="PS132" s="99"/>
      <c r="PT132" s="99"/>
      <c r="PU132" s="99"/>
      <c r="PV132" s="99"/>
      <c r="PW132" s="99"/>
      <c r="PX132" s="99"/>
      <c r="PY132" s="99"/>
      <c r="PZ132" s="99"/>
      <c r="QA132" s="99"/>
      <c r="QB132" s="99"/>
      <c r="QC132" s="99"/>
      <c r="QD132" s="99"/>
      <c r="QE132" s="99"/>
      <c r="QF132" s="99"/>
      <c r="QG132" s="99"/>
      <c r="QH132" s="99"/>
      <c r="QI132" s="99"/>
      <c r="QJ132" s="99"/>
      <c r="QK132" s="99"/>
      <c r="QL132" s="99"/>
      <c r="QM132" s="99"/>
      <c r="QN132" s="99"/>
      <c r="QO132" s="99"/>
      <c r="QP132" s="99"/>
      <c r="QQ132" s="99"/>
      <c r="QR132" s="99"/>
      <c r="QS132" s="99"/>
      <c r="QT132" s="99"/>
      <c r="QU132" s="99"/>
      <c r="QV132" s="99"/>
      <c r="QW132" s="99"/>
      <c r="QX132" s="99"/>
      <c r="QY132" s="99"/>
      <c r="QZ132" s="99"/>
      <c r="RA132" s="99"/>
      <c r="RB132" s="99"/>
      <c r="RC132" s="99"/>
      <c r="RD132" s="99"/>
      <c r="RE132" s="99"/>
      <c r="RF132" s="99"/>
      <c r="RG132" s="99"/>
      <c r="RH132" s="99"/>
      <c r="RI132" s="99"/>
      <c r="RJ132" s="99"/>
      <c r="RK132" s="99"/>
      <c r="RL132" s="99"/>
      <c r="RM132" s="99"/>
      <c r="RN132" s="99"/>
      <c r="RO132" s="99"/>
      <c r="RP132" s="99"/>
      <c r="RQ132" s="99"/>
      <c r="RR132" s="99"/>
      <c r="RS132" s="99"/>
      <c r="RT132" s="99"/>
      <c r="RU132" s="99"/>
      <c r="RV132" s="99"/>
      <c r="RW132" s="99"/>
      <c r="RX132" s="99"/>
      <c r="RY132" s="99"/>
      <c r="RZ132" s="99"/>
      <c r="SA132" s="99"/>
      <c r="SB132" s="99"/>
      <c r="SC132" s="99"/>
      <c r="SD132" s="99"/>
      <c r="SE132" s="99"/>
    </row>
    <row r="133" spans="50:499" s="5" customFormat="1" x14ac:dyDescent="0.3">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99"/>
      <c r="OM133" s="99"/>
      <c r="ON133" s="99"/>
      <c r="OO133" s="99"/>
      <c r="OP133" s="99"/>
      <c r="OQ133" s="99"/>
      <c r="OR133" s="99"/>
      <c r="OS133" s="99"/>
      <c r="OT133" s="99"/>
      <c r="OU133" s="99"/>
      <c r="OV133" s="99"/>
      <c r="OW133" s="99"/>
      <c r="OX133" s="99"/>
      <c r="OY133" s="99"/>
      <c r="OZ133" s="99"/>
      <c r="PA133" s="99"/>
      <c r="PB133" s="99"/>
      <c r="PC133" s="99"/>
      <c r="PD133" s="99"/>
      <c r="PE133" s="99"/>
      <c r="PF133" s="99"/>
      <c r="PG133" s="99"/>
      <c r="PH133" s="99"/>
      <c r="PI133" s="99"/>
      <c r="PJ133" s="99"/>
      <c r="PK133" s="99"/>
      <c r="PL133" s="99"/>
      <c r="PM133" s="99"/>
      <c r="PN133" s="99"/>
      <c r="PO133" s="99"/>
      <c r="PP133" s="99"/>
      <c r="PQ133" s="99"/>
      <c r="PR133" s="99"/>
      <c r="PS133" s="99"/>
      <c r="PT133" s="99"/>
      <c r="PU133" s="99"/>
      <c r="PV133" s="99"/>
      <c r="PW133" s="99"/>
      <c r="PX133" s="99"/>
      <c r="PY133" s="99"/>
      <c r="PZ133" s="99"/>
      <c r="QA133" s="99"/>
      <c r="QB133" s="99"/>
      <c r="QC133" s="99"/>
      <c r="QD133" s="99"/>
      <c r="QE133" s="99"/>
      <c r="QF133" s="99"/>
      <c r="QG133" s="99"/>
      <c r="QH133" s="99"/>
      <c r="QI133" s="99"/>
      <c r="QJ133" s="99"/>
      <c r="QK133" s="99"/>
      <c r="QL133" s="99"/>
      <c r="QM133" s="99"/>
      <c r="QN133" s="99"/>
      <c r="QO133" s="99"/>
      <c r="QP133" s="99"/>
      <c r="QQ133" s="99"/>
      <c r="QR133" s="99"/>
      <c r="QS133" s="99"/>
      <c r="QT133" s="99"/>
      <c r="QU133" s="99"/>
      <c r="QV133" s="99"/>
      <c r="QW133" s="99"/>
      <c r="QX133" s="99"/>
      <c r="QY133" s="99"/>
      <c r="QZ133" s="99"/>
      <c r="RA133" s="99"/>
      <c r="RB133" s="99"/>
      <c r="RC133" s="99"/>
      <c r="RD133" s="99"/>
      <c r="RE133" s="99"/>
      <c r="RF133" s="99"/>
      <c r="RG133" s="99"/>
      <c r="RH133" s="99"/>
      <c r="RI133" s="99"/>
      <c r="RJ133" s="99"/>
      <c r="RK133" s="99"/>
      <c r="RL133" s="99"/>
      <c r="RM133" s="99"/>
      <c r="RN133" s="99"/>
      <c r="RO133" s="99"/>
      <c r="RP133" s="99"/>
      <c r="RQ133" s="99"/>
      <c r="RR133" s="99"/>
      <c r="RS133" s="99"/>
      <c r="RT133" s="99"/>
      <c r="RU133" s="99"/>
      <c r="RV133" s="99"/>
      <c r="RW133" s="99"/>
      <c r="RX133" s="99"/>
      <c r="RY133" s="99"/>
      <c r="RZ133" s="99"/>
      <c r="SA133" s="99"/>
      <c r="SB133" s="99"/>
      <c r="SC133" s="99"/>
      <c r="SD133" s="99"/>
      <c r="SE133" s="99"/>
    </row>
    <row r="134" spans="50:499" s="5" customFormat="1" x14ac:dyDescent="0.3">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99"/>
      <c r="OM134" s="99"/>
      <c r="ON134" s="99"/>
      <c r="OO134" s="99"/>
      <c r="OP134" s="99"/>
      <c r="OQ134" s="99"/>
      <c r="OR134" s="99"/>
      <c r="OS134" s="99"/>
      <c r="OT134" s="99"/>
      <c r="OU134" s="99"/>
      <c r="OV134" s="99"/>
      <c r="OW134" s="99"/>
      <c r="OX134" s="99"/>
      <c r="OY134" s="99"/>
      <c r="OZ134" s="99"/>
      <c r="PA134" s="99"/>
      <c r="PB134" s="99"/>
      <c r="PC134" s="99"/>
      <c r="PD134" s="99"/>
      <c r="PE134" s="99"/>
      <c r="PF134" s="99"/>
      <c r="PG134" s="99"/>
      <c r="PH134" s="99"/>
      <c r="PI134" s="99"/>
      <c r="PJ134" s="99"/>
      <c r="PK134" s="99"/>
      <c r="PL134" s="99"/>
      <c r="PM134" s="99"/>
      <c r="PN134" s="99"/>
      <c r="PO134" s="99"/>
      <c r="PP134" s="99"/>
      <c r="PQ134" s="99"/>
      <c r="PR134" s="99"/>
      <c r="PS134" s="99"/>
      <c r="PT134" s="99"/>
      <c r="PU134" s="99"/>
      <c r="PV134" s="99"/>
      <c r="PW134" s="99"/>
      <c r="PX134" s="99"/>
      <c r="PY134" s="99"/>
      <c r="PZ134" s="99"/>
      <c r="QA134" s="99"/>
      <c r="QB134" s="99"/>
      <c r="QC134" s="99"/>
      <c r="QD134" s="99"/>
      <c r="QE134" s="99"/>
      <c r="QF134" s="99"/>
      <c r="QG134" s="99"/>
      <c r="QH134" s="99"/>
      <c r="QI134" s="99"/>
      <c r="QJ134" s="99"/>
      <c r="QK134" s="99"/>
      <c r="QL134" s="99"/>
      <c r="QM134" s="99"/>
      <c r="QN134" s="99"/>
      <c r="QO134" s="99"/>
      <c r="QP134" s="99"/>
      <c r="QQ134" s="99"/>
      <c r="QR134" s="99"/>
      <c r="QS134" s="99"/>
      <c r="QT134" s="99"/>
      <c r="QU134" s="99"/>
      <c r="QV134" s="99"/>
      <c r="QW134" s="99"/>
      <c r="QX134" s="99"/>
      <c r="QY134" s="99"/>
      <c r="QZ134" s="99"/>
      <c r="RA134" s="99"/>
      <c r="RB134" s="99"/>
      <c r="RC134" s="99"/>
      <c r="RD134" s="99"/>
      <c r="RE134" s="99"/>
      <c r="RF134" s="99"/>
      <c r="RG134" s="99"/>
      <c r="RH134" s="99"/>
      <c r="RI134" s="99"/>
      <c r="RJ134" s="99"/>
      <c r="RK134" s="99"/>
      <c r="RL134" s="99"/>
      <c r="RM134" s="99"/>
      <c r="RN134" s="99"/>
      <c r="RO134" s="99"/>
      <c r="RP134" s="99"/>
      <c r="RQ134" s="99"/>
      <c r="RR134" s="99"/>
      <c r="RS134" s="99"/>
      <c r="RT134" s="99"/>
      <c r="RU134" s="99"/>
      <c r="RV134" s="99"/>
      <c r="RW134" s="99"/>
      <c r="RX134" s="99"/>
      <c r="RY134" s="99"/>
      <c r="RZ134" s="99"/>
      <c r="SA134" s="99"/>
      <c r="SB134" s="99"/>
      <c r="SC134" s="99"/>
      <c r="SD134" s="99"/>
      <c r="SE134" s="99"/>
    </row>
    <row r="135" spans="50:499" s="5" customFormat="1" x14ac:dyDescent="0.3">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99"/>
      <c r="OM135" s="99"/>
      <c r="ON135" s="99"/>
      <c r="OO135" s="99"/>
      <c r="OP135" s="99"/>
      <c r="OQ135" s="99"/>
      <c r="OR135" s="99"/>
      <c r="OS135" s="99"/>
      <c r="OT135" s="99"/>
      <c r="OU135" s="99"/>
      <c r="OV135" s="99"/>
      <c r="OW135" s="99"/>
      <c r="OX135" s="99"/>
      <c r="OY135" s="99"/>
      <c r="OZ135" s="99"/>
      <c r="PA135" s="99"/>
      <c r="PB135" s="99"/>
      <c r="PC135" s="99"/>
      <c r="PD135" s="99"/>
      <c r="PE135" s="99"/>
      <c r="PF135" s="99"/>
      <c r="PG135" s="99"/>
      <c r="PH135" s="99"/>
      <c r="PI135" s="99"/>
      <c r="PJ135" s="99"/>
      <c r="PK135" s="99"/>
      <c r="PL135" s="99"/>
      <c r="PM135" s="99"/>
      <c r="PN135" s="99"/>
      <c r="PO135" s="99"/>
      <c r="PP135" s="99"/>
      <c r="PQ135" s="99"/>
      <c r="PR135" s="99"/>
      <c r="PS135" s="99"/>
      <c r="PT135" s="99"/>
      <c r="PU135" s="99"/>
      <c r="PV135" s="99"/>
      <c r="PW135" s="99"/>
      <c r="PX135" s="99"/>
      <c r="PY135" s="99"/>
      <c r="PZ135" s="99"/>
      <c r="QA135" s="99"/>
      <c r="QB135" s="99"/>
      <c r="QC135" s="99"/>
      <c r="QD135" s="99"/>
      <c r="QE135" s="99"/>
      <c r="QF135" s="99"/>
      <c r="QG135" s="99"/>
      <c r="QH135" s="99"/>
      <c r="QI135" s="99"/>
      <c r="QJ135" s="99"/>
      <c r="QK135" s="99"/>
      <c r="QL135" s="99"/>
      <c r="QM135" s="99"/>
      <c r="QN135" s="99"/>
      <c r="QO135" s="99"/>
      <c r="QP135" s="99"/>
      <c r="QQ135" s="99"/>
      <c r="QR135" s="99"/>
      <c r="QS135" s="99"/>
      <c r="QT135" s="99"/>
      <c r="QU135" s="99"/>
      <c r="QV135" s="99"/>
      <c r="QW135" s="99"/>
      <c r="QX135" s="99"/>
      <c r="QY135" s="99"/>
      <c r="QZ135" s="99"/>
      <c r="RA135" s="99"/>
      <c r="RB135" s="99"/>
      <c r="RC135" s="99"/>
      <c r="RD135" s="99"/>
      <c r="RE135" s="99"/>
      <c r="RF135" s="99"/>
      <c r="RG135" s="99"/>
      <c r="RH135" s="99"/>
      <c r="RI135" s="99"/>
      <c r="RJ135" s="99"/>
      <c r="RK135" s="99"/>
      <c r="RL135" s="99"/>
      <c r="RM135" s="99"/>
      <c r="RN135" s="99"/>
      <c r="RO135" s="99"/>
      <c r="RP135" s="99"/>
      <c r="RQ135" s="99"/>
      <c r="RR135" s="99"/>
      <c r="RS135" s="99"/>
      <c r="RT135" s="99"/>
      <c r="RU135" s="99"/>
      <c r="RV135" s="99"/>
      <c r="RW135" s="99"/>
      <c r="RX135" s="99"/>
      <c r="RY135" s="99"/>
      <c r="RZ135" s="99"/>
      <c r="SA135" s="99"/>
      <c r="SB135" s="99"/>
      <c r="SC135" s="99"/>
      <c r="SD135" s="99"/>
      <c r="SE135" s="99"/>
    </row>
    <row r="136" spans="50:499" s="5" customFormat="1" x14ac:dyDescent="0.3">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99"/>
      <c r="OM136" s="99"/>
      <c r="ON136" s="99"/>
      <c r="OO136" s="99"/>
      <c r="OP136" s="99"/>
      <c r="OQ136" s="99"/>
      <c r="OR136" s="99"/>
      <c r="OS136" s="99"/>
      <c r="OT136" s="99"/>
      <c r="OU136" s="99"/>
      <c r="OV136" s="99"/>
      <c r="OW136" s="99"/>
      <c r="OX136" s="99"/>
      <c r="OY136" s="99"/>
      <c r="OZ136" s="99"/>
      <c r="PA136" s="99"/>
      <c r="PB136" s="99"/>
      <c r="PC136" s="99"/>
      <c r="PD136" s="99"/>
      <c r="PE136" s="99"/>
      <c r="PF136" s="99"/>
      <c r="PG136" s="99"/>
      <c r="PH136" s="99"/>
      <c r="PI136" s="99"/>
      <c r="PJ136" s="99"/>
      <c r="PK136" s="99"/>
      <c r="PL136" s="99"/>
      <c r="PM136" s="99"/>
      <c r="PN136" s="99"/>
      <c r="PO136" s="99"/>
      <c r="PP136" s="99"/>
      <c r="PQ136" s="99"/>
      <c r="PR136" s="99"/>
      <c r="PS136" s="99"/>
      <c r="PT136" s="99"/>
      <c r="PU136" s="99"/>
      <c r="PV136" s="99"/>
      <c r="PW136" s="99"/>
      <c r="PX136" s="99"/>
      <c r="PY136" s="99"/>
      <c r="PZ136" s="99"/>
      <c r="QA136" s="99"/>
      <c r="QB136" s="99"/>
      <c r="QC136" s="99"/>
      <c r="QD136" s="99"/>
      <c r="QE136" s="99"/>
      <c r="QF136" s="99"/>
      <c r="QG136" s="99"/>
      <c r="QH136" s="99"/>
      <c r="QI136" s="99"/>
      <c r="QJ136" s="99"/>
      <c r="QK136" s="99"/>
      <c r="QL136" s="99"/>
      <c r="QM136" s="99"/>
      <c r="QN136" s="99"/>
      <c r="QO136" s="99"/>
      <c r="QP136" s="99"/>
      <c r="QQ136" s="99"/>
      <c r="QR136" s="99"/>
      <c r="QS136" s="99"/>
      <c r="QT136" s="99"/>
      <c r="QU136" s="99"/>
      <c r="QV136" s="99"/>
      <c r="QW136" s="99"/>
      <c r="QX136" s="99"/>
      <c r="QY136" s="99"/>
      <c r="QZ136" s="99"/>
      <c r="RA136" s="99"/>
      <c r="RB136" s="99"/>
      <c r="RC136" s="99"/>
      <c r="RD136" s="99"/>
      <c r="RE136" s="99"/>
      <c r="RF136" s="99"/>
      <c r="RG136" s="99"/>
      <c r="RH136" s="99"/>
      <c r="RI136" s="99"/>
      <c r="RJ136" s="99"/>
      <c r="RK136" s="99"/>
      <c r="RL136" s="99"/>
      <c r="RM136" s="99"/>
      <c r="RN136" s="99"/>
      <c r="RO136" s="99"/>
      <c r="RP136" s="99"/>
      <c r="RQ136" s="99"/>
      <c r="RR136" s="99"/>
      <c r="RS136" s="99"/>
      <c r="RT136" s="99"/>
      <c r="RU136" s="99"/>
      <c r="RV136" s="99"/>
      <c r="RW136" s="99"/>
      <c r="RX136" s="99"/>
      <c r="RY136" s="99"/>
      <c r="RZ136" s="99"/>
      <c r="SA136" s="99"/>
      <c r="SB136" s="99"/>
      <c r="SC136" s="99"/>
      <c r="SD136" s="99"/>
      <c r="SE136" s="99"/>
    </row>
    <row r="137" spans="50:499" s="5" customFormat="1" x14ac:dyDescent="0.3">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99"/>
      <c r="OM137" s="99"/>
      <c r="ON137" s="99"/>
      <c r="OO137" s="99"/>
      <c r="OP137" s="99"/>
      <c r="OQ137" s="99"/>
      <c r="OR137" s="99"/>
      <c r="OS137" s="99"/>
      <c r="OT137" s="99"/>
      <c r="OU137" s="99"/>
      <c r="OV137" s="99"/>
      <c r="OW137" s="99"/>
      <c r="OX137" s="99"/>
      <c r="OY137" s="99"/>
      <c r="OZ137" s="99"/>
      <c r="PA137" s="99"/>
      <c r="PB137" s="99"/>
      <c r="PC137" s="99"/>
      <c r="PD137" s="99"/>
      <c r="PE137" s="99"/>
      <c r="PF137" s="99"/>
      <c r="PG137" s="99"/>
      <c r="PH137" s="99"/>
      <c r="PI137" s="99"/>
      <c r="PJ137" s="99"/>
      <c r="PK137" s="99"/>
      <c r="PL137" s="99"/>
      <c r="PM137" s="99"/>
      <c r="PN137" s="99"/>
      <c r="PO137" s="99"/>
      <c r="PP137" s="99"/>
      <c r="PQ137" s="99"/>
      <c r="PR137" s="99"/>
      <c r="PS137" s="99"/>
      <c r="PT137" s="99"/>
      <c r="PU137" s="99"/>
      <c r="PV137" s="99"/>
      <c r="PW137" s="99"/>
      <c r="PX137" s="99"/>
      <c r="PY137" s="99"/>
      <c r="PZ137" s="99"/>
      <c r="QA137" s="99"/>
      <c r="QB137" s="99"/>
      <c r="QC137" s="99"/>
      <c r="QD137" s="99"/>
      <c r="QE137" s="99"/>
      <c r="QF137" s="99"/>
      <c r="QG137" s="99"/>
      <c r="QH137" s="99"/>
      <c r="QI137" s="99"/>
      <c r="QJ137" s="99"/>
      <c r="QK137" s="99"/>
      <c r="QL137" s="99"/>
      <c r="QM137" s="99"/>
      <c r="QN137" s="99"/>
      <c r="QO137" s="99"/>
      <c r="QP137" s="99"/>
      <c r="QQ137" s="99"/>
      <c r="QR137" s="99"/>
      <c r="QS137" s="99"/>
      <c r="QT137" s="99"/>
      <c r="QU137" s="99"/>
      <c r="QV137" s="99"/>
      <c r="QW137" s="99"/>
      <c r="QX137" s="99"/>
      <c r="QY137" s="99"/>
      <c r="QZ137" s="99"/>
      <c r="RA137" s="99"/>
      <c r="RB137" s="99"/>
      <c r="RC137" s="99"/>
      <c r="RD137" s="99"/>
      <c r="RE137" s="99"/>
      <c r="RF137" s="99"/>
      <c r="RG137" s="99"/>
      <c r="RH137" s="99"/>
      <c r="RI137" s="99"/>
      <c r="RJ137" s="99"/>
      <c r="RK137" s="99"/>
      <c r="RL137" s="99"/>
      <c r="RM137" s="99"/>
      <c r="RN137" s="99"/>
      <c r="RO137" s="99"/>
      <c r="RP137" s="99"/>
      <c r="RQ137" s="99"/>
      <c r="RR137" s="99"/>
      <c r="RS137" s="99"/>
      <c r="RT137" s="99"/>
      <c r="RU137" s="99"/>
      <c r="RV137" s="99"/>
      <c r="RW137" s="99"/>
      <c r="RX137" s="99"/>
      <c r="RY137" s="99"/>
      <c r="RZ137" s="99"/>
      <c r="SA137" s="99"/>
      <c r="SB137" s="99"/>
      <c r="SC137" s="99"/>
      <c r="SD137" s="99"/>
      <c r="SE137" s="99"/>
    </row>
    <row r="138" spans="50:499" s="5" customFormat="1" x14ac:dyDescent="0.3">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99"/>
      <c r="OM138" s="99"/>
      <c r="ON138" s="99"/>
      <c r="OO138" s="99"/>
      <c r="OP138" s="99"/>
      <c r="OQ138" s="99"/>
      <c r="OR138" s="99"/>
      <c r="OS138" s="99"/>
      <c r="OT138" s="99"/>
      <c r="OU138" s="99"/>
      <c r="OV138" s="99"/>
      <c r="OW138" s="99"/>
      <c r="OX138" s="99"/>
      <c r="OY138" s="99"/>
      <c r="OZ138" s="99"/>
      <c r="PA138" s="99"/>
      <c r="PB138" s="99"/>
      <c r="PC138" s="99"/>
      <c r="PD138" s="99"/>
      <c r="PE138" s="99"/>
      <c r="PF138" s="99"/>
      <c r="PG138" s="99"/>
      <c r="PH138" s="99"/>
      <c r="PI138" s="99"/>
      <c r="PJ138" s="99"/>
      <c r="PK138" s="99"/>
      <c r="PL138" s="99"/>
      <c r="PM138" s="99"/>
      <c r="PN138" s="99"/>
      <c r="PO138" s="99"/>
      <c r="PP138" s="99"/>
      <c r="PQ138" s="99"/>
      <c r="PR138" s="99"/>
      <c r="PS138" s="99"/>
      <c r="PT138" s="99"/>
      <c r="PU138" s="99"/>
      <c r="PV138" s="99"/>
      <c r="PW138" s="99"/>
      <c r="PX138" s="99"/>
      <c r="PY138" s="99"/>
      <c r="PZ138" s="99"/>
      <c r="QA138" s="99"/>
      <c r="QB138" s="99"/>
      <c r="QC138" s="99"/>
      <c r="QD138" s="99"/>
      <c r="QE138" s="99"/>
      <c r="QF138" s="99"/>
      <c r="QG138" s="99"/>
      <c r="QH138" s="99"/>
      <c r="QI138" s="99"/>
      <c r="QJ138" s="99"/>
      <c r="QK138" s="99"/>
      <c r="QL138" s="99"/>
      <c r="QM138" s="99"/>
      <c r="QN138" s="99"/>
      <c r="QO138" s="99"/>
      <c r="QP138" s="99"/>
      <c r="QQ138" s="99"/>
      <c r="QR138" s="99"/>
      <c r="QS138" s="99"/>
      <c r="QT138" s="99"/>
      <c r="QU138" s="99"/>
      <c r="QV138" s="99"/>
      <c r="QW138" s="99"/>
      <c r="QX138" s="99"/>
      <c r="QY138" s="99"/>
      <c r="QZ138" s="99"/>
      <c r="RA138" s="99"/>
      <c r="RB138" s="99"/>
      <c r="RC138" s="99"/>
      <c r="RD138" s="99"/>
      <c r="RE138" s="99"/>
      <c r="RF138" s="99"/>
      <c r="RG138" s="99"/>
      <c r="RH138" s="99"/>
      <c r="RI138" s="99"/>
      <c r="RJ138" s="99"/>
      <c r="RK138" s="99"/>
      <c r="RL138" s="99"/>
      <c r="RM138" s="99"/>
      <c r="RN138" s="99"/>
      <c r="RO138" s="99"/>
      <c r="RP138" s="99"/>
      <c r="RQ138" s="99"/>
      <c r="RR138" s="99"/>
      <c r="RS138" s="99"/>
      <c r="RT138" s="99"/>
      <c r="RU138" s="99"/>
      <c r="RV138" s="99"/>
      <c r="RW138" s="99"/>
      <c r="RX138" s="99"/>
      <c r="RY138" s="99"/>
      <c r="RZ138" s="99"/>
      <c r="SA138" s="99"/>
      <c r="SB138" s="99"/>
      <c r="SC138" s="99"/>
      <c r="SD138" s="99"/>
      <c r="SE138" s="99"/>
    </row>
    <row r="139" spans="50:499" s="5" customFormat="1" x14ac:dyDescent="0.3">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99"/>
      <c r="OM139" s="99"/>
      <c r="ON139" s="99"/>
      <c r="OO139" s="99"/>
      <c r="OP139" s="99"/>
      <c r="OQ139" s="99"/>
      <c r="OR139" s="99"/>
      <c r="OS139" s="99"/>
      <c r="OT139" s="99"/>
      <c r="OU139" s="99"/>
      <c r="OV139" s="99"/>
      <c r="OW139" s="99"/>
      <c r="OX139" s="99"/>
      <c r="OY139" s="99"/>
      <c r="OZ139" s="99"/>
      <c r="PA139" s="99"/>
      <c r="PB139" s="99"/>
      <c r="PC139" s="99"/>
      <c r="PD139" s="99"/>
      <c r="PE139" s="99"/>
      <c r="PF139" s="99"/>
      <c r="PG139" s="99"/>
      <c r="PH139" s="99"/>
      <c r="PI139" s="99"/>
      <c r="PJ139" s="99"/>
      <c r="PK139" s="99"/>
      <c r="PL139" s="99"/>
      <c r="PM139" s="99"/>
      <c r="PN139" s="99"/>
      <c r="PO139" s="99"/>
      <c r="PP139" s="99"/>
      <c r="PQ139" s="99"/>
      <c r="PR139" s="99"/>
      <c r="PS139" s="99"/>
      <c r="PT139" s="99"/>
      <c r="PU139" s="99"/>
      <c r="PV139" s="99"/>
      <c r="PW139" s="99"/>
      <c r="PX139" s="99"/>
      <c r="PY139" s="99"/>
      <c r="PZ139" s="99"/>
      <c r="QA139" s="99"/>
      <c r="QB139" s="99"/>
      <c r="QC139" s="99"/>
      <c r="QD139" s="99"/>
      <c r="QE139" s="99"/>
      <c r="QF139" s="99"/>
      <c r="QG139" s="99"/>
      <c r="QH139" s="99"/>
      <c r="QI139" s="99"/>
      <c r="QJ139" s="99"/>
      <c r="QK139" s="99"/>
      <c r="QL139" s="99"/>
      <c r="QM139" s="99"/>
      <c r="QN139" s="99"/>
      <c r="QO139" s="99"/>
      <c r="QP139" s="99"/>
      <c r="QQ139" s="99"/>
      <c r="QR139" s="99"/>
      <c r="QS139" s="99"/>
      <c r="QT139" s="99"/>
      <c r="QU139" s="99"/>
      <c r="QV139" s="99"/>
      <c r="QW139" s="99"/>
      <c r="QX139" s="99"/>
      <c r="QY139" s="99"/>
      <c r="QZ139" s="99"/>
      <c r="RA139" s="99"/>
      <c r="RB139" s="99"/>
      <c r="RC139" s="99"/>
      <c r="RD139" s="99"/>
      <c r="RE139" s="99"/>
      <c r="RF139" s="99"/>
      <c r="RG139" s="99"/>
      <c r="RH139" s="99"/>
      <c r="RI139" s="99"/>
      <c r="RJ139" s="99"/>
      <c r="RK139" s="99"/>
      <c r="RL139" s="99"/>
      <c r="RM139" s="99"/>
      <c r="RN139" s="99"/>
      <c r="RO139" s="99"/>
      <c r="RP139" s="99"/>
      <c r="RQ139" s="99"/>
      <c r="RR139" s="99"/>
      <c r="RS139" s="99"/>
      <c r="RT139" s="99"/>
      <c r="RU139" s="99"/>
      <c r="RV139" s="99"/>
      <c r="RW139" s="99"/>
      <c r="RX139" s="99"/>
      <c r="RY139" s="99"/>
      <c r="RZ139" s="99"/>
      <c r="SA139" s="99"/>
      <c r="SB139" s="99"/>
      <c r="SC139" s="99"/>
      <c r="SD139" s="99"/>
      <c r="SE139" s="99"/>
    </row>
    <row r="140" spans="50:499" s="5" customFormat="1" x14ac:dyDescent="0.3">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99"/>
      <c r="OM140" s="99"/>
      <c r="ON140" s="99"/>
      <c r="OO140" s="99"/>
      <c r="OP140" s="99"/>
      <c r="OQ140" s="99"/>
      <c r="OR140" s="99"/>
      <c r="OS140" s="99"/>
      <c r="OT140" s="99"/>
      <c r="OU140" s="99"/>
      <c r="OV140" s="99"/>
      <c r="OW140" s="99"/>
      <c r="OX140" s="99"/>
      <c r="OY140" s="99"/>
      <c r="OZ140" s="99"/>
      <c r="PA140" s="99"/>
      <c r="PB140" s="99"/>
      <c r="PC140" s="99"/>
      <c r="PD140" s="99"/>
      <c r="PE140" s="99"/>
      <c r="PF140" s="99"/>
      <c r="PG140" s="99"/>
      <c r="PH140" s="99"/>
      <c r="PI140" s="99"/>
      <c r="PJ140" s="99"/>
      <c r="PK140" s="99"/>
      <c r="PL140" s="99"/>
      <c r="PM140" s="99"/>
      <c r="PN140" s="99"/>
      <c r="PO140" s="99"/>
      <c r="PP140" s="99"/>
      <c r="PQ140" s="99"/>
      <c r="PR140" s="99"/>
      <c r="PS140" s="99"/>
      <c r="PT140" s="99"/>
      <c r="PU140" s="99"/>
      <c r="PV140" s="99"/>
      <c r="PW140" s="99"/>
      <c r="PX140" s="99"/>
      <c r="PY140" s="99"/>
      <c r="PZ140" s="99"/>
      <c r="QA140" s="99"/>
      <c r="QB140" s="99"/>
      <c r="QC140" s="99"/>
      <c r="QD140" s="99"/>
      <c r="QE140" s="99"/>
      <c r="QF140" s="99"/>
      <c r="QG140" s="99"/>
      <c r="QH140" s="99"/>
      <c r="QI140" s="99"/>
      <c r="QJ140" s="99"/>
      <c r="QK140" s="99"/>
      <c r="QL140" s="99"/>
      <c r="QM140" s="99"/>
      <c r="QN140" s="99"/>
      <c r="QO140" s="99"/>
      <c r="QP140" s="99"/>
      <c r="QQ140" s="99"/>
      <c r="QR140" s="99"/>
      <c r="QS140" s="99"/>
      <c r="QT140" s="99"/>
      <c r="QU140" s="99"/>
      <c r="QV140" s="99"/>
      <c r="QW140" s="99"/>
      <c r="QX140" s="99"/>
      <c r="QY140" s="99"/>
      <c r="QZ140" s="99"/>
      <c r="RA140" s="99"/>
      <c r="RB140" s="99"/>
      <c r="RC140" s="99"/>
      <c r="RD140" s="99"/>
      <c r="RE140" s="99"/>
      <c r="RF140" s="99"/>
      <c r="RG140" s="99"/>
      <c r="RH140" s="99"/>
      <c r="RI140" s="99"/>
      <c r="RJ140" s="99"/>
      <c r="RK140" s="99"/>
      <c r="RL140" s="99"/>
      <c r="RM140" s="99"/>
      <c r="RN140" s="99"/>
      <c r="RO140" s="99"/>
      <c r="RP140" s="99"/>
      <c r="RQ140" s="99"/>
      <c r="RR140" s="99"/>
      <c r="RS140" s="99"/>
      <c r="RT140" s="99"/>
      <c r="RU140" s="99"/>
      <c r="RV140" s="99"/>
      <c r="RW140" s="99"/>
      <c r="RX140" s="99"/>
      <c r="RY140" s="99"/>
      <c r="RZ140" s="99"/>
      <c r="SA140" s="99"/>
      <c r="SB140" s="99"/>
      <c r="SC140" s="99"/>
      <c r="SD140" s="99"/>
      <c r="SE140" s="99"/>
    </row>
    <row r="141" spans="50:499" s="5" customFormat="1" x14ac:dyDescent="0.3">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99"/>
      <c r="OM141" s="99"/>
      <c r="ON141" s="99"/>
      <c r="OO141" s="99"/>
      <c r="OP141" s="99"/>
      <c r="OQ141" s="99"/>
      <c r="OR141" s="99"/>
      <c r="OS141" s="99"/>
      <c r="OT141" s="99"/>
      <c r="OU141" s="99"/>
      <c r="OV141" s="99"/>
      <c r="OW141" s="99"/>
      <c r="OX141" s="99"/>
      <c r="OY141" s="99"/>
      <c r="OZ141" s="99"/>
      <c r="PA141" s="99"/>
      <c r="PB141" s="99"/>
      <c r="PC141" s="99"/>
      <c r="PD141" s="99"/>
      <c r="PE141" s="99"/>
      <c r="PF141" s="99"/>
      <c r="PG141" s="99"/>
      <c r="PH141" s="99"/>
      <c r="PI141" s="99"/>
      <c r="PJ141" s="99"/>
      <c r="PK141" s="99"/>
      <c r="PL141" s="99"/>
      <c r="PM141" s="99"/>
      <c r="PN141" s="99"/>
      <c r="PO141" s="99"/>
      <c r="PP141" s="99"/>
      <c r="PQ141" s="99"/>
      <c r="PR141" s="99"/>
      <c r="PS141" s="99"/>
      <c r="PT141" s="99"/>
      <c r="PU141" s="99"/>
      <c r="PV141" s="99"/>
      <c r="PW141" s="99"/>
      <c r="PX141" s="99"/>
      <c r="PY141" s="99"/>
      <c r="PZ141" s="99"/>
      <c r="QA141" s="99"/>
      <c r="QB141" s="99"/>
      <c r="QC141" s="99"/>
      <c r="QD141" s="99"/>
      <c r="QE141" s="99"/>
      <c r="QF141" s="99"/>
      <c r="QG141" s="99"/>
      <c r="QH141" s="99"/>
      <c r="QI141" s="99"/>
      <c r="QJ141" s="99"/>
      <c r="QK141" s="99"/>
      <c r="QL141" s="99"/>
      <c r="QM141" s="99"/>
      <c r="QN141" s="99"/>
      <c r="QO141" s="99"/>
      <c r="QP141" s="99"/>
      <c r="QQ141" s="99"/>
      <c r="QR141" s="99"/>
      <c r="QS141" s="99"/>
      <c r="QT141" s="99"/>
      <c r="QU141" s="99"/>
      <c r="QV141" s="99"/>
      <c r="QW141" s="99"/>
      <c r="QX141" s="99"/>
      <c r="QY141" s="99"/>
      <c r="QZ141" s="99"/>
      <c r="RA141" s="99"/>
      <c r="RB141" s="99"/>
      <c r="RC141" s="99"/>
      <c r="RD141" s="99"/>
      <c r="RE141" s="99"/>
      <c r="RF141" s="99"/>
      <c r="RG141" s="99"/>
      <c r="RH141" s="99"/>
      <c r="RI141" s="99"/>
      <c r="RJ141" s="99"/>
      <c r="RK141" s="99"/>
      <c r="RL141" s="99"/>
      <c r="RM141" s="99"/>
      <c r="RN141" s="99"/>
      <c r="RO141" s="99"/>
      <c r="RP141" s="99"/>
      <c r="RQ141" s="99"/>
      <c r="RR141" s="99"/>
      <c r="RS141" s="99"/>
      <c r="RT141" s="99"/>
      <c r="RU141" s="99"/>
      <c r="RV141" s="99"/>
      <c r="RW141" s="99"/>
      <c r="RX141" s="99"/>
      <c r="RY141" s="99"/>
      <c r="RZ141" s="99"/>
      <c r="SA141" s="99"/>
      <c r="SB141" s="99"/>
      <c r="SC141" s="99"/>
      <c r="SD141" s="99"/>
      <c r="SE141" s="99"/>
    </row>
    <row r="142" spans="50:499" s="5" customFormat="1" x14ac:dyDescent="0.3">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99"/>
      <c r="OM142" s="99"/>
      <c r="ON142" s="99"/>
      <c r="OO142" s="99"/>
      <c r="OP142" s="99"/>
      <c r="OQ142" s="99"/>
      <c r="OR142" s="99"/>
      <c r="OS142" s="99"/>
      <c r="OT142" s="99"/>
      <c r="OU142" s="99"/>
      <c r="OV142" s="99"/>
      <c r="OW142" s="99"/>
      <c r="OX142" s="99"/>
      <c r="OY142" s="99"/>
      <c r="OZ142" s="99"/>
      <c r="PA142" s="99"/>
      <c r="PB142" s="99"/>
      <c r="PC142" s="99"/>
      <c r="PD142" s="99"/>
      <c r="PE142" s="99"/>
      <c r="PF142" s="99"/>
      <c r="PG142" s="99"/>
      <c r="PH142" s="99"/>
      <c r="PI142" s="99"/>
      <c r="PJ142" s="99"/>
      <c r="PK142" s="99"/>
      <c r="PL142" s="99"/>
      <c r="PM142" s="99"/>
      <c r="PN142" s="99"/>
      <c r="PO142" s="99"/>
      <c r="PP142" s="99"/>
      <c r="PQ142" s="99"/>
      <c r="PR142" s="99"/>
      <c r="PS142" s="99"/>
      <c r="PT142" s="99"/>
      <c r="PU142" s="99"/>
      <c r="PV142" s="99"/>
      <c r="PW142" s="99"/>
      <c r="PX142" s="99"/>
      <c r="PY142" s="99"/>
      <c r="PZ142" s="99"/>
      <c r="QA142" s="99"/>
      <c r="QB142" s="99"/>
      <c r="QC142" s="99"/>
      <c r="QD142" s="99"/>
      <c r="QE142" s="99"/>
      <c r="QF142" s="99"/>
      <c r="QG142" s="99"/>
      <c r="QH142" s="99"/>
      <c r="QI142" s="99"/>
      <c r="QJ142" s="99"/>
      <c r="QK142" s="99"/>
      <c r="QL142" s="99"/>
      <c r="QM142" s="99"/>
      <c r="QN142" s="99"/>
      <c r="QO142" s="99"/>
      <c r="QP142" s="99"/>
      <c r="QQ142" s="99"/>
      <c r="QR142" s="99"/>
      <c r="QS142" s="99"/>
      <c r="QT142" s="99"/>
      <c r="QU142" s="99"/>
      <c r="QV142" s="99"/>
      <c r="QW142" s="99"/>
      <c r="QX142" s="99"/>
      <c r="QY142" s="99"/>
      <c r="QZ142" s="99"/>
      <c r="RA142" s="99"/>
      <c r="RB142" s="99"/>
      <c r="RC142" s="99"/>
      <c r="RD142" s="99"/>
      <c r="RE142" s="99"/>
      <c r="RF142" s="99"/>
      <c r="RG142" s="99"/>
      <c r="RH142" s="99"/>
      <c r="RI142" s="99"/>
      <c r="RJ142" s="99"/>
      <c r="RK142" s="99"/>
      <c r="RL142" s="99"/>
      <c r="RM142" s="99"/>
      <c r="RN142" s="99"/>
      <c r="RO142" s="99"/>
      <c r="RP142" s="99"/>
      <c r="RQ142" s="99"/>
      <c r="RR142" s="99"/>
      <c r="RS142" s="99"/>
      <c r="RT142" s="99"/>
      <c r="RU142" s="99"/>
      <c r="RV142" s="99"/>
      <c r="RW142" s="99"/>
      <c r="RX142" s="99"/>
      <c r="RY142" s="99"/>
      <c r="RZ142" s="99"/>
      <c r="SA142" s="99"/>
      <c r="SB142" s="99"/>
      <c r="SC142" s="99"/>
      <c r="SD142" s="99"/>
      <c r="SE142" s="99"/>
    </row>
    <row r="143" spans="50:499" s="5" customFormat="1" x14ac:dyDescent="0.3">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99"/>
      <c r="OM143" s="99"/>
      <c r="ON143" s="99"/>
      <c r="OO143" s="99"/>
      <c r="OP143" s="99"/>
      <c r="OQ143" s="99"/>
      <c r="OR143" s="99"/>
      <c r="OS143" s="99"/>
      <c r="OT143" s="99"/>
      <c r="OU143" s="99"/>
      <c r="OV143" s="99"/>
      <c r="OW143" s="99"/>
      <c r="OX143" s="99"/>
      <c r="OY143" s="99"/>
      <c r="OZ143" s="99"/>
      <c r="PA143" s="99"/>
      <c r="PB143" s="99"/>
      <c r="PC143" s="99"/>
      <c r="PD143" s="99"/>
      <c r="PE143" s="99"/>
      <c r="PF143" s="99"/>
      <c r="PG143" s="99"/>
      <c r="PH143" s="99"/>
      <c r="PI143" s="99"/>
      <c r="PJ143" s="99"/>
      <c r="PK143" s="99"/>
      <c r="PL143" s="99"/>
      <c r="PM143" s="99"/>
      <c r="PN143" s="99"/>
      <c r="PO143" s="99"/>
      <c r="PP143" s="99"/>
      <c r="PQ143" s="99"/>
      <c r="PR143" s="99"/>
      <c r="PS143" s="99"/>
      <c r="PT143" s="99"/>
      <c r="PU143" s="99"/>
      <c r="PV143" s="99"/>
      <c r="PW143" s="99"/>
      <c r="PX143" s="99"/>
      <c r="PY143" s="99"/>
      <c r="PZ143" s="99"/>
      <c r="QA143" s="99"/>
      <c r="QB143" s="99"/>
      <c r="QC143" s="99"/>
      <c r="QD143" s="99"/>
      <c r="QE143" s="99"/>
      <c r="QF143" s="99"/>
      <c r="QG143" s="99"/>
      <c r="QH143" s="99"/>
      <c r="QI143" s="99"/>
      <c r="QJ143" s="99"/>
      <c r="QK143" s="99"/>
      <c r="QL143" s="99"/>
      <c r="QM143" s="99"/>
      <c r="QN143" s="99"/>
      <c r="QO143" s="99"/>
      <c r="QP143" s="99"/>
      <c r="QQ143" s="99"/>
      <c r="QR143" s="99"/>
      <c r="QS143" s="99"/>
      <c r="QT143" s="99"/>
      <c r="QU143" s="99"/>
      <c r="QV143" s="99"/>
      <c r="QW143" s="99"/>
      <c r="QX143" s="99"/>
      <c r="QY143" s="99"/>
      <c r="QZ143" s="99"/>
      <c r="RA143" s="99"/>
      <c r="RB143" s="99"/>
      <c r="RC143" s="99"/>
      <c r="RD143" s="99"/>
      <c r="RE143" s="99"/>
      <c r="RF143" s="99"/>
      <c r="RG143" s="99"/>
      <c r="RH143" s="99"/>
      <c r="RI143" s="99"/>
      <c r="RJ143" s="99"/>
      <c r="RK143" s="99"/>
      <c r="RL143" s="99"/>
      <c r="RM143" s="99"/>
      <c r="RN143" s="99"/>
      <c r="RO143" s="99"/>
      <c r="RP143" s="99"/>
      <c r="RQ143" s="99"/>
      <c r="RR143" s="99"/>
      <c r="RS143" s="99"/>
      <c r="RT143" s="99"/>
      <c r="RU143" s="99"/>
      <c r="RV143" s="99"/>
      <c r="RW143" s="99"/>
      <c r="RX143" s="99"/>
      <c r="RY143" s="99"/>
      <c r="RZ143" s="99"/>
      <c r="SA143" s="99"/>
      <c r="SB143" s="99"/>
      <c r="SC143" s="99"/>
      <c r="SD143" s="99"/>
      <c r="SE143" s="99"/>
    </row>
    <row r="144" spans="50:499" s="5" customFormat="1" x14ac:dyDescent="0.3">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99"/>
      <c r="OM144" s="99"/>
      <c r="ON144" s="99"/>
      <c r="OO144" s="99"/>
      <c r="OP144" s="99"/>
      <c r="OQ144" s="99"/>
      <c r="OR144" s="99"/>
      <c r="OS144" s="99"/>
      <c r="OT144" s="99"/>
      <c r="OU144" s="99"/>
      <c r="OV144" s="99"/>
      <c r="OW144" s="99"/>
      <c r="OX144" s="99"/>
      <c r="OY144" s="99"/>
      <c r="OZ144" s="99"/>
      <c r="PA144" s="99"/>
      <c r="PB144" s="99"/>
      <c r="PC144" s="99"/>
      <c r="PD144" s="99"/>
      <c r="PE144" s="99"/>
      <c r="PF144" s="99"/>
      <c r="PG144" s="99"/>
      <c r="PH144" s="99"/>
      <c r="PI144" s="99"/>
      <c r="PJ144" s="99"/>
      <c r="PK144" s="99"/>
      <c r="PL144" s="99"/>
      <c r="PM144" s="99"/>
      <c r="PN144" s="99"/>
      <c r="PO144" s="99"/>
      <c r="PP144" s="99"/>
      <c r="PQ144" s="99"/>
      <c r="PR144" s="99"/>
      <c r="PS144" s="99"/>
      <c r="PT144" s="99"/>
      <c r="PU144" s="99"/>
      <c r="PV144" s="99"/>
      <c r="PW144" s="99"/>
      <c r="PX144" s="99"/>
      <c r="PY144" s="99"/>
      <c r="PZ144" s="99"/>
      <c r="QA144" s="99"/>
      <c r="QB144" s="99"/>
      <c r="QC144" s="99"/>
      <c r="QD144" s="99"/>
      <c r="QE144" s="99"/>
      <c r="QF144" s="99"/>
      <c r="QG144" s="99"/>
      <c r="QH144" s="99"/>
      <c r="QI144" s="99"/>
      <c r="QJ144" s="99"/>
      <c r="QK144" s="99"/>
      <c r="QL144" s="99"/>
      <c r="QM144" s="99"/>
      <c r="QN144" s="99"/>
      <c r="QO144" s="99"/>
      <c r="QP144" s="99"/>
      <c r="QQ144" s="99"/>
      <c r="QR144" s="99"/>
      <c r="QS144" s="99"/>
      <c r="QT144" s="99"/>
      <c r="QU144" s="99"/>
      <c r="QV144" s="99"/>
      <c r="QW144" s="99"/>
      <c r="QX144" s="99"/>
      <c r="QY144" s="99"/>
      <c r="QZ144" s="99"/>
      <c r="RA144" s="99"/>
      <c r="RB144" s="99"/>
      <c r="RC144" s="99"/>
      <c r="RD144" s="99"/>
      <c r="RE144" s="99"/>
      <c r="RF144" s="99"/>
      <c r="RG144" s="99"/>
      <c r="RH144" s="99"/>
      <c r="RI144" s="99"/>
      <c r="RJ144" s="99"/>
      <c r="RK144" s="99"/>
      <c r="RL144" s="99"/>
      <c r="RM144" s="99"/>
      <c r="RN144" s="99"/>
      <c r="RO144" s="99"/>
      <c r="RP144" s="99"/>
      <c r="RQ144" s="99"/>
      <c r="RR144" s="99"/>
      <c r="RS144" s="99"/>
      <c r="RT144" s="99"/>
      <c r="RU144" s="99"/>
      <c r="RV144" s="99"/>
      <c r="RW144" s="99"/>
      <c r="RX144" s="99"/>
      <c r="RY144" s="99"/>
      <c r="RZ144" s="99"/>
      <c r="SA144" s="99"/>
      <c r="SB144" s="99"/>
      <c r="SC144" s="99"/>
      <c r="SD144" s="99"/>
      <c r="SE144" s="99"/>
    </row>
    <row r="145" spans="50:499" s="5" customFormat="1" x14ac:dyDescent="0.3">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99"/>
      <c r="OM145" s="99"/>
      <c r="ON145" s="99"/>
      <c r="OO145" s="99"/>
      <c r="OP145" s="99"/>
      <c r="OQ145" s="99"/>
      <c r="OR145" s="99"/>
      <c r="OS145" s="99"/>
      <c r="OT145" s="99"/>
      <c r="OU145" s="99"/>
      <c r="OV145" s="99"/>
      <c r="OW145" s="99"/>
      <c r="OX145" s="99"/>
      <c r="OY145" s="99"/>
      <c r="OZ145" s="99"/>
      <c r="PA145" s="99"/>
      <c r="PB145" s="99"/>
      <c r="PC145" s="99"/>
      <c r="PD145" s="99"/>
      <c r="PE145" s="99"/>
      <c r="PF145" s="99"/>
      <c r="PG145" s="99"/>
      <c r="PH145" s="99"/>
      <c r="PI145" s="99"/>
      <c r="PJ145" s="99"/>
      <c r="PK145" s="99"/>
      <c r="PL145" s="99"/>
      <c r="PM145" s="99"/>
      <c r="PN145" s="99"/>
      <c r="PO145" s="99"/>
      <c r="PP145" s="99"/>
      <c r="PQ145" s="99"/>
      <c r="PR145" s="99"/>
      <c r="PS145" s="99"/>
      <c r="PT145" s="99"/>
      <c r="PU145" s="99"/>
      <c r="PV145" s="99"/>
      <c r="PW145" s="99"/>
      <c r="PX145" s="99"/>
      <c r="PY145" s="99"/>
      <c r="PZ145" s="99"/>
      <c r="QA145" s="99"/>
      <c r="QB145" s="99"/>
      <c r="QC145" s="99"/>
      <c r="QD145" s="99"/>
      <c r="QE145" s="99"/>
      <c r="QF145" s="99"/>
      <c r="QG145" s="99"/>
      <c r="QH145" s="99"/>
      <c r="QI145" s="99"/>
      <c r="QJ145" s="99"/>
      <c r="QK145" s="99"/>
      <c r="QL145" s="99"/>
      <c r="QM145" s="99"/>
      <c r="QN145" s="99"/>
      <c r="QO145" s="99"/>
      <c r="QP145" s="99"/>
      <c r="QQ145" s="99"/>
      <c r="QR145" s="99"/>
      <c r="QS145" s="99"/>
      <c r="QT145" s="99"/>
      <c r="QU145" s="99"/>
      <c r="QV145" s="99"/>
      <c r="QW145" s="99"/>
      <c r="QX145" s="99"/>
      <c r="QY145" s="99"/>
      <c r="QZ145" s="99"/>
      <c r="RA145" s="99"/>
      <c r="RB145" s="99"/>
      <c r="RC145" s="99"/>
      <c r="RD145" s="99"/>
      <c r="RE145" s="99"/>
      <c r="RF145" s="99"/>
      <c r="RG145" s="99"/>
      <c r="RH145" s="99"/>
      <c r="RI145" s="99"/>
      <c r="RJ145" s="99"/>
      <c r="RK145" s="99"/>
      <c r="RL145" s="99"/>
      <c r="RM145" s="99"/>
      <c r="RN145" s="99"/>
      <c r="RO145" s="99"/>
      <c r="RP145" s="99"/>
      <c r="RQ145" s="99"/>
      <c r="RR145" s="99"/>
      <c r="RS145" s="99"/>
      <c r="RT145" s="99"/>
      <c r="RU145" s="99"/>
      <c r="RV145" s="99"/>
      <c r="RW145" s="99"/>
      <c r="RX145" s="99"/>
      <c r="RY145" s="99"/>
      <c r="RZ145" s="99"/>
      <c r="SA145" s="99"/>
      <c r="SB145" s="99"/>
      <c r="SC145" s="99"/>
      <c r="SD145" s="99"/>
      <c r="SE145" s="99"/>
    </row>
    <row r="146" spans="50:499" s="5" customFormat="1" x14ac:dyDescent="0.3">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99"/>
      <c r="OM146" s="99"/>
      <c r="ON146" s="99"/>
      <c r="OO146" s="99"/>
      <c r="OP146" s="99"/>
      <c r="OQ146" s="99"/>
      <c r="OR146" s="99"/>
      <c r="OS146" s="99"/>
      <c r="OT146" s="99"/>
      <c r="OU146" s="99"/>
      <c r="OV146" s="99"/>
      <c r="OW146" s="99"/>
      <c r="OX146" s="99"/>
      <c r="OY146" s="99"/>
      <c r="OZ146" s="99"/>
      <c r="PA146" s="99"/>
      <c r="PB146" s="99"/>
      <c r="PC146" s="99"/>
      <c r="PD146" s="99"/>
      <c r="PE146" s="99"/>
      <c r="PF146" s="99"/>
      <c r="PG146" s="99"/>
      <c r="PH146" s="99"/>
      <c r="PI146" s="99"/>
      <c r="PJ146" s="99"/>
      <c r="PK146" s="99"/>
      <c r="PL146" s="99"/>
      <c r="PM146" s="99"/>
      <c r="PN146" s="99"/>
      <c r="PO146" s="99"/>
      <c r="PP146" s="99"/>
      <c r="PQ146" s="99"/>
      <c r="PR146" s="99"/>
      <c r="PS146" s="99"/>
      <c r="PT146" s="99"/>
      <c r="PU146" s="99"/>
      <c r="PV146" s="99"/>
      <c r="PW146" s="99"/>
      <c r="PX146" s="99"/>
      <c r="PY146" s="99"/>
      <c r="PZ146" s="99"/>
      <c r="QA146" s="99"/>
      <c r="QB146" s="99"/>
      <c r="QC146" s="99"/>
      <c r="QD146" s="99"/>
      <c r="QE146" s="99"/>
      <c r="QF146" s="99"/>
      <c r="QG146" s="99"/>
      <c r="QH146" s="99"/>
      <c r="QI146" s="99"/>
      <c r="QJ146" s="99"/>
      <c r="QK146" s="99"/>
      <c r="QL146" s="99"/>
      <c r="QM146" s="99"/>
      <c r="QN146" s="99"/>
      <c r="QO146" s="99"/>
      <c r="QP146" s="99"/>
      <c r="QQ146" s="99"/>
      <c r="QR146" s="99"/>
      <c r="QS146" s="99"/>
      <c r="QT146" s="99"/>
      <c r="QU146" s="99"/>
      <c r="QV146" s="99"/>
      <c r="QW146" s="99"/>
      <c r="QX146" s="99"/>
      <c r="QY146" s="99"/>
      <c r="QZ146" s="99"/>
      <c r="RA146" s="99"/>
      <c r="RB146" s="99"/>
      <c r="RC146" s="99"/>
      <c r="RD146" s="99"/>
      <c r="RE146" s="99"/>
      <c r="RF146" s="99"/>
      <c r="RG146" s="99"/>
      <c r="RH146" s="99"/>
      <c r="RI146" s="99"/>
      <c r="RJ146" s="99"/>
      <c r="RK146" s="99"/>
      <c r="RL146" s="99"/>
      <c r="RM146" s="99"/>
      <c r="RN146" s="99"/>
      <c r="RO146" s="99"/>
      <c r="RP146" s="99"/>
      <c r="RQ146" s="99"/>
      <c r="RR146" s="99"/>
      <c r="RS146" s="99"/>
      <c r="RT146" s="99"/>
      <c r="RU146" s="99"/>
      <c r="RV146" s="99"/>
      <c r="RW146" s="99"/>
      <c r="RX146" s="99"/>
      <c r="RY146" s="99"/>
      <c r="RZ146" s="99"/>
      <c r="SA146" s="99"/>
      <c r="SB146" s="99"/>
      <c r="SC146" s="99"/>
      <c r="SD146" s="99"/>
      <c r="SE146" s="99"/>
    </row>
    <row r="147" spans="50:499" s="5" customFormat="1" x14ac:dyDescent="0.3">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99"/>
      <c r="OM147" s="99"/>
      <c r="ON147" s="99"/>
      <c r="OO147" s="99"/>
      <c r="OP147" s="99"/>
      <c r="OQ147" s="99"/>
      <c r="OR147" s="99"/>
      <c r="OS147" s="99"/>
      <c r="OT147" s="99"/>
      <c r="OU147" s="99"/>
      <c r="OV147" s="99"/>
      <c r="OW147" s="99"/>
      <c r="OX147" s="99"/>
      <c r="OY147" s="99"/>
      <c r="OZ147" s="99"/>
      <c r="PA147" s="99"/>
      <c r="PB147" s="99"/>
      <c r="PC147" s="99"/>
      <c r="PD147" s="99"/>
      <c r="PE147" s="99"/>
      <c r="PF147" s="99"/>
      <c r="PG147" s="99"/>
      <c r="PH147" s="99"/>
      <c r="PI147" s="99"/>
      <c r="PJ147" s="99"/>
      <c r="PK147" s="99"/>
      <c r="PL147" s="99"/>
      <c r="PM147" s="99"/>
      <c r="PN147" s="99"/>
      <c r="PO147" s="99"/>
      <c r="PP147" s="99"/>
      <c r="PQ147" s="99"/>
      <c r="PR147" s="99"/>
      <c r="PS147" s="99"/>
      <c r="PT147" s="99"/>
      <c r="PU147" s="99"/>
      <c r="PV147" s="99"/>
      <c r="PW147" s="99"/>
      <c r="PX147" s="99"/>
      <c r="PY147" s="99"/>
      <c r="PZ147" s="99"/>
      <c r="QA147" s="99"/>
      <c r="QB147" s="99"/>
      <c r="QC147" s="99"/>
      <c r="QD147" s="99"/>
      <c r="QE147" s="99"/>
      <c r="QF147" s="99"/>
      <c r="QG147" s="99"/>
      <c r="QH147" s="99"/>
      <c r="QI147" s="99"/>
      <c r="QJ147" s="99"/>
      <c r="QK147" s="99"/>
      <c r="QL147" s="99"/>
      <c r="QM147" s="99"/>
      <c r="QN147" s="99"/>
      <c r="QO147" s="99"/>
      <c r="QP147" s="99"/>
      <c r="QQ147" s="99"/>
      <c r="QR147" s="99"/>
      <c r="QS147" s="99"/>
      <c r="QT147" s="99"/>
      <c r="QU147" s="99"/>
      <c r="QV147" s="99"/>
      <c r="QW147" s="99"/>
      <c r="QX147" s="99"/>
      <c r="QY147" s="99"/>
      <c r="QZ147" s="99"/>
      <c r="RA147" s="99"/>
      <c r="RB147" s="99"/>
      <c r="RC147" s="99"/>
      <c r="RD147" s="99"/>
      <c r="RE147" s="99"/>
      <c r="RF147" s="99"/>
      <c r="RG147" s="99"/>
      <c r="RH147" s="99"/>
      <c r="RI147" s="99"/>
      <c r="RJ147" s="99"/>
      <c r="RK147" s="99"/>
      <c r="RL147" s="99"/>
      <c r="RM147" s="99"/>
      <c r="RN147" s="99"/>
      <c r="RO147" s="99"/>
      <c r="RP147" s="99"/>
      <c r="RQ147" s="99"/>
      <c r="RR147" s="99"/>
      <c r="RS147" s="99"/>
      <c r="RT147" s="99"/>
      <c r="RU147" s="99"/>
      <c r="RV147" s="99"/>
      <c r="RW147" s="99"/>
      <c r="RX147" s="99"/>
      <c r="RY147" s="99"/>
      <c r="RZ147" s="99"/>
      <c r="SA147" s="99"/>
      <c r="SB147" s="99"/>
      <c r="SC147" s="99"/>
      <c r="SD147" s="99"/>
      <c r="SE147" s="99"/>
    </row>
    <row r="148" spans="50:499" s="5" customFormat="1" x14ac:dyDescent="0.3">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99"/>
      <c r="OM148" s="99"/>
      <c r="ON148" s="99"/>
      <c r="OO148" s="99"/>
      <c r="OP148" s="99"/>
      <c r="OQ148" s="99"/>
      <c r="OR148" s="99"/>
      <c r="OS148" s="99"/>
      <c r="OT148" s="99"/>
      <c r="OU148" s="99"/>
      <c r="OV148" s="99"/>
      <c r="OW148" s="99"/>
      <c r="OX148" s="99"/>
      <c r="OY148" s="99"/>
      <c r="OZ148" s="99"/>
      <c r="PA148" s="99"/>
      <c r="PB148" s="99"/>
      <c r="PC148" s="99"/>
      <c r="PD148" s="99"/>
      <c r="PE148" s="99"/>
      <c r="PF148" s="99"/>
      <c r="PG148" s="99"/>
      <c r="PH148" s="99"/>
      <c r="PI148" s="99"/>
      <c r="PJ148" s="99"/>
      <c r="PK148" s="99"/>
      <c r="PL148" s="99"/>
      <c r="PM148" s="99"/>
      <c r="PN148" s="99"/>
      <c r="PO148" s="99"/>
      <c r="PP148" s="99"/>
      <c r="PQ148" s="99"/>
      <c r="PR148" s="99"/>
      <c r="PS148" s="99"/>
      <c r="PT148" s="99"/>
      <c r="PU148" s="99"/>
      <c r="PV148" s="99"/>
      <c r="PW148" s="99"/>
      <c r="PX148" s="99"/>
      <c r="PY148" s="99"/>
      <c r="PZ148" s="99"/>
      <c r="QA148" s="99"/>
      <c r="QB148" s="99"/>
      <c r="QC148" s="99"/>
      <c r="QD148" s="99"/>
      <c r="QE148" s="99"/>
      <c r="QF148" s="99"/>
      <c r="QG148" s="99"/>
      <c r="QH148" s="99"/>
      <c r="QI148" s="99"/>
      <c r="QJ148" s="99"/>
      <c r="QK148" s="99"/>
      <c r="QL148" s="99"/>
      <c r="QM148" s="99"/>
      <c r="QN148" s="99"/>
      <c r="QO148" s="99"/>
      <c r="QP148" s="99"/>
      <c r="QQ148" s="99"/>
      <c r="QR148" s="99"/>
      <c r="QS148" s="99"/>
      <c r="QT148" s="99"/>
      <c r="QU148" s="99"/>
      <c r="QV148" s="99"/>
      <c r="QW148" s="99"/>
      <c r="QX148" s="99"/>
      <c r="QY148" s="99"/>
      <c r="QZ148" s="99"/>
      <c r="RA148" s="99"/>
      <c r="RB148" s="99"/>
      <c r="RC148" s="99"/>
      <c r="RD148" s="99"/>
      <c r="RE148" s="99"/>
      <c r="RF148" s="99"/>
      <c r="RG148" s="99"/>
      <c r="RH148" s="99"/>
      <c r="RI148" s="99"/>
      <c r="RJ148" s="99"/>
      <c r="RK148" s="99"/>
      <c r="RL148" s="99"/>
      <c r="RM148" s="99"/>
      <c r="RN148" s="99"/>
      <c r="RO148" s="99"/>
      <c r="RP148" s="99"/>
      <c r="RQ148" s="99"/>
      <c r="RR148" s="99"/>
      <c r="RS148" s="99"/>
      <c r="RT148" s="99"/>
      <c r="RU148" s="99"/>
      <c r="RV148" s="99"/>
      <c r="RW148" s="99"/>
      <c r="RX148" s="99"/>
      <c r="RY148" s="99"/>
      <c r="RZ148" s="99"/>
      <c r="SA148" s="99"/>
      <c r="SB148" s="99"/>
      <c r="SC148" s="99"/>
      <c r="SD148" s="99"/>
      <c r="SE148" s="99"/>
    </row>
    <row r="149" spans="50:499" s="5" customFormat="1" x14ac:dyDescent="0.3">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99"/>
      <c r="OM149" s="99"/>
      <c r="ON149" s="99"/>
      <c r="OO149" s="99"/>
      <c r="OP149" s="99"/>
      <c r="OQ149" s="99"/>
      <c r="OR149" s="99"/>
      <c r="OS149" s="99"/>
      <c r="OT149" s="99"/>
      <c r="OU149" s="99"/>
      <c r="OV149" s="99"/>
      <c r="OW149" s="99"/>
      <c r="OX149" s="99"/>
      <c r="OY149" s="99"/>
      <c r="OZ149" s="99"/>
      <c r="PA149" s="99"/>
      <c r="PB149" s="99"/>
      <c r="PC149" s="99"/>
      <c r="PD149" s="99"/>
      <c r="PE149" s="99"/>
      <c r="PF149" s="99"/>
      <c r="PG149" s="99"/>
      <c r="PH149" s="99"/>
      <c r="PI149" s="99"/>
      <c r="PJ149" s="99"/>
      <c r="PK149" s="99"/>
      <c r="PL149" s="99"/>
      <c r="PM149" s="99"/>
      <c r="PN149" s="99"/>
      <c r="PO149" s="99"/>
      <c r="PP149" s="99"/>
      <c r="PQ149" s="99"/>
      <c r="PR149" s="99"/>
      <c r="PS149" s="99"/>
      <c r="PT149" s="99"/>
      <c r="PU149" s="99"/>
      <c r="PV149" s="99"/>
      <c r="PW149" s="99"/>
      <c r="PX149" s="99"/>
      <c r="PY149" s="99"/>
      <c r="PZ149" s="99"/>
      <c r="QA149" s="99"/>
      <c r="QB149" s="99"/>
      <c r="QC149" s="99"/>
      <c r="QD149" s="99"/>
      <c r="QE149" s="99"/>
      <c r="QF149" s="99"/>
      <c r="QG149" s="99"/>
      <c r="QH149" s="99"/>
      <c r="QI149" s="99"/>
      <c r="QJ149" s="99"/>
      <c r="QK149" s="99"/>
      <c r="QL149" s="99"/>
      <c r="QM149" s="99"/>
      <c r="QN149" s="99"/>
      <c r="QO149" s="99"/>
      <c r="QP149" s="99"/>
      <c r="QQ149" s="99"/>
      <c r="QR149" s="99"/>
      <c r="QS149" s="99"/>
      <c r="QT149" s="99"/>
      <c r="QU149" s="99"/>
      <c r="QV149" s="99"/>
      <c r="QW149" s="99"/>
      <c r="QX149" s="99"/>
      <c r="QY149" s="99"/>
      <c r="QZ149" s="99"/>
      <c r="RA149" s="99"/>
      <c r="RB149" s="99"/>
      <c r="RC149" s="99"/>
      <c r="RD149" s="99"/>
      <c r="RE149" s="99"/>
      <c r="RF149" s="99"/>
      <c r="RG149" s="99"/>
      <c r="RH149" s="99"/>
      <c r="RI149" s="99"/>
      <c r="RJ149" s="99"/>
      <c r="RK149" s="99"/>
      <c r="RL149" s="99"/>
      <c r="RM149" s="99"/>
      <c r="RN149" s="99"/>
      <c r="RO149" s="99"/>
      <c r="RP149" s="99"/>
      <c r="RQ149" s="99"/>
      <c r="RR149" s="99"/>
      <c r="RS149" s="99"/>
      <c r="RT149" s="99"/>
      <c r="RU149" s="99"/>
      <c r="RV149" s="99"/>
      <c r="RW149" s="99"/>
      <c r="RX149" s="99"/>
      <c r="RY149" s="99"/>
      <c r="RZ149" s="99"/>
      <c r="SA149" s="99"/>
      <c r="SB149" s="99"/>
      <c r="SC149" s="99"/>
      <c r="SD149" s="99"/>
      <c r="SE149" s="99"/>
    </row>
    <row r="150" spans="50:499" s="5" customFormat="1" x14ac:dyDescent="0.3">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99"/>
      <c r="OM150" s="99"/>
      <c r="ON150" s="99"/>
      <c r="OO150" s="99"/>
      <c r="OP150" s="99"/>
      <c r="OQ150" s="99"/>
      <c r="OR150" s="99"/>
      <c r="OS150" s="99"/>
      <c r="OT150" s="99"/>
      <c r="OU150" s="99"/>
      <c r="OV150" s="99"/>
      <c r="OW150" s="99"/>
      <c r="OX150" s="99"/>
      <c r="OY150" s="99"/>
      <c r="OZ150" s="99"/>
      <c r="PA150" s="99"/>
      <c r="PB150" s="99"/>
      <c r="PC150" s="99"/>
      <c r="PD150" s="99"/>
      <c r="PE150" s="99"/>
      <c r="PF150" s="99"/>
      <c r="PG150" s="99"/>
      <c r="PH150" s="99"/>
      <c r="PI150" s="99"/>
      <c r="PJ150" s="99"/>
      <c r="PK150" s="99"/>
      <c r="PL150" s="99"/>
      <c r="PM150" s="99"/>
      <c r="PN150" s="99"/>
      <c r="PO150" s="99"/>
      <c r="PP150" s="99"/>
      <c r="PQ150" s="99"/>
      <c r="PR150" s="99"/>
      <c r="PS150" s="99"/>
      <c r="PT150" s="99"/>
      <c r="PU150" s="99"/>
      <c r="PV150" s="99"/>
      <c r="PW150" s="99"/>
      <c r="PX150" s="99"/>
      <c r="PY150" s="99"/>
      <c r="PZ150" s="99"/>
      <c r="QA150" s="99"/>
      <c r="QB150" s="99"/>
      <c r="QC150" s="99"/>
      <c r="QD150" s="99"/>
      <c r="QE150" s="99"/>
      <c r="QF150" s="99"/>
      <c r="QG150" s="99"/>
      <c r="QH150" s="99"/>
      <c r="QI150" s="99"/>
      <c r="QJ150" s="99"/>
      <c r="QK150" s="99"/>
      <c r="QL150" s="99"/>
      <c r="QM150" s="99"/>
      <c r="QN150" s="99"/>
      <c r="QO150" s="99"/>
      <c r="QP150" s="99"/>
      <c r="QQ150" s="99"/>
      <c r="QR150" s="99"/>
      <c r="QS150" s="99"/>
      <c r="QT150" s="99"/>
      <c r="QU150" s="99"/>
      <c r="QV150" s="99"/>
      <c r="QW150" s="99"/>
      <c r="QX150" s="99"/>
      <c r="QY150" s="99"/>
      <c r="QZ150" s="99"/>
      <c r="RA150" s="99"/>
      <c r="RB150" s="99"/>
      <c r="RC150" s="99"/>
      <c r="RD150" s="99"/>
      <c r="RE150" s="99"/>
      <c r="RF150" s="99"/>
      <c r="RG150" s="99"/>
      <c r="RH150" s="99"/>
      <c r="RI150" s="99"/>
      <c r="RJ150" s="99"/>
      <c r="RK150" s="99"/>
      <c r="RL150" s="99"/>
      <c r="RM150" s="99"/>
      <c r="RN150" s="99"/>
      <c r="RO150" s="99"/>
      <c r="RP150" s="99"/>
      <c r="RQ150" s="99"/>
      <c r="RR150" s="99"/>
      <c r="RS150" s="99"/>
      <c r="RT150" s="99"/>
      <c r="RU150" s="99"/>
      <c r="RV150" s="99"/>
      <c r="RW150" s="99"/>
      <c r="RX150" s="99"/>
      <c r="RY150" s="99"/>
      <c r="RZ150" s="99"/>
      <c r="SA150" s="99"/>
      <c r="SB150" s="99"/>
      <c r="SC150" s="99"/>
      <c r="SD150" s="99"/>
      <c r="SE150" s="99"/>
    </row>
    <row r="151" spans="50:499" s="5" customFormat="1" x14ac:dyDescent="0.3">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99"/>
      <c r="OM151" s="99"/>
      <c r="ON151" s="99"/>
      <c r="OO151" s="99"/>
      <c r="OP151" s="99"/>
      <c r="OQ151" s="99"/>
      <c r="OR151" s="99"/>
      <c r="OS151" s="99"/>
      <c r="OT151" s="99"/>
      <c r="OU151" s="99"/>
      <c r="OV151" s="99"/>
      <c r="OW151" s="99"/>
      <c r="OX151" s="99"/>
      <c r="OY151" s="99"/>
      <c r="OZ151" s="99"/>
      <c r="PA151" s="99"/>
      <c r="PB151" s="99"/>
      <c r="PC151" s="99"/>
      <c r="PD151" s="99"/>
      <c r="PE151" s="99"/>
      <c r="PF151" s="99"/>
      <c r="PG151" s="99"/>
      <c r="PH151" s="99"/>
      <c r="PI151" s="99"/>
      <c r="PJ151" s="99"/>
      <c r="PK151" s="99"/>
      <c r="PL151" s="99"/>
      <c r="PM151" s="99"/>
      <c r="PN151" s="99"/>
      <c r="PO151" s="99"/>
      <c r="PP151" s="99"/>
      <c r="PQ151" s="99"/>
      <c r="PR151" s="99"/>
      <c r="PS151" s="99"/>
      <c r="PT151" s="99"/>
      <c r="PU151" s="99"/>
      <c r="PV151" s="99"/>
      <c r="PW151" s="99"/>
      <c r="PX151" s="99"/>
      <c r="PY151" s="99"/>
      <c r="PZ151" s="99"/>
      <c r="QA151" s="99"/>
      <c r="QB151" s="99"/>
      <c r="QC151" s="99"/>
      <c r="QD151" s="99"/>
      <c r="QE151" s="99"/>
      <c r="QF151" s="99"/>
      <c r="QG151" s="99"/>
      <c r="QH151" s="99"/>
      <c r="QI151" s="99"/>
      <c r="QJ151" s="99"/>
      <c r="QK151" s="99"/>
      <c r="QL151" s="99"/>
      <c r="QM151" s="99"/>
      <c r="QN151" s="99"/>
      <c r="QO151" s="99"/>
      <c r="QP151" s="99"/>
      <c r="QQ151" s="99"/>
      <c r="QR151" s="99"/>
      <c r="QS151" s="99"/>
      <c r="QT151" s="99"/>
      <c r="QU151" s="99"/>
      <c r="QV151" s="99"/>
      <c r="QW151" s="99"/>
      <c r="QX151" s="99"/>
      <c r="QY151" s="99"/>
      <c r="QZ151" s="99"/>
      <c r="RA151" s="99"/>
      <c r="RB151" s="99"/>
      <c r="RC151" s="99"/>
      <c r="RD151" s="99"/>
      <c r="RE151" s="99"/>
      <c r="RF151" s="99"/>
      <c r="RG151" s="99"/>
      <c r="RH151" s="99"/>
      <c r="RI151" s="99"/>
      <c r="RJ151" s="99"/>
      <c r="RK151" s="99"/>
      <c r="RL151" s="99"/>
      <c r="RM151" s="99"/>
      <c r="RN151" s="99"/>
      <c r="RO151" s="99"/>
      <c r="RP151" s="99"/>
      <c r="RQ151" s="99"/>
      <c r="RR151" s="99"/>
      <c r="RS151" s="99"/>
      <c r="RT151" s="99"/>
      <c r="RU151" s="99"/>
      <c r="RV151" s="99"/>
      <c r="RW151" s="99"/>
      <c r="RX151" s="99"/>
      <c r="RY151" s="99"/>
      <c r="RZ151" s="99"/>
      <c r="SA151" s="99"/>
      <c r="SB151" s="99"/>
      <c r="SC151" s="99"/>
      <c r="SD151" s="99"/>
      <c r="SE151" s="99"/>
    </row>
    <row r="152" spans="50:499" s="5" customFormat="1" x14ac:dyDescent="0.3">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99"/>
      <c r="OM152" s="99"/>
      <c r="ON152" s="99"/>
      <c r="OO152" s="99"/>
      <c r="OP152" s="99"/>
      <c r="OQ152" s="99"/>
      <c r="OR152" s="99"/>
      <c r="OS152" s="99"/>
      <c r="OT152" s="99"/>
      <c r="OU152" s="99"/>
      <c r="OV152" s="99"/>
      <c r="OW152" s="99"/>
      <c r="OX152" s="99"/>
      <c r="OY152" s="99"/>
      <c r="OZ152" s="99"/>
      <c r="PA152" s="99"/>
      <c r="PB152" s="99"/>
      <c r="PC152" s="99"/>
      <c r="PD152" s="99"/>
      <c r="PE152" s="99"/>
      <c r="PF152" s="99"/>
      <c r="PG152" s="99"/>
      <c r="PH152" s="99"/>
      <c r="PI152" s="99"/>
      <c r="PJ152" s="99"/>
      <c r="PK152" s="99"/>
      <c r="PL152" s="99"/>
      <c r="PM152" s="99"/>
      <c r="PN152" s="99"/>
      <c r="PO152" s="99"/>
      <c r="PP152" s="99"/>
      <c r="PQ152" s="99"/>
      <c r="PR152" s="99"/>
      <c r="PS152" s="99"/>
      <c r="PT152" s="99"/>
      <c r="PU152" s="99"/>
      <c r="PV152" s="99"/>
      <c r="PW152" s="99"/>
      <c r="PX152" s="99"/>
      <c r="PY152" s="99"/>
      <c r="PZ152" s="99"/>
      <c r="QA152" s="99"/>
      <c r="QB152" s="99"/>
      <c r="QC152" s="99"/>
      <c r="QD152" s="99"/>
      <c r="QE152" s="99"/>
      <c r="QF152" s="99"/>
      <c r="QG152" s="99"/>
      <c r="QH152" s="99"/>
      <c r="QI152" s="99"/>
      <c r="QJ152" s="99"/>
      <c r="QK152" s="99"/>
      <c r="QL152" s="99"/>
      <c r="QM152" s="99"/>
      <c r="QN152" s="99"/>
      <c r="QO152" s="99"/>
      <c r="QP152" s="99"/>
      <c r="QQ152" s="99"/>
      <c r="QR152" s="99"/>
      <c r="QS152" s="99"/>
      <c r="QT152" s="99"/>
      <c r="QU152" s="99"/>
      <c r="QV152" s="99"/>
      <c r="QW152" s="99"/>
      <c r="QX152" s="99"/>
      <c r="QY152" s="99"/>
      <c r="QZ152" s="99"/>
      <c r="RA152" s="99"/>
      <c r="RB152" s="99"/>
      <c r="RC152" s="99"/>
      <c r="RD152" s="99"/>
      <c r="RE152" s="99"/>
      <c r="RF152" s="99"/>
      <c r="RG152" s="99"/>
      <c r="RH152" s="99"/>
      <c r="RI152" s="99"/>
      <c r="RJ152" s="99"/>
      <c r="RK152" s="99"/>
      <c r="RL152" s="99"/>
      <c r="RM152" s="99"/>
      <c r="RN152" s="99"/>
      <c r="RO152" s="99"/>
      <c r="RP152" s="99"/>
      <c r="RQ152" s="99"/>
      <c r="RR152" s="99"/>
      <c r="RS152" s="99"/>
      <c r="RT152" s="99"/>
      <c r="RU152" s="99"/>
      <c r="RV152" s="99"/>
      <c r="RW152" s="99"/>
      <c r="RX152" s="99"/>
      <c r="RY152" s="99"/>
      <c r="RZ152" s="99"/>
      <c r="SA152" s="99"/>
      <c r="SB152" s="99"/>
      <c r="SC152" s="99"/>
      <c r="SD152" s="99"/>
      <c r="SE152" s="99"/>
    </row>
    <row r="153" spans="50:499" s="5" customFormat="1" x14ac:dyDescent="0.3">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99"/>
      <c r="OM153" s="99"/>
      <c r="ON153" s="99"/>
      <c r="OO153" s="99"/>
      <c r="OP153" s="99"/>
      <c r="OQ153" s="99"/>
      <c r="OR153" s="99"/>
      <c r="OS153" s="99"/>
      <c r="OT153" s="99"/>
      <c r="OU153" s="99"/>
      <c r="OV153" s="99"/>
      <c r="OW153" s="99"/>
      <c r="OX153" s="99"/>
      <c r="OY153" s="99"/>
      <c r="OZ153" s="99"/>
      <c r="PA153" s="99"/>
      <c r="PB153" s="99"/>
      <c r="PC153" s="99"/>
      <c r="PD153" s="99"/>
      <c r="PE153" s="99"/>
      <c r="PF153" s="99"/>
      <c r="PG153" s="99"/>
      <c r="PH153" s="99"/>
      <c r="PI153" s="99"/>
      <c r="PJ153" s="99"/>
      <c r="PK153" s="99"/>
      <c r="PL153" s="99"/>
      <c r="PM153" s="99"/>
      <c r="PN153" s="99"/>
      <c r="PO153" s="99"/>
      <c r="PP153" s="99"/>
      <c r="PQ153" s="99"/>
      <c r="PR153" s="99"/>
      <c r="PS153" s="99"/>
      <c r="PT153" s="99"/>
      <c r="PU153" s="99"/>
      <c r="PV153" s="99"/>
      <c r="PW153" s="99"/>
      <c r="PX153" s="99"/>
      <c r="PY153" s="99"/>
      <c r="PZ153" s="99"/>
      <c r="QA153" s="99"/>
      <c r="QB153" s="99"/>
      <c r="QC153" s="99"/>
      <c r="QD153" s="99"/>
      <c r="QE153" s="99"/>
      <c r="QF153" s="99"/>
      <c r="QG153" s="99"/>
      <c r="QH153" s="99"/>
      <c r="QI153" s="99"/>
      <c r="QJ153" s="99"/>
      <c r="QK153" s="99"/>
      <c r="QL153" s="99"/>
      <c r="QM153" s="99"/>
      <c r="QN153" s="99"/>
      <c r="QO153" s="99"/>
      <c r="QP153" s="99"/>
      <c r="QQ153" s="99"/>
      <c r="QR153" s="99"/>
      <c r="QS153" s="99"/>
      <c r="QT153" s="99"/>
      <c r="QU153" s="99"/>
      <c r="QV153" s="99"/>
      <c r="QW153" s="99"/>
      <c r="QX153" s="99"/>
      <c r="QY153" s="99"/>
      <c r="QZ153" s="99"/>
      <c r="RA153" s="99"/>
      <c r="RB153" s="99"/>
      <c r="RC153" s="99"/>
      <c r="RD153" s="99"/>
      <c r="RE153" s="99"/>
      <c r="RF153" s="99"/>
      <c r="RG153" s="99"/>
      <c r="RH153" s="99"/>
      <c r="RI153" s="99"/>
      <c r="RJ153" s="99"/>
      <c r="RK153" s="99"/>
      <c r="RL153" s="99"/>
      <c r="RM153" s="99"/>
      <c r="RN153" s="99"/>
      <c r="RO153" s="99"/>
      <c r="RP153" s="99"/>
      <c r="RQ153" s="99"/>
      <c r="RR153" s="99"/>
      <c r="RS153" s="99"/>
      <c r="RT153" s="99"/>
      <c r="RU153" s="99"/>
      <c r="RV153" s="99"/>
      <c r="RW153" s="99"/>
      <c r="RX153" s="99"/>
      <c r="RY153" s="99"/>
      <c r="RZ153" s="99"/>
      <c r="SA153" s="99"/>
      <c r="SB153" s="99"/>
      <c r="SC153" s="99"/>
      <c r="SD153" s="99"/>
      <c r="SE153" s="99"/>
    </row>
    <row r="154" spans="50:499" s="5" customFormat="1" x14ac:dyDescent="0.3">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99"/>
      <c r="OM154" s="99"/>
      <c r="ON154" s="99"/>
      <c r="OO154" s="99"/>
      <c r="OP154" s="99"/>
      <c r="OQ154" s="99"/>
      <c r="OR154" s="99"/>
      <c r="OS154" s="99"/>
      <c r="OT154" s="99"/>
      <c r="OU154" s="99"/>
      <c r="OV154" s="99"/>
      <c r="OW154" s="99"/>
      <c r="OX154" s="99"/>
      <c r="OY154" s="99"/>
      <c r="OZ154" s="99"/>
      <c r="PA154" s="99"/>
      <c r="PB154" s="99"/>
      <c r="PC154" s="99"/>
      <c r="PD154" s="99"/>
      <c r="PE154" s="99"/>
      <c r="PF154" s="99"/>
      <c r="PG154" s="99"/>
      <c r="PH154" s="99"/>
      <c r="PI154" s="99"/>
      <c r="PJ154" s="99"/>
      <c r="PK154" s="99"/>
      <c r="PL154" s="99"/>
      <c r="PM154" s="99"/>
      <c r="PN154" s="99"/>
      <c r="PO154" s="99"/>
      <c r="PP154" s="99"/>
      <c r="PQ154" s="99"/>
      <c r="PR154" s="99"/>
      <c r="PS154" s="99"/>
      <c r="PT154" s="99"/>
      <c r="PU154" s="99"/>
      <c r="PV154" s="99"/>
      <c r="PW154" s="99"/>
      <c r="PX154" s="99"/>
      <c r="PY154" s="99"/>
      <c r="PZ154" s="99"/>
      <c r="QA154" s="99"/>
      <c r="QB154" s="99"/>
      <c r="QC154" s="99"/>
      <c r="QD154" s="99"/>
      <c r="QE154" s="99"/>
      <c r="QF154" s="99"/>
      <c r="QG154" s="99"/>
      <c r="QH154" s="99"/>
      <c r="QI154" s="99"/>
      <c r="QJ154" s="99"/>
      <c r="QK154" s="99"/>
      <c r="QL154" s="99"/>
      <c r="QM154" s="99"/>
      <c r="QN154" s="99"/>
      <c r="QO154" s="99"/>
      <c r="QP154" s="99"/>
      <c r="QQ154" s="99"/>
      <c r="QR154" s="99"/>
      <c r="QS154" s="99"/>
      <c r="QT154" s="99"/>
      <c r="QU154" s="99"/>
      <c r="QV154" s="99"/>
      <c r="QW154" s="99"/>
      <c r="QX154" s="99"/>
      <c r="QY154" s="99"/>
      <c r="QZ154" s="99"/>
      <c r="RA154" s="99"/>
      <c r="RB154" s="99"/>
      <c r="RC154" s="99"/>
      <c r="RD154" s="99"/>
      <c r="RE154" s="99"/>
      <c r="RF154" s="99"/>
      <c r="RG154" s="99"/>
      <c r="RH154" s="99"/>
      <c r="RI154" s="99"/>
      <c r="RJ154" s="99"/>
      <c r="RK154" s="99"/>
      <c r="RL154" s="99"/>
      <c r="RM154" s="99"/>
      <c r="RN154" s="99"/>
      <c r="RO154" s="99"/>
      <c r="RP154" s="99"/>
      <c r="RQ154" s="99"/>
      <c r="RR154" s="99"/>
      <c r="RS154" s="99"/>
      <c r="RT154" s="99"/>
      <c r="RU154" s="99"/>
      <c r="RV154" s="99"/>
      <c r="RW154" s="99"/>
      <c r="RX154" s="99"/>
      <c r="RY154" s="99"/>
      <c r="RZ154" s="99"/>
      <c r="SA154" s="99"/>
      <c r="SB154" s="99"/>
      <c r="SC154" s="99"/>
      <c r="SD154" s="99"/>
      <c r="SE154" s="99"/>
    </row>
    <row r="155" spans="50:499" s="5" customFormat="1" x14ac:dyDescent="0.3">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99"/>
      <c r="OM155" s="99"/>
      <c r="ON155" s="99"/>
      <c r="OO155" s="99"/>
      <c r="OP155" s="99"/>
      <c r="OQ155" s="99"/>
      <c r="OR155" s="99"/>
      <c r="OS155" s="99"/>
      <c r="OT155" s="99"/>
      <c r="OU155" s="99"/>
      <c r="OV155" s="99"/>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99"/>
      <c r="PS155" s="99"/>
      <c r="PT155" s="99"/>
      <c r="PU155" s="99"/>
      <c r="PV155" s="99"/>
      <c r="PW155" s="99"/>
      <c r="PX155" s="99"/>
      <c r="PY155" s="99"/>
      <c r="PZ155" s="99"/>
      <c r="QA155" s="99"/>
      <c r="QB155" s="99"/>
      <c r="QC155" s="99"/>
      <c r="QD155" s="99"/>
      <c r="QE155" s="99"/>
      <c r="QF155" s="99"/>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99"/>
      <c r="RI155" s="99"/>
      <c r="RJ155" s="99"/>
      <c r="RK155" s="99"/>
      <c r="RL155" s="99"/>
      <c r="RM155" s="99"/>
      <c r="RN155" s="99"/>
      <c r="RO155" s="99"/>
      <c r="RP155" s="99"/>
      <c r="RQ155" s="99"/>
      <c r="RR155" s="99"/>
      <c r="RS155" s="99"/>
      <c r="RT155" s="99"/>
      <c r="RU155" s="99"/>
      <c r="RV155" s="99"/>
      <c r="RW155" s="99"/>
      <c r="RX155" s="99"/>
      <c r="RY155" s="99"/>
      <c r="RZ155" s="99"/>
      <c r="SA155" s="99"/>
      <c r="SB155" s="99"/>
      <c r="SC155" s="99"/>
      <c r="SD155" s="99"/>
      <c r="SE155" s="99"/>
    </row>
    <row r="156" spans="50:499" s="5" customFormat="1" x14ac:dyDescent="0.3">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99"/>
      <c r="OM156" s="99"/>
      <c r="ON156" s="99"/>
      <c r="OO156" s="99"/>
      <c r="OP156" s="99"/>
      <c r="OQ156" s="99"/>
      <c r="OR156" s="99"/>
      <c r="OS156" s="99"/>
      <c r="OT156" s="99"/>
      <c r="OU156" s="99"/>
      <c r="OV156" s="99"/>
      <c r="OW156" s="99"/>
      <c r="OX156" s="99"/>
      <c r="OY156" s="99"/>
      <c r="OZ156" s="99"/>
      <c r="PA156" s="99"/>
      <c r="PB156" s="99"/>
      <c r="PC156" s="99"/>
      <c r="PD156" s="99"/>
      <c r="PE156" s="99"/>
      <c r="PF156" s="99"/>
      <c r="PG156" s="99"/>
      <c r="PH156" s="99"/>
      <c r="PI156" s="99"/>
      <c r="PJ156" s="99"/>
      <c r="PK156" s="99"/>
      <c r="PL156" s="99"/>
      <c r="PM156" s="99"/>
      <c r="PN156" s="99"/>
      <c r="PO156" s="99"/>
      <c r="PP156" s="99"/>
      <c r="PQ156" s="99"/>
      <c r="PR156" s="99"/>
      <c r="PS156" s="99"/>
      <c r="PT156" s="99"/>
      <c r="PU156" s="99"/>
      <c r="PV156" s="99"/>
      <c r="PW156" s="99"/>
      <c r="PX156" s="99"/>
      <c r="PY156" s="99"/>
      <c r="PZ156" s="99"/>
      <c r="QA156" s="99"/>
      <c r="QB156" s="99"/>
      <c r="QC156" s="99"/>
      <c r="QD156" s="99"/>
      <c r="QE156" s="99"/>
      <c r="QF156" s="99"/>
      <c r="QG156" s="99"/>
      <c r="QH156" s="99"/>
      <c r="QI156" s="99"/>
      <c r="QJ156" s="99"/>
      <c r="QK156" s="99"/>
      <c r="QL156" s="99"/>
      <c r="QM156" s="99"/>
      <c r="QN156" s="99"/>
      <c r="QO156" s="99"/>
      <c r="QP156" s="99"/>
      <c r="QQ156" s="99"/>
      <c r="QR156" s="99"/>
      <c r="QS156" s="99"/>
      <c r="QT156" s="99"/>
      <c r="QU156" s="99"/>
      <c r="QV156" s="99"/>
      <c r="QW156" s="99"/>
      <c r="QX156" s="99"/>
      <c r="QY156" s="99"/>
      <c r="QZ156" s="99"/>
      <c r="RA156" s="99"/>
      <c r="RB156" s="99"/>
      <c r="RC156" s="99"/>
      <c r="RD156" s="99"/>
      <c r="RE156" s="99"/>
      <c r="RF156" s="99"/>
      <c r="RG156" s="99"/>
      <c r="RH156" s="99"/>
      <c r="RI156" s="99"/>
      <c r="RJ156" s="99"/>
      <c r="RK156" s="99"/>
      <c r="RL156" s="99"/>
      <c r="RM156" s="99"/>
      <c r="RN156" s="99"/>
      <c r="RO156" s="99"/>
      <c r="RP156" s="99"/>
      <c r="RQ156" s="99"/>
      <c r="RR156" s="99"/>
      <c r="RS156" s="99"/>
      <c r="RT156" s="99"/>
      <c r="RU156" s="99"/>
      <c r="RV156" s="99"/>
      <c r="RW156" s="99"/>
      <c r="RX156" s="99"/>
      <c r="RY156" s="99"/>
      <c r="RZ156" s="99"/>
      <c r="SA156" s="99"/>
      <c r="SB156" s="99"/>
      <c r="SC156" s="99"/>
      <c r="SD156" s="99"/>
      <c r="SE156" s="99"/>
    </row>
    <row r="157" spans="50:499" s="5" customFormat="1" x14ac:dyDescent="0.3">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99"/>
      <c r="OM157" s="99"/>
      <c r="ON157" s="99"/>
      <c r="OO157" s="99"/>
      <c r="OP157" s="99"/>
      <c r="OQ157" s="99"/>
      <c r="OR157" s="99"/>
      <c r="OS157" s="99"/>
      <c r="OT157" s="99"/>
      <c r="OU157" s="99"/>
      <c r="OV157" s="99"/>
      <c r="OW157" s="99"/>
      <c r="OX157" s="99"/>
      <c r="OY157" s="99"/>
      <c r="OZ157" s="99"/>
      <c r="PA157" s="99"/>
      <c r="PB157" s="99"/>
      <c r="PC157" s="99"/>
      <c r="PD157" s="99"/>
      <c r="PE157" s="99"/>
      <c r="PF157" s="99"/>
      <c r="PG157" s="99"/>
      <c r="PH157" s="99"/>
      <c r="PI157" s="99"/>
      <c r="PJ157" s="99"/>
      <c r="PK157" s="99"/>
      <c r="PL157" s="99"/>
      <c r="PM157" s="99"/>
      <c r="PN157" s="99"/>
      <c r="PO157" s="99"/>
      <c r="PP157" s="99"/>
      <c r="PQ157" s="99"/>
      <c r="PR157" s="99"/>
      <c r="PS157" s="99"/>
      <c r="PT157" s="99"/>
      <c r="PU157" s="99"/>
      <c r="PV157" s="99"/>
      <c r="PW157" s="99"/>
      <c r="PX157" s="99"/>
      <c r="PY157" s="99"/>
      <c r="PZ157" s="99"/>
      <c r="QA157" s="99"/>
      <c r="QB157" s="99"/>
      <c r="QC157" s="99"/>
      <c r="QD157" s="99"/>
      <c r="QE157" s="99"/>
      <c r="QF157" s="99"/>
      <c r="QG157" s="99"/>
      <c r="QH157" s="99"/>
      <c r="QI157" s="99"/>
      <c r="QJ157" s="99"/>
      <c r="QK157" s="99"/>
      <c r="QL157" s="99"/>
      <c r="QM157" s="99"/>
      <c r="QN157" s="99"/>
      <c r="QO157" s="99"/>
      <c r="QP157" s="99"/>
      <c r="QQ157" s="99"/>
      <c r="QR157" s="99"/>
      <c r="QS157" s="99"/>
      <c r="QT157" s="99"/>
      <c r="QU157" s="99"/>
      <c r="QV157" s="99"/>
      <c r="QW157" s="99"/>
      <c r="QX157" s="99"/>
      <c r="QY157" s="99"/>
      <c r="QZ157" s="99"/>
      <c r="RA157" s="99"/>
      <c r="RB157" s="99"/>
      <c r="RC157" s="99"/>
      <c r="RD157" s="99"/>
      <c r="RE157" s="99"/>
      <c r="RF157" s="99"/>
      <c r="RG157" s="99"/>
      <c r="RH157" s="99"/>
      <c r="RI157" s="99"/>
      <c r="RJ157" s="99"/>
      <c r="RK157" s="99"/>
      <c r="RL157" s="99"/>
      <c r="RM157" s="99"/>
      <c r="RN157" s="99"/>
      <c r="RO157" s="99"/>
      <c r="RP157" s="99"/>
      <c r="RQ157" s="99"/>
      <c r="RR157" s="99"/>
      <c r="RS157" s="99"/>
      <c r="RT157" s="99"/>
      <c r="RU157" s="99"/>
      <c r="RV157" s="99"/>
      <c r="RW157" s="99"/>
      <c r="RX157" s="99"/>
      <c r="RY157" s="99"/>
      <c r="RZ157" s="99"/>
      <c r="SA157" s="99"/>
      <c r="SB157" s="99"/>
      <c r="SC157" s="99"/>
      <c r="SD157" s="99"/>
      <c r="SE157" s="99"/>
    </row>
    <row r="158" spans="50:499" s="5" customFormat="1" x14ac:dyDescent="0.3">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99"/>
      <c r="OM158" s="99"/>
      <c r="ON158" s="99"/>
      <c r="OO158" s="99"/>
      <c r="OP158" s="99"/>
      <c r="OQ158" s="99"/>
      <c r="OR158" s="99"/>
      <c r="OS158" s="99"/>
      <c r="OT158" s="99"/>
      <c r="OU158" s="99"/>
      <c r="OV158" s="99"/>
      <c r="OW158" s="99"/>
      <c r="OX158" s="99"/>
      <c r="OY158" s="99"/>
      <c r="OZ158" s="99"/>
      <c r="PA158" s="99"/>
      <c r="PB158" s="99"/>
      <c r="PC158" s="99"/>
      <c r="PD158" s="99"/>
      <c r="PE158" s="99"/>
      <c r="PF158" s="99"/>
      <c r="PG158" s="99"/>
      <c r="PH158" s="99"/>
      <c r="PI158" s="99"/>
      <c r="PJ158" s="99"/>
      <c r="PK158" s="99"/>
      <c r="PL158" s="99"/>
      <c r="PM158" s="99"/>
      <c r="PN158" s="99"/>
      <c r="PO158" s="99"/>
      <c r="PP158" s="99"/>
      <c r="PQ158" s="99"/>
      <c r="PR158" s="99"/>
      <c r="PS158" s="99"/>
      <c r="PT158" s="99"/>
      <c r="PU158" s="99"/>
      <c r="PV158" s="99"/>
      <c r="PW158" s="99"/>
      <c r="PX158" s="99"/>
      <c r="PY158" s="99"/>
      <c r="PZ158" s="99"/>
      <c r="QA158" s="99"/>
      <c r="QB158" s="99"/>
      <c r="QC158" s="99"/>
      <c r="QD158" s="99"/>
      <c r="QE158" s="99"/>
      <c r="QF158" s="99"/>
      <c r="QG158" s="99"/>
      <c r="QH158" s="99"/>
      <c r="QI158" s="99"/>
      <c r="QJ158" s="99"/>
      <c r="QK158" s="99"/>
      <c r="QL158" s="99"/>
      <c r="QM158" s="99"/>
      <c r="QN158" s="99"/>
      <c r="QO158" s="99"/>
      <c r="QP158" s="99"/>
      <c r="QQ158" s="99"/>
      <c r="QR158" s="99"/>
      <c r="QS158" s="99"/>
      <c r="QT158" s="99"/>
      <c r="QU158" s="99"/>
      <c r="QV158" s="99"/>
      <c r="QW158" s="99"/>
      <c r="QX158" s="99"/>
      <c r="QY158" s="99"/>
      <c r="QZ158" s="99"/>
      <c r="RA158" s="99"/>
      <c r="RB158" s="99"/>
      <c r="RC158" s="99"/>
      <c r="RD158" s="99"/>
      <c r="RE158" s="99"/>
      <c r="RF158" s="99"/>
      <c r="RG158" s="99"/>
      <c r="RH158" s="99"/>
      <c r="RI158" s="99"/>
      <c r="RJ158" s="99"/>
      <c r="RK158" s="99"/>
      <c r="RL158" s="99"/>
      <c r="RM158" s="99"/>
      <c r="RN158" s="99"/>
      <c r="RO158" s="99"/>
      <c r="RP158" s="99"/>
      <c r="RQ158" s="99"/>
      <c r="RR158" s="99"/>
      <c r="RS158" s="99"/>
      <c r="RT158" s="99"/>
      <c r="RU158" s="99"/>
      <c r="RV158" s="99"/>
      <c r="RW158" s="99"/>
      <c r="RX158" s="99"/>
      <c r="RY158" s="99"/>
      <c r="RZ158" s="99"/>
      <c r="SA158" s="99"/>
      <c r="SB158" s="99"/>
      <c r="SC158" s="99"/>
      <c r="SD158" s="99"/>
      <c r="SE158" s="99"/>
    </row>
    <row r="159" spans="50:499" s="5" customFormat="1" x14ac:dyDescent="0.3">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row>
    <row r="160" spans="50:499" s="5" customFormat="1" x14ac:dyDescent="0.3">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row>
    <row r="161" spans="50:499" s="5" customFormat="1" x14ac:dyDescent="0.3">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row>
    <row r="162" spans="50:499" s="5" customFormat="1" x14ac:dyDescent="0.3">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row>
    <row r="163" spans="50:499" s="5" customFormat="1" x14ac:dyDescent="0.3">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row>
    <row r="164" spans="50:499" s="5" customFormat="1" x14ac:dyDescent="0.3">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row>
    <row r="165" spans="50:499" s="5" customFormat="1" x14ac:dyDescent="0.3">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row>
    <row r="166" spans="50:499" s="5" customFormat="1" x14ac:dyDescent="0.3">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row>
    <row r="167" spans="50:499" s="5" customFormat="1" x14ac:dyDescent="0.3">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row>
    <row r="168" spans="50:499" s="5" customFormat="1" x14ac:dyDescent="0.3">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row>
    <row r="169" spans="50:499" s="5" customFormat="1" x14ac:dyDescent="0.3">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row>
    <row r="170" spans="50:499" s="5" customFormat="1" x14ac:dyDescent="0.3">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row>
    <row r="171" spans="50:499" s="5" customFormat="1" x14ac:dyDescent="0.3">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row>
    <row r="172" spans="50:499" s="5" customFormat="1" x14ac:dyDescent="0.3">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row>
    <row r="173" spans="50:499" s="5" customFormat="1" x14ac:dyDescent="0.3">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row>
    <row r="174" spans="50:499" s="5" customFormat="1" x14ac:dyDescent="0.3">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row>
    <row r="175" spans="50:499" s="5" customFormat="1" x14ac:dyDescent="0.3">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row>
    <row r="176" spans="50:499" s="5" customFormat="1" x14ac:dyDescent="0.3">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row>
    <row r="177" spans="50:499" s="5" customFormat="1" x14ac:dyDescent="0.3">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99"/>
      <c r="OM177" s="99"/>
      <c r="ON177" s="99"/>
      <c r="OO177" s="99"/>
      <c r="OP177" s="99"/>
      <c r="OQ177" s="99"/>
      <c r="OR177" s="99"/>
      <c r="OS177" s="99"/>
      <c r="OT177" s="99"/>
      <c r="OU177" s="99"/>
      <c r="OV177" s="99"/>
      <c r="OW177" s="99"/>
      <c r="OX177" s="99"/>
      <c r="OY177" s="99"/>
      <c r="OZ177" s="99"/>
      <c r="PA177" s="99"/>
      <c r="PB177" s="99"/>
      <c r="PC177" s="99"/>
      <c r="PD177" s="99"/>
      <c r="PE177" s="99"/>
      <c r="PF177" s="99"/>
      <c r="PG177" s="99"/>
      <c r="PH177" s="99"/>
      <c r="PI177" s="99"/>
      <c r="PJ177" s="99"/>
      <c r="PK177" s="99"/>
      <c r="PL177" s="99"/>
      <c r="PM177" s="99"/>
      <c r="PN177" s="99"/>
      <c r="PO177" s="99"/>
      <c r="PP177" s="99"/>
      <c r="PQ177" s="99"/>
      <c r="PR177" s="99"/>
      <c r="PS177" s="99"/>
      <c r="PT177" s="99"/>
      <c r="PU177" s="99"/>
      <c r="PV177" s="99"/>
      <c r="PW177" s="99"/>
      <c r="PX177" s="99"/>
      <c r="PY177" s="99"/>
      <c r="PZ177" s="99"/>
      <c r="QA177" s="99"/>
      <c r="QB177" s="99"/>
      <c r="QC177" s="99"/>
      <c r="QD177" s="99"/>
      <c r="QE177" s="99"/>
      <c r="QF177" s="99"/>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99"/>
      <c r="RI177" s="99"/>
      <c r="RJ177" s="99"/>
      <c r="RK177" s="99"/>
      <c r="RL177" s="99"/>
      <c r="RM177" s="99"/>
      <c r="RN177" s="99"/>
      <c r="RO177" s="99"/>
      <c r="RP177" s="99"/>
      <c r="RQ177" s="99"/>
      <c r="RR177" s="99"/>
      <c r="RS177" s="99"/>
      <c r="RT177" s="99"/>
      <c r="RU177" s="99"/>
      <c r="RV177" s="99"/>
      <c r="RW177" s="99"/>
      <c r="RX177" s="99"/>
      <c r="RY177" s="99"/>
      <c r="RZ177" s="99"/>
      <c r="SA177" s="99"/>
      <c r="SB177" s="99"/>
      <c r="SC177" s="99"/>
      <c r="SD177" s="99"/>
      <c r="SE177" s="99"/>
    </row>
    <row r="178" spans="50:499" s="5" customFormat="1" x14ac:dyDescent="0.3">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99"/>
      <c r="OM178" s="99"/>
      <c r="ON178" s="99"/>
      <c r="OO178" s="99"/>
      <c r="OP178" s="99"/>
      <c r="OQ178" s="99"/>
      <c r="OR178" s="99"/>
      <c r="OS178" s="99"/>
      <c r="OT178" s="99"/>
      <c r="OU178" s="99"/>
      <c r="OV178" s="99"/>
      <c r="OW178" s="99"/>
      <c r="OX178" s="99"/>
      <c r="OY178" s="99"/>
      <c r="OZ178" s="99"/>
      <c r="PA178" s="99"/>
      <c r="PB178" s="99"/>
      <c r="PC178" s="99"/>
      <c r="PD178" s="99"/>
      <c r="PE178" s="99"/>
      <c r="PF178" s="99"/>
      <c r="PG178" s="99"/>
      <c r="PH178" s="99"/>
      <c r="PI178" s="99"/>
      <c r="PJ178" s="99"/>
      <c r="PK178" s="99"/>
      <c r="PL178" s="99"/>
      <c r="PM178" s="99"/>
      <c r="PN178" s="99"/>
      <c r="PO178" s="99"/>
      <c r="PP178" s="99"/>
      <c r="PQ178" s="99"/>
      <c r="PR178" s="99"/>
      <c r="PS178" s="99"/>
      <c r="PT178" s="99"/>
      <c r="PU178" s="99"/>
      <c r="PV178" s="99"/>
      <c r="PW178" s="99"/>
      <c r="PX178" s="99"/>
      <c r="PY178" s="99"/>
      <c r="PZ178" s="99"/>
      <c r="QA178" s="99"/>
      <c r="QB178" s="99"/>
      <c r="QC178" s="99"/>
      <c r="QD178" s="99"/>
      <c r="QE178" s="99"/>
      <c r="QF178" s="99"/>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99"/>
      <c r="RI178" s="99"/>
      <c r="RJ178" s="99"/>
      <c r="RK178" s="99"/>
      <c r="RL178" s="99"/>
      <c r="RM178" s="99"/>
      <c r="RN178" s="99"/>
      <c r="RO178" s="99"/>
      <c r="RP178" s="99"/>
      <c r="RQ178" s="99"/>
      <c r="RR178" s="99"/>
      <c r="RS178" s="99"/>
      <c r="RT178" s="99"/>
      <c r="RU178" s="99"/>
      <c r="RV178" s="99"/>
      <c r="RW178" s="99"/>
      <c r="RX178" s="99"/>
      <c r="RY178" s="99"/>
      <c r="RZ178" s="99"/>
      <c r="SA178" s="99"/>
      <c r="SB178" s="99"/>
      <c r="SC178" s="99"/>
      <c r="SD178" s="99"/>
      <c r="SE178" s="99"/>
    </row>
    <row r="179" spans="50:499" s="5" customFormat="1" x14ac:dyDescent="0.3">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99"/>
      <c r="OM179" s="99"/>
      <c r="ON179" s="99"/>
      <c r="OO179" s="99"/>
      <c r="OP179" s="99"/>
      <c r="OQ179" s="99"/>
      <c r="OR179" s="99"/>
      <c r="OS179" s="99"/>
      <c r="OT179" s="99"/>
      <c r="OU179" s="99"/>
      <c r="OV179" s="99"/>
      <c r="OW179" s="99"/>
      <c r="OX179" s="99"/>
      <c r="OY179" s="99"/>
      <c r="OZ179" s="99"/>
      <c r="PA179" s="99"/>
      <c r="PB179" s="99"/>
      <c r="PC179" s="99"/>
      <c r="PD179" s="99"/>
      <c r="PE179" s="99"/>
      <c r="PF179" s="99"/>
      <c r="PG179" s="99"/>
      <c r="PH179" s="99"/>
      <c r="PI179" s="99"/>
      <c r="PJ179" s="99"/>
      <c r="PK179" s="99"/>
      <c r="PL179" s="99"/>
      <c r="PM179" s="99"/>
      <c r="PN179" s="99"/>
      <c r="PO179" s="99"/>
      <c r="PP179" s="99"/>
      <c r="PQ179" s="99"/>
      <c r="PR179" s="99"/>
      <c r="PS179" s="99"/>
      <c r="PT179" s="99"/>
      <c r="PU179" s="99"/>
      <c r="PV179" s="99"/>
      <c r="PW179" s="99"/>
      <c r="PX179" s="99"/>
      <c r="PY179" s="99"/>
      <c r="PZ179" s="99"/>
      <c r="QA179" s="99"/>
      <c r="QB179" s="99"/>
      <c r="QC179" s="99"/>
      <c r="QD179" s="99"/>
      <c r="QE179" s="99"/>
      <c r="QF179" s="99"/>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99"/>
      <c r="RI179" s="99"/>
      <c r="RJ179" s="99"/>
      <c r="RK179" s="99"/>
      <c r="RL179" s="99"/>
      <c r="RM179" s="99"/>
      <c r="RN179" s="99"/>
      <c r="RO179" s="99"/>
      <c r="RP179" s="99"/>
      <c r="RQ179" s="99"/>
      <c r="RR179" s="99"/>
      <c r="RS179" s="99"/>
      <c r="RT179" s="99"/>
      <c r="RU179" s="99"/>
      <c r="RV179" s="99"/>
      <c r="RW179" s="99"/>
      <c r="RX179" s="99"/>
      <c r="RY179" s="99"/>
      <c r="RZ179" s="99"/>
      <c r="SA179" s="99"/>
      <c r="SB179" s="99"/>
      <c r="SC179" s="99"/>
      <c r="SD179" s="99"/>
      <c r="SE179" s="99"/>
    </row>
    <row r="180" spans="50:499" s="5" customFormat="1" x14ac:dyDescent="0.3">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99"/>
      <c r="OM180" s="99"/>
      <c r="ON180" s="99"/>
      <c r="OO180" s="99"/>
      <c r="OP180" s="99"/>
      <c r="OQ180" s="99"/>
      <c r="OR180" s="99"/>
      <c r="OS180" s="99"/>
      <c r="OT180" s="99"/>
      <c r="OU180" s="99"/>
      <c r="OV180" s="99"/>
      <c r="OW180" s="99"/>
      <c r="OX180" s="99"/>
      <c r="OY180" s="99"/>
      <c r="OZ180" s="99"/>
      <c r="PA180" s="99"/>
      <c r="PB180" s="99"/>
      <c r="PC180" s="99"/>
      <c r="PD180" s="99"/>
      <c r="PE180" s="99"/>
      <c r="PF180" s="99"/>
      <c r="PG180" s="99"/>
      <c r="PH180" s="99"/>
      <c r="PI180" s="99"/>
      <c r="PJ180" s="99"/>
      <c r="PK180" s="99"/>
      <c r="PL180" s="99"/>
      <c r="PM180" s="99"/>
      <c r="PN180" s="99"/>
      <c r="PO180" s="99"/>
      <c r="PP180" s="99"/>
      <c r="PQ180" s="99"/>
      <c r="PR180" s="99"/>
      <c r="PS180" s="99"/>
      <c r="PT180" s="99"/>
      <c r="PU180" s="99"/>
      <c r="PV180" s="99"/>
      <c r="PW180" s="99"/>
      <c r="PX180" s="99"/>
      <c r="PY180" s="99"/>
      <c r="PZ180" s="99"/>
      <c r="QA180" s="99"/>
      <c r="QB180" s="99"/>
      <c r="QC180" s="99"/>
      <c r="QD180" s="99"/>
      <c r="QE180" s="99"/>
      <c r="QF180" s="99"/>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99"/>
      <c r="RI180" s="99"/>
      <c r="RJ180" s="99"/>
      <c r="RK180" s="99"/>
      <c r="RL180" s="99"/>
      <c r="RM180" s="99"/>
      <c r="RN180" s="99"/>
      <c r="RO180" s="99"/>
      <c r="RP180" s="99"/>
      <c r="RQ180" s="99"/>
      <c r="RR180" s="99"/>
      <c r="RS180" s="99"/>
      <c r="RT180" s="99"/>
      <c r="RU180" s="99"/>
      <c r="RV180" s="99"/>
      <c r="RW180" s="99"/>
      <c r="RX180" s="99"/>
      <c r="RY180" s="99"/>
      <c r="RZ180" s="99"/>
      <c r="SA180" s="99"/>
      <c r="SB180" s="99"/>
      <c r="SC180" s="99"/>
      <c r="SD180" s="99"/>
      <c r="SE180" s="99"/>
    </row>
    <row r="181" spans="50:499" s="5" customFormat="1" x14ac:dyDescent="0.3">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99"/>
      <c r="OM181" s="99"/>
      <c r="ON181" s="99"/>
      <c r="OO181" s="99"/>
      <c r="OP181" s="99"/>
      <c r="OQ181" s="99"/>
      <c r="OR181" s="99"/>
      <c r="OS181" s="99"/>
      <c r="OT181" s="99"/>
      <c r="OU181" s="99"/>
      <c r="OV181" s="99"/>
      <c r="OW181" s="99"/>
      <c r="OX181" s="99"/>
      <c r="OY181" s="99"/>
      <c r="OZ181" s="99"/>
      <c r="PA181" s="99"/>
      <c r="PB181" s="99"/>
      <c r="PC181" s="99"/>
      <c r="PD181" s="99"/>
      <c r="PE181" s="99"/>
      <c r="PF181" s="99"/>
      <c r="PG181" s="99"/>
      <c r="PH181" s="99"/>
      <c r="PI181" s="99"/>
      <c r="PJ181" s="99"/>
      <c r="PK181" s="99"/>
      <c r="PL181" s="99"/>
      <c r="PM181" s="99"/>
      <c r="PN181" s="99"/>
      <c r="PO181" s="99"/>
      <c r="PP181" s="99"/>
      <c r="PQ181" s="99"/>
      <c r="PR181" s="99"/>
      <c r="PS181" s="99"/>
      <c r="PT181" s="99"/>
      <c r="PU181" s="99"/>
      <c r="PV181" s="99"/>
      <c r="PW181" s="99"/>
      <c r="PX181" s="99"/>
      <c r="PY181" s="99"/>
      <c r="PZ181" s="99"/>
      <c r="QA181" s="99"/>
      <c r="QB181" s="99"/>
      <c r="QC181" s="99"/>
      <c r="QD181" s="99"/>
      <c r="QE181" s="99"/>
      <c r="QF181" s="99"/>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99"/>
      <c r="RI181" s="99"/>
      <c r="RJ181" s="99"/>
      <c r="RK181" s="99"/>
      <c r="RL181" s="99"/>
      <c r="RM181" s="99"/>
      <c r="RN181" s="99"/>
      <c r="RO181" s="99"/>
      <c r="RP181" s="99"/>
      <c r="RQ181" s="99"/>
      <c r="RR181" s="99"/>
      <c r="RS181" s="99"/>
      <c r="RT181" s="99"/>
      <c r="RU181" s="99"/>
      <c r="RV181" s="99"/>
      <c r="RW181" s="99"/>
      <c r="RX181" s="99"/>
      <c r="RY181" s="99"/>
      <c r="RZ181" s="99"/>
      <c r="SA181" s="99"/>
      <c r="SB181" s="99"/>
      <c r="SC181" s="99"/>
      <c r="SD181" s="99"/>
      <c r="SE181" s="99"/>
    </row>
    <row r="182" spans="50:499" s="5" customFormat="1" x14ac:dyDescent="0.3">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99"/>
      <c r="OM182" s="99"/>
      <c r="ON182" s="99"/>
      <c r="OO182" s="99"/>
      <c r="OP182" s="99"/>
      <c r="OQ182" s="99"/>
      <c r="OR182" s="99"/>
      <c r="OS182" s="99"/>
      <c r="OT182" s="99"/>
      <c r="OU182" s="99"/>
      <c r="OV182" s="99"/>
      <c r="OW182" s="99"/>
      <c r="OX182" s="99"/>
      <c r="OY182" s="99"/>
      <c r="OZ182" s="99"/>
      <c r="PA182" s="99"/>
      <c r="PB182" s="99"/>
      <c r="PC182" s="99"/>
      <c r="PD182" s="99"/>
      <c r="PE182" s="99"/>
      <c r="PF182" s="99"/>
      <c r="PG182" s="99"/>
      <c r="PH182" s="99"/>
      <c r="PI182" s="99"/>
      <c r="PJ182" s="99"/>
      <c r="PK182" s="99"/>
      <c r="PL182" s="99"/>
      <c r="PM182" s="99"/>
      <c r="PN182" s="99"/>
      <c r="PO182" s="99"/>
      <c r="PP182" s="99"/>
      <c r="PQ182" s="99"/>
      <c r="PR182" s="99"/>
      <c r="PS182" s="99"/>
      <c r="PT182" s="99"/>
      <c r="PU182" s="99"/>
      <c r="PV182" s="99"/>
      <c r="PW182" s="99"/>
      <c r="PX182" s="99"/>
      <c r="PY182" s="99"/>
      <c r="PZ182" s="99"/>
      <c r="QA182" s="99"/>
      <c r="QB182" s="99"/>
      <c r="QC182" s="99"/>
      <c r="QD182" s="99"/>
      <c r="QE182" s="99"/>
      <c r="QF182" s="99"/>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99"/>
      <c r="RI182" s="99"/>
      <c r="RJ182" s="99"/>
      <c r="RK182" s="99"/>
      <c r="RL182" s="99"/>
      <c r="RM182" s="99"/>
      <c r="RN182" s="99"/>
      <c r="RO182" s="99"/>
      <c r="RP182" s="99"/>
      <c r="RQ182" s="99"/>
      <c r="RR182" s="99"/>
      <c r="RS182" s="99"/>
      <c r="RT182" s="99"/>
      <c r="RU182" s="99"/>
      <c r="RV182" s="99"/>
      <c r="RW182" s="99"/>
      <c r="RX182" s="99"/>
      <c r="RY182" s="99"/>
      <c r="RZ182" s="99"/>
      <c r="SA182" s="99"/>
      <c r="SB182" s="99"/>
      <c r="SC182" s="99"/>
      <c r="SD182" s="99"/>
      <c r="SE182" s="99"/>
    </row>
    <row r="183" spans="50:499" s="5" customFormat="1" x14ac:dyDescent="0.3">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99"/>
      <c r="OM183" s="99"/>
      <c r="ON183" s="99"/>
      <c r="OO183" s="99"/>
      <c r="OP183" s="99"/>
      <c r="OQ183" s="99"/>
      <c r="OR183" s="99"/>
      <c r="OS183" s="99"/>
      <c r="OT183" s="99"/>
      <c r="OU183" s="99"/>
      <c r="OV183" s="99"/>
      <c r="OW183" s="99"/>
      <c r="OX183" s="99"/>
      <c r="OY183" s="99"/>
      <c r="OZ183" s="99"/>
      <c r="PA183" s="99"/>
      <c r="PB183" s="99"/>
      <c r="PC183" s="99"/>
      <c r="PD183" s="99"/>
      <c r="PE183" s="99"/>
      <c r="PF183" s="99"/>
      <c r="PG183" s="99"/>
      <c r="PH183" s="99"/>
      <c r="PI183" s="99"/>
      <c r="PJ183" s="99"/>
      <c r="PK183" s="99"/>
      <c r="PL183" s="99"/>
      <c r="PM183" s="99"/>
      <c r="PN183" s="99"/>
      <c r="PO183" s="99"/>
      <c r="PP183" s="99"/>
      <c r="PQ183" s="99"/>
      <c r="PR183" s="99"/>
      <c r="PS183" s="99"/>
      <c r="PT183" s="99"/>
      <c r="PU183" s="99"/>
      <c r="PV183" s="99"/>
      <c r="PW183" s="99"/>
      <c r="PX183" s="99"/>
      <c r="PY183" s="99"/>
      <c r="PZ183" s="99"/>
      <c r="QA183" s="99"/>
      <c r="QB183" s="99"/>
      <c r="QC183" s="99"/>
      <c r="QD183" s="99"/>
      <c r="QE183" s="99"/>
      <c r="QF183" s="99"/>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99"/>
      <c r="RI183" s="99"/>
      <c r="RJ183" s="99"/>
      <c r="RK183" s="99"/>
      <c r="RL183" s="99"/>
      <c r="RM183" s="99"/>
      <c r="RN183" s="99"/>
      <c r="RO183" s="99"/>
      <c r="RP183" s="99"/>
      <c r="RQ183" s="99"/>
      <c r="RR183" s="99"/>
      <c r="RS183" s="99"/>
      <c r="RT183" s="99"/>
      <c r="RU183" s="99"/>
      <c r="RV183" s="99"/>
      <c r="RW183" s="99"/>
      <c r="RX183" s="99"/>
      <c r="RY183" s="99"/>
      <c r="RZ183" s="99"/>
      <c r="SA183" s="99"/>
      <c r="SB183" s="99"/>
      <c r="SC183" s="99"/>
      <c r="SD183" s="99"/>
      <c r="SE183" s="99"/>
    </row>
    <row r="184" spans="50:499" s="5" customFormat="1" x14ac:dyDescent="0.3">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99"/>
      <c r="OM184" s="99"/>
      <c r="ON184" s="99"/>
      <c r="OO184" s="99"/>
      <c r="OP184" s="99"/>
      <c r="OQ184" s="99"/>
      <c r="OR184" s="99"/>
      <c r="OS184" s="99"/>
      <c r="OT184" s="99"/>
      <c r="OU184" s="99"/>
      <c r="OV184" s="99"/>
      <c r="OW184" s="99"/>
      <c r="OX184" s="99"/>
      <c r="OY184" s="99"/>
      <c r="OZ184" s="99"/>
      <c r="PA184" s="99"/>
      <c r="PB184" s="99"/>
      <c r="PC184" s="99"/>
      <c r="PD184" s="99"/>
      <c r="PE184" s="99"/>
      <c r="PF184" s="99"/>
      <c r="PG184" s="99"/>
      <c r="PH184" s="99"/>
      <c r="PI184" s="99"/>
      <c r="PJ184" s="99"/>
      <c r="PK184" s="99"/>
      <c r="PL184" s="99"/>
      <c r="PM184" s="99"/>
      <c r="PN184" s="99"/>
      <c r="PO184" s="99"/>
      <c r="PP184" s="99"/>
      <c r="PQ184" s="99"/>
      <c r="PR184" s="99"/>
      <c r="PS184" s="99"/>
      <c r="PT184" s="99"/>
      <c r="PU184" s="99"/>
      <c r="PV184" s="99"/>
      <c r="PW184" s="99"/>
      <c r="PX184" s="99"/>
      <c r="PY184" s="99"/>
      <c r="PZ184" s="99"/>
      <c r="QA184" s="99"/>
      <c r="QB184" s="99"/>
      <c r="QC184" s="99"/>
      <c r="QD184" s="99"/>
      <c r="QE184" s="99"/>
      <c r="QF184" s="99"/>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99"/>
      <c r="RI184" s="99"/>
      <c r="RJ184" s="99"/>
      <c r="RK184" s="99"/>
      <c r="RL184" s="99"/>
      <c r="RM184" s="99"/>
      <c r="RN184" s="99"/>
      <c r="RO184" s="99"/>
      <c r="RP184" s="99"/>
      <c r="RQ184" s="99"/>
      <c r="RR184" s="99"/>
      <c r="RS184" s="99"/>
      <c r="RT184" s="99"/>
      <c r="RU184" s="99"/>
      <c r="RV184" s="99"/>
      <c r="RW184" s="99"/>
      <c r="RX184" s="99"/>
      <c r="RY184" s="99"/>
      <c r="RZ184" s="99"/>
      <c r="SA184" s="99"/>
      <c r="SB184" s="99"/>
      <c r="SC184" s="99"/>
      <c r="SD184" s="99"/>
      <c r="SE184" s="99"/>
    </row>
    <row r="185" spans="50:499" s="5" customFormat="1" x14ac:dyDescent="0.3">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99"/>
      <c r="OM185" s="99"/>
      <c r="ON185" s="99"/>
      <c r="OO185" s="99"/>
      <c r="OP185" s="99"/>
      <c r="OQ185" s="99"/>
      <c r="OR185" s="99"/>
      <c r="OS185" s="99"/>
      <c r="OT185" s="99"/>
      <c r="OU185" s="99"/>
      <c r="OV185" s="99"/>
      <c r="OW185" s="99"/>
      <c r="OX185" s="99"/>
      <c r="OY185" s="99"/>
      <c r="OZ185" s="99"/>
      <c r="PA185" s="99"/>
      <c r="PB185" s="99"/>
      <c r="PC185" s="99"/>
      <c r="PD185" s="99"/>
      <c r="PE185" s="99"/>
      <c r="PF185" s="99"/>
      <c r="PG185" s="99"/>
      <c r="PH185" s="99"/>
      <c r="PI185" s="99"/>
      <c r="PJ185" s="99"/>
      <c r="PK185" s="99"/>
      <c r="PL185" s="99"/>
      <c r="PM185" s="99"/>
      <c r="PN185" s="99"/>
      <c r="PO185" s="99"/>
      <c r="PP185" s="99"/>
      <c r="PQ185" s="99"/>
      <c r="PR185" s="99"/>
      <c r="PS185" s="99"/>
      <c r="PT185" s="99"/>
      <c r="PU185" s="99"/>
      <c r="PV185" s="99"/>
      <c r="PW185" s="99"/>
      <c r="PX185" s="99"/>
      <c r="PY185" s="99"/>
      <c r="PZ185" s="99"/>
      <c r="QA185" s="99"/>
      <c r="QB185" s="99"/>
      <c r="QC185" s="99"/>
      <c r="QD185" s="99"/>
      <c r="QE185" s="99"/>
      <c r="QF185" s="99"/>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99"/>
      <c r="RI185" s="99"/>
      <c r="RJ185" s="99"/>
      <c r="RK185" s="99"/>
      <c r="RL185" s="99"/>
      <c r="RM185" s="99"/>
      <c r="RN185" s="99"/>
      <c r="RO185" s="99"/>
      <c r="RP185" s="99"/>
      <c r="RQ185" s="99"/>
      <c r="RR185" s="99"/>
      <c r="RS185" s="99"/>
      <c r="RT185" s="99"/>
      <c r="RU185" s="99"/>
      <c r="RV185" s="99"/>
      <c r="RW185" s="99"/>
      <c r="RX185" s="99"/>
      <c r="RY185" s="99"/>
      <c r="RZ185" s="99"/>
      <c r="SA185" s="99"/>
      <c r="SB185" s="99"/>
      <c r="SC185" s="99"/>
      <c r="SD185" s="99"/>
      <c r="SE185" s="99"/>
    </row>
    <row r="186" spans="50:499" s="5" customFormat="1" x14ac:dyDescent="0.3">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99"/>
      <c r="OM186" s="99"/>
      <c r="ON186" s="99"/>
      <c r="OO186" s="99"/>
      <c r="OP186" s="99"/>
      <c r="OQ186" s="99"/>
      <c r="OR186" s="99"/>
      <c r="OS186" s="99"/>
      <c r="OT186" s="99"/>
      <c r="OU186" s="99"/>
      <c r="OV186" s="99"/>
      <c r="OW186" s="99"/>
      <c r="OX186" s="99"/>
      <c r="OY186" s="99"/>
      <c r="OZ186" s="99"/>
      <c r="PA186" s="99"/>
      <c r="PB186" s="99"/>
      <c r="PC186" s="99"/>
      <c r="PD186" s="99"/>
      <c r="PE186" s="99"/>
      <c r="PF186" s="99"/>
      <c r="PG186" s="99"/>
      <c r="PH186" s="99"/>
      <c r="PI186" s="99"/>
      <c r="PJ186" s="99"/>
      <c r="PK186" s="99"/>
      <c r="PL186" s="99"/>
      <c r="PM186" s="99"/>
      <c r="PN186" s="99"/>
      <c r="PO186" s="99"/>
      <c r="PP186" s="99"/>
      <c r="PQ186" s="99"/>
      <c r="PR186" s="99"/>
      <c r="PS186" s="99"/>
      <c r="PT186" s="99"/>
      <c r="PU186" s="99"/>
      <c r="PV186" s="99"/>
      <c r="PW186" s="99"/>
      <c r="PX186" s="99"/>
      <c r="PY186" s="99"/>
      <c r="PZ186" s="99"/>
      <c r="QA186" s="99"/>
      <c r="QB186" s="99"/>
      <c r="QC186" s="99"/>
      <c r="QD186" s="99"/>
      <c r="QE186" s="99"/>
      <c r="QF186" s="99"/>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99"/>
      <c r="RI186" s="99"/>
      <c r="RJ186" s="99"/>
      <c r="RK186" s="99"/>
      <c r="RL186" s="99"/>
      <c r="RM186" s="99"/>
      <c r="RN186" s="99"/>
      <c r="RO186" s="99"/>
      <c r="RP186" s="99"/>
      <c r="RQ186" s="99"/>
      <c r="RR186" s="99"/>
      <c r="RS186" s="99"/>
      <c r="RT186" s="99"/>
      <c r="RU186" s="99"/>
      <c r="RV186" s="99"/>
      <c r="RW186" s="99"/>
      <c r="RX186" s="99"/>
      <c r="RY186" s="99"/>
      <c r="RZ186" s="99"/>
      <c r="SA186" s="99"/>
      <c r="SB186" s="99"/>
      <c r="SC186" s="99"/>
      <c r="SD186" s="99"/>
      <c r="SE186" s="99"/>
    </row>
    <row r="187" spans="50:499" s="5" customFormat="1" x14ac:dyDescent="0.3">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99"/>
      <c r="OM187" s="99"/>
      <c r="ON187" s="99"/>
      <c r="OO187" s="99"/>
      <c r="OP187" s="99"/>
      <c r="OQ187" s="99"/>
      <c r="OR187" s="99"/>
      <c r="OS187" s="99"/>
      <c r="OT187" s="99"/>
      <c r="OU187" s="99"/>
      <c r="OV187" s="99"/>
      <c r="OW187" s="99"/>
      <c r="OX187" s="99"/>
      <c r="OY187" s="99"/>
      <c r="OZ187" s="99"/>
      <c r="PA187" s="99"/>
      <c r="PB187" s="99"/>
      <c r="PC187" s="99"/>
      <c r="PD187" s="99"/>
      <c r="PE187" s="99"/>
      <c r="PF187" s="99"/>
      <c r="PG187" s="99"/>
      <c r="PH187" s="99"/>
      <c r="PI187" s="99"/>
      <c r="PJ187" s="99"/>
      <c r="PK187" s="99"/>
      <c r="PL187" s="99"/>
      <c r="PM187" s="99"/>
      <c r="PN187" s="99"/>
      <c r="PO187" s="99"/>
      <c r="PP187" s="99"/>
      <c r="PQ187" s="99"/>
      <c r="PR187" s="99"/>
      <c r="PS187" s="99"/>
      <c r="PT187" s="99"/>
      <c r="PU187" s="99"/>
      <c r="PV187" s="99"/>
      <c r="PW187" s="99"/>
      <c r="PX187" s="99"/>
      <c r="PY187" s="99"/>
      <c r="PZ187" s="99"/>
      <c r="QA187" s="99"/>
      <c r="QB187" s="99"/>
      <c r="QC187" s="99"/>
      <c r="QD187" s="99"/>
      <c r="QE187" s="99"/>
      <c r="QF187" s="99"/>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99"/>
      <c r="RI187" s="99"/>
      <c r="RJ187" s="99"/>
      <c r="RK187" s="99"/>
      <c r="RL187" s="99"/>
      <c r="RM187" s="99"/>
      <c r="RN187" s="99"/>
      <c r="RO187" s="99"/>
      <c r="RP187" s="99"/>
      <c r="RQ187" s="99"/>
      <c r="RR187" s="99"/>
      <c r="RS187" s="99"/>
      <c r="RT187" s="99"/>
      <c r="RU187" s="99"/>
      <c r="RV187" s="99"/>
      <c r="RW187" s="99"/>
      <c r="RX187" s="99"/>
      <c r="RY187" s="99"/>
      <c r="RZ187" s="99"/>
      <c r="SA187" s="99"/>
      <c r="SB187" s="99"/>
      <c r="SC187" s="99"/>
      <c r="SD187" s="99"/>
      <c r="SE187" s="99"/>
    </row>
    <row r="188" spans="50:499" s="5" customFormat="1" x14ac:dyDescent="0.3">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99"/>
      <c r="OM188" s="99"/>
      <c r="ON188" s="99"/>
      <c r="OO188" s="99"/>
      <c r="OP188" s="99"/>
      <c r="OQ188" s="99"/>
      <c r="OR188" s="99"/>
      <c r="OS188" s="99"/>
      <c r="OT188" s="99"/>
      <c r="OU188" s="99"/>
      <c r="OV188" s="99"/>
      <c r="OW188" s="99"/>
      <c r="OX188" s="99"/>
      <c r="OY188" s="99"/>
      <c r="OZ188" s="99"/>
      <c r="PA188" s="99"/>
      <c r="PB188" s="99"/>
      <c r="PC188" s="99"/>
      <c r="PD188" s="99"/>
      <c r="PE188" s="99"/>
      <c r="PF188" s="99"/>
      <c r="PG188" s="99"/>
      <c r="PH188" s="99"/>
      <c r="PI188" s="99"/>
      <c r="PJ188" s="99"/>
      <c r="PK188" s="99"/>
      <c r="PL188" s="99"/>
      <c r="PM188" s="99"/>
      <c r="PN188" s="99"/>
      <c r="PO188" s="99"/>
      <c r="PP188" s="99"/>
      <c r="PQ188" s="99"/>
      <c r="PR188" s="99"/>
      <c r="PS188" s="99"/>
      <c r="PT188" s="99"/>
      <c r="PU188" s="99"/>
      <c r="PV188" s="99"/>
      <c r="PW188" s="99"/>
      <c r="PX188" s="99"/>
      <c r="PY188" s="99"/>
      <c r="PZ188" s="99"/>
      <c r="QA188" s="99"/>
      <c r="QB188" s="99"/>
      <c r="QC188" s="99"/>
      <c r="QD188" s="99"/>
      <c r="QE188" s="99"/>
      <c r="QF188" s="99"/>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99"/>
      <c r="RI188" s="99"/>
      <c r="RJ188" s="99"/>
      <c r="RK188" s="99"/>
      <c r="RL188" s="99"/>
      <c r="RM188" s="99"/>
      <c r="RN188" s="99"/>
      <c r="RO188" s="99"/>
      <c r="RP188" s="99"/>
      <c r="RQ188" s="99"/>
      <c r="RR188" s="99"/>
      <c r="RS188" s="99"/>
      <c r="RT188" s="99"/>
      <c r="RU188" s="99"/>
      <c r="RV188" s="99"/>
      <c r="RW188" s="99"/>
      <c r="RX188" s="99"/>
      <c r="RY188" s="99"/>
      <c r="RZ188" s="99"/>
      <c r="SA188" s="99"/>
      <c r="SB188" s="99"/>
      <c r="SC188" s="99"/>
      <c r="SD188" s="99"/>
      <c r="SE188" s="99"/>
    </row>
    <row r="189" spans="50:499" s="5" customFormat="1" x14ac:dyDescent="0.3">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99"/>
      <c r="OM189" s="99"/>
      <c r="ON189" s="99"/>
      <c r="OO189" s="99"/>
      <c r="OP189" s="99"/>
      <c r="OQ189" s="99"/>
      <c r="OR189" s="99"/>
      <c r="OS189" s="99"/>
      <c r="OT189" s="99"/>
      <c r="OU189" s="99"/>
      <c r="OV189" s="99"/>
      <c r="OW189" s="99"/>
      <c r="OX189" s="99"/>
      <c r="OY189" s="99"/>
      <c r="OZ189" s="99"/>
      <c r="PA189" s="99"/>
      <c r="PB189" s="99"/>
      <c r="PC189" s="99"/>
      <c r="PD189" s="99"/>
      <c r="PE189" s="99"/>
      <c r="PF189" s="99"/>
      <c r="PG189" s="99"/>
      <c r="PH189" s="99"/>
      <c r="PI189" s="99"/>
      <c r="PJ189" s="99"/>
      <c r="PK189" s="99"/>
      <c r="PL189" s="99"/>
      <c r="PM189" s="99"/>
      <c r="PN189" s="99"/>
      <c r="PO189" s="99"/>
      <c r="PP189" s="99"/>
      <c r="PQ189" s="99"/>
      <c r="PR189" s="99"/>
      <c r="PS189" s="99"/>
      <c r="PT189" s="99"/>
      <c r="PU189" s="99"/>
      <c r="PV189" s="99"/>
      <c r="PW189" s="99"/>
      <c r="PX189" s="99"/>
      <c r="PY189" s="99"/>
      <c r="PZ189" s="99"/>
      <c r="QA189" s="99"/>
      <c r="QB189" s="99"/>
      <c r="QC189" s="99"/>
      <c r="QD189" s="99"/>
      <c r="QE189" s="99"/>
      <c r="QF189" s="99"/>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99"/>
      <c r="RI189" s="99"/>
      <c r="RJ189" s="99"/>
      <c r="RK189" s="99"/>
      <c r="RL189" s="99"/>
      <c r="RM189" s="99"/>
      <c r="RN189" s="99"/>
      <c r="RO189" s="99"/>
      <c r="RP189" s="99"/>
      <c r="RQ189" s="99"/>
      <c r="RR189" s="99"/>
      <c r="RS189" s="99"/>
      <c r="RT189" s="99"/>
      <c r="RU189" s="99"/>
      <c r="RV189" s="99"/>
      <c r="RW189" s="99"/>
      <c r="RX189" s="99"/>
      <c r="RY189" s="99"/>
      <c r="RZ189" s="99"/>
      <c r="SA189" s="99"/>
      <c r="SB189" s="99"/>
      <c r="SC189" s="99"/>
      <c r="SD189" s="99"/>
      <c r="SE189" s="99"/>
    </row>
    <row r="190" spans="50:499" s="5" customFormat="1" x14ac:dyDescent="0.3">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99"/>
      <c r="OM190" s="99"/>
      <c r="ON190" s="99"/>
      <c r="OO190" s="99"/>
      <c r="OP190" s="99"/>
      <c r="OQ190" s="99"/>
      <c r="OR190" s="99"/>
      <c r="OS190" s="99"/>
      <c r="OT190" s="99"/>
      <c r="OU190" s="99"/>
      <c r="OV190" s="99"/>
      <c r="OW190" s="99"/>
      <c r="OX190" s="99"/>
      <c r="OY190" s="99"/>
      <c r="OZ190" s="99"/>
      <c r="PA190" s="99"/>
      <c r="PB190" s="99"/>
      <c r="PC190" s="99"/>
      <c r="PD190" s="99"/>
      <c r="PE190" s="99"/>
      <c r="PF190" s="99"/>
      <c r="PG190" s="99"/>
      <c r="PH190" s="99"/>
      <c r="PI190" s="99"/>
      <c r="PJ190" s="99"/>
      <c r="PK190" s="99"/>
      <c r="PL190" s="99"/>
      <c r="PM190" s="99"/>
      <c r="PN190" s="99"/>
      <c r="PO190" s="99"/>
      <c r="PP190" s="99"/>
      <c r="PQ190" s="99"/>
      <c r="PR190" s="99"/>
      <c r="PS190" s="99"/>
      <c r="PT190" s="99"/>
      <c r="PU190" s="99"/>
      <c r="PV190" s="99"/>
      <c r="PW190" s="99"/>
      <c r="PX190" s="99"/>
      <c r="PY190" s="99"/>
      <c r="PZ190" s="99"/>
      <c r="QA190" s="99"/>
      <c r="QB190" s="99"/>
      <c r="QC190" s="99"/>
      <c r="QD190" s="99"/>
      <c r="QE190" s="99"/>
      <c r="QF190" s="99"/>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99"/>
      <c r="RI190" s="99"/>
      <c r="RJ190" s="99"/>
      <c r="RK190" s="99"/>
      <c r="RL190" s="99"/>
      <c r="RM190" s="99"/>
      <c r="RN190" s="99"/>
      <c r="RO190" s="99"/>
      <c r="RP190" s="99"/>
      <c r="RQ190" s="99"/>
      <c r="RR190" s="99"/>
      <c r="RS190" s="99"/>
      <c r="RT190" s="99"/>
      <c r="RU190" s="99"/>
      <c r="RV190" s="99"/>
      <c r="RW190" s="99"/>
      <c r="RX190" s="99"/>
      <c r="RY190" s="99"/>
      <c r="RZ190" s="99"/>
      <c r="SA190" s="99"/>
      <c r="SB190" s="99"/>
      <c r="SC190" s="99"/>
      <c r="SD190" s="99"/>
      <c r="SE190" s="99"/>
    </row>
    <row r="191" spans="50:499" s="5" customFormat="1" x14ac:dyDescent="0.3">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99"/>
      <c r="OM191" s="99"/>
      <c r="ON191" s="99"/>
      <c r="OO191" s="99"/>
      <c r="OP191" s="99"/>
      <c r="OQ191" s="99"/>
      <c r="OR191" s="99"/>
      <c r="OS191" s="99"/>
      <c r="OT191" s="99"/>
      <c r="OU191" s="99"/>
      <c r="OV191" s="99"/>
      <c r="OW191" s="99"/>
      <c r="OX191" s="99"/>
      <c r="OY191" s="99"/>
      <c r="OZ191" s="99"/>
      <c r="PA191" s="99"/>
      <c r="PB191" s="99"/>
      <c r="PC191" s="99"/>
      <c r="PD191" s="99"/>
      <c r="PE191" s="99"/>
      <c r="PF191" s="99"/>
      <c r="PG191" s="99"/>
      <c r="PH191" s="99"/>
      <c r="PI191" s="99"/>
      <c r="PJ191" s="99"/>
      <c r="PK191" s="99"/>
      <c r="PL191" s="99"/>
      <c r="PM191" s="99"/>
      <c r="PN191" s="99"/>
      <c r="PO191" s="99"/>
      <c r="PP191" s="99"/>
      <c r="PQ191" s="99"/>
      <c r="PR191" s="99"/>
      <c r="PS191" s="99"/>
      <c r="PT191" s="99"/>
      <c r="PU191" s="99"/>
      <c r="PV191" s="99"/>
      <c r="PW191" s="99"/>
      <c r="PX191" s="99"/>
      <c r="PY191" s="99"/>
      <c r="PZ191" s="99"/>
      <c r="QA191" s="99"/>
      <c r="QB191" s="99"/>
      <c r="QC191" s="99"/>
      <c r="QD191" s="99"/>
      <c r="QE191" s="99"/>
      <c r="QF191" s="99"/>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99"/>
      <c r="RI191" s="99"/>
      <c r="RJ191" s="99"/>
      <c r="RK191" s="99"/>
      <c r="RL191" s="99"/>
      <c r="RM191" s="99"/>
      <c r="RN191" s="99"/>
      <c r="RO191" s="99"/>
      <c r="RP191" s="99"/>
      <c r="RQ191" s="99"/>
      <c r="RR191" s="99"/>
      <c r="RS191" s="99"/>
      <c r="RT191" s="99"/>
      <c r="RU191" s="99"/>
      <c r="RV191" s="99"/>
      <c r="RW191" s="99"/>
      <c r="RX191" s="99"/>
      <c r="RY191" s="99"/>
      <c r="RZ191" s="99"/>
      <c r="SA191" s="99"/>
      <c r="SB191" s="99"/>
      <c r="SC191" s="99"/>
      <c r="SD191" s="99"/>
      <c r="SE191" s="99"/>
    </row>
    <row r="192" spans="50:499" s="5" customFormat="1" x14ac:dyDescent="0.3">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row>
    <row r="193" spans="50:499" s="5" customFormat="1" x14ac:dyDescent="0.3">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row>
    <row r="194" spans="50:499" s="5" customFormat="1" x14ac:dyDescent="0.3">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row>
    <row r="195" spans="50:499" s="5" customFormat="1" x14ac:dyDescent="0.3">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99"/>
      <c r="OM195" s="99"/>
      <c r="ON195" s="99"/>
      <c r="OO195" s="99"/>
      <c r="OP195" s="99"/>
      <c r="OQ195" s="99"/>
      <c r="OR195" s="99"/>
      <c r="OS195" s="99"/>
      <c r="OT195" s="99"/>
      <c r="OU195" s="99"/>
      <c r="OV195" s="99"/>
      <c r="OW195" s="99"/>
      <c r="OX195" s="99"/>
      <c r="OY195" s="99"/>
      <c r="OZ195" s="99"/>
      <c r="PA195" s="99"/>
      <c r="PB195" s="99"/>
      <c r="PC195" s="99"/>
      <c r="PD195" s="99"/>
      <c r="PE195" s="99"/>
      <c r="PF195" s="99"/>
      <c r="PG195" s="99"/>
      <c r="PH195" s="99"/>
      <c r="PI195" s="99"/>
      <c r="PJ195" s="99"/>
      <c r="PK195" s="99"/>
      <c r="PL195" s="99"/>
      <c r="PM195" s="99"/>
      <c r="PN195" s="99"/>
      <c r="PO195" s="99"/>
      <c r="PP195" s="99"/>
      <c r="PQ195" s="99"/>
      <c r="PR195" s="99"/>
      <c r="PS195" s="99"/>
      <c r="PT195" s="99"/>
      <c r="PU195" s="99"/>
      <c r="PV195" s="99"/>
      <c r="PW195" s="99"/>
      <c r="PX195" s="99"/>
      <c r="PY195" s="99"/>
      <c r="PZ195" s="99"/>
      <c r="QA195" s="99"/>
      <c r="QB195" s="99"/>
      <c r="QC195" s="99"/>
      <c r="QD195" s="99"/>
      <c r="QE195" s="99"/>
      <c r="QF195" s="99"/>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99"/>
      <c r="RI195" s="99"/>
      <c r="RJ195" s="99"/>
      <c r="RK195" s="99"/>
      <c r="RL195" s="99"/>
      <c r="RM195" s="99"/>
      <c r="RN195" s="99"/>
      <c r="RO195" s="99"/>
      <c r="RP195" s="99"/>
      <c r="RQ195" s="99"/>
      <c r="RR195" s="99"/>
      <c r="RS195" s="99"/>
      <c r="RT195" s="99"/>
      <c r="RU195" s="99"/>
      <c r="RV195" s="99"/>
      <c r="RW195" s="99"/>
      <c r="RX195" s="99"/>
      <c r="RY195" s="99"/>
      <c r="RZ195" s="99"/>
      <c r="SA195" s="99"/>
      <c r="SB195" s="99"/>
      <c r="SC195" s="99"/>
      <c r="SD195" s="99"/>
      <c r="SE195" s="99"/>
    </row>
    <row r="196" spans="50:499" s="5" customFormat="1" x14ac:dyDescent="0.3">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99"/>
      <c r="OM196" s="99"/>
      <c r="ON196" s="99"/>
      <c r="OO196" s="99"/>
      <c r="OP196" s="99"/>
      <c r="OQ196" s="99"/>
      <c r="OR196" s="99"/>
      <c r="OS196" s="99"/>
      <c r="OT196" s="99"/>
      <c r="OU196" s="99"/>
      <c r="OV196" s="99"/>
      <c r="OW196" s="99"/>
      <c r="OX196" s="99"/>
      <c r="OY196" s="99"/>
      <c r="OZ196" s="99"/>
      <c r="PA196" s="99"/>
      <c r="PB196" s="99"/>
      <c r="PC196" s="99"/>
      <c r="PD196" s="99"/>
      <c r="PE196" s="99"/>
      <c r="PF196" s="99"/>
      <c r="PG196" s="99"/>
      <c r="PH196" s="99"/>
      <c r="PI196" s="99"/>
      <c r="PJ196" s="99"/>
      <c r="PK196" s="99"/>
      <c r="PL196" s="99"/>
      <c r="PM196" s="99"/>
      <c r="PN196" s="99"/>
      <c r="PO196" s="99"/>
      <c r="PP196" s="99"/>
      <c r="PQ196" s="99"/>
      <c r="PR196" s="99"/>
      <c r="PS196" s="99"/>
      <c r="PT196" s="99"/>
      <c r="PU196" s="99"/>
      <c r="PV196" s="99"/>
      <c r="PW196" s="99"/>
      <c r="PX196" s="99"/>
      <c r="PY196" s="99"/>
      <c r="PZ196" s="99"/>
      <c r="QA196" s="99"/>
      <c r="QB196" s="99"/>
      <c r="QC196" s="99"/>
      <c r="QD196" s="99"/>
      <c r="QE196" s="99"/>
      <c r="QF196" s="99"/>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99"/>
      <c r="RI196" s="99"/>
      <c r="RJ196" s="99"/>
      <c r="RK196" s="99"/>
      <c r="RL196" s="99"/>
      <c r="RM196" s="99"/>
      <c r="RN196" s="99"/>
      <c r="RO196" s="99"/>
      <c r="RP196" s="99"/>
      <c r="RQ196" s="99"/>
      <c r="RR196" s="99"/>
      <c r="RS196" s="99"/>
      <c r="RT196" s="99"/>
      <c r="RU196" s="99"/>
      <c r="RV196" s="99"/>
      <c r="RW196" s="99"/>
      <c r="RX196" s="99"/>
      <c r="RY196" s="99"/>
      <c r="RZ196" s="99"/>
      <c r="SA196" s="99"/>
      <c r="SB196" s="99"/>
      <c r="SC196" s="99"/>
      <c r="SD196" s="99"/>
      <c r="SE196" s="99"/>
    </row>
    <row r="197" spans="50:499" s="5" customFormat="1" x14ac:dyDescent="0.3">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99"/>
      <c r="OM197" s="99"/>
      <c r="ON197" s="99"/>
      <c r="OO197" s="99"/>
      <c r="OP197" s="99"/>
      <c r="OQ197" s="99"/>
      <c r="OR197" s="99"/>
      <c r="OS197" s="99"/>
      <c r="OT197" s="99"/>
      <c r="OU197" s="99"/>
      <c r="OV197" s="99"/>
      <c r="OW197" s="99"/>
      <c r="OX197" s="99"/>
      <c r="OY197" s="99"/>
      <c r="OZ197" s="99"/>
      <c r="PA197" s="99"/>
      <c r="PB197" s="99"/>
      <c r="PC197" s="99"/>
      <c r="PD197" s="99"/>
      <c r="PE197" s="99"/>
      <c r="PF197" s="99"/>
      <c r="PG197" s="99"/>
      <c r="PH197" s="99"/>
      <c r="PI197" s="99"/>
      <c r="PJ197" s="99"/>
      <c r="PK197" s="99"/>
      <c r="PL197" s="99"/>
      <c r="PM197" s="99"/>
      <c r="PN197" s="99"/>
      <c r="PO197" s="99"/>
      <c r="PP197" s="99"/>
      <c r="PQ197" s="99"/>
      <c r="PR197" s="99"/>
      <c r="PS197" s="99"/>
      <c r="PT197" s="99"/>
      <c r="PU197" s="99"/>
      <c r="PV197" s="99"/>
      <c r="PW197" s="99"/>
      <c r="PX197" s="99"/>
      <c r="PY197" s="99"/>
      <c r="PZ197" s="99"/>
      <c r="QA197" s="99"/>
      <c r="QB197" s="99"/>
      <c r="QC197" s="99"/>
      <c r="QD197" s="99"/>
      <c r="QE197" s="99"/>
      <c r="QF197" s="99"/>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99"/>
      <c r="RI197" s="99"/>
      <c r="RJ197" s="99"/>
      <c r="RK197" s="99"/>
      <c r="RL197" s="99"/>
      <c r="RM197" s="99"/>
      <c r="RN197" s="99"/>
      <c r="RO197" s="99"/>
      <c r="RP197" s="99"/>
      <c r="RQ197" s="99"/>
      <c r="RR197" s="99"/>
      <c r="RS197" s="99"/>
      <c r="RT197" s="99"/>
      <c r="RU197" s="99"/>
      <c r="RV197" s="99"/>
      <c r="RW197" s="99"/>
      <c r="RX197" s="99"/>
      <c r="RY197" s="99"/>
      <c r="RZ197" s="99"/>
      <c r="SA197" s="99"/>
      <c r="SB197" s="99"/>
      <c r="SC197" s="99"/>
      <c r="SD197" s="99"/>
      <c r="SE197" s="99"/>
    </row>
    <row r="198" spans="50:499" s="5" customFormat="1" x14ac:dyDescent="0.3">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99"/>
      <c r="OM198" s="99"/>
      <c r="ON198" s="99"/>
      <c r="OO198" s="99"/>
      <c r="OP198" s="99"/>
      <c r="OQ198" s="99"/>
      <c r="OR198" s="99"/>
      <c r="OS198" s="99"/>
      <c r="OT198" s="99"/>
      <c r="OU198" s="99"/>
      <c r="OV198" s="99"/>
      <c r="OW198" s="99"/>
      <c r="OX198" s="99"/>
      <c r="OY198" s="99"/>
      <c r="OZ198" s="99"/>
      <c r="PA198" s="99"/>
      <c r="PB198" s="99"/>
      <c r="PC198" s="99"/>
      <c r="PD198" s="99"/>
      <c r="PE198" s="99"/>
      <c r="PF198" s="99"/>
      <c r="PG198" s="99"/>
      <c r="PH198" s="99"/>
      <c r="PI198" s="99"/>
      <c r="PJ198" s="99"/>
      <c r="PK198" s="99"/>
      <c r="PL198" s="99"/>
      <c r="PM198" s="99"/>
      <c r="PN198" s="99"/>
      <c r="PO198" s="99"/>
      <c r="PP198" s="99"/>
      <c r="PQ198" s="99"/>
      <c r="PR198" s="99"/>
      <c r="PS198" s="99"/>
      <c r="PT198" s="99"/>
      <c r="PU198" s="99"/>
      <c r="PV198" s="99"/>
      <c r="PW198" s="99"/>
      <c r="PX198" s="99"/>
      <c r="PY198" s="99"/>
      <c r="PZ198" s="99"/>
      <c r="QA198" s="99"/>
      <c r="QB198" s="99"/>
      <c r="QC198" s="99"/>
      <c r="QD198" s="99"/>
      <c r="QE198" s="99"/>
      <c r="QF198" s="99"/>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99"/>
      <c r="RI198" s="99"/>
      <c r="RJ198" s="99"/>
      <c r="RK198" s="99"/>
      <c r="RL198" s="99"/>
      <c r="RM198" s="99"/>
      <c r="RN198" s="99"/>
      <c r="RO198" s="99"/>
      <c r="RP198" s="99"/>
      <c r="RQ198" s="99"/>
      <c r="RR198" s="99"/>
      <c r="RS198" s="99"/>
      <c r="RT198" s="99"/>
      <c r="RU198" s="99"/>
      <c r="RV198" s="99"/>
      <c r="RW198" s="99"/>
      <c r="RX198" s="99"/>
      <c r="RY198" s="99"/>
      <c r="RZ198" s="99"/>
      <c r="SA198" s="99"/>
      <c r="SB198" s="99"/>
      <c r="SC198" s="99"/>
      <c r="SD198" s="99"/>
      <c r="SE198" s="99"/>
    </row>
    <row r="199" spans="50:499" s="5" customFormat="1" x14ac:dyDescent="0.3">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99"/>
      <c r="OM199" s="99"/>
      <c r="ON199" s="99"/>
      <c r="OO199" s="99"/>
      <c r="OP199" s="99"/>
      <c r="OQ199" s="99"/>
      <c r="OR199" s="99"/>
      <c r="OS199" s="99"/>
      <c r="OT199" s="99"/>
      <c r="OU199" s="99"/>
      <c r="OV199" s="99"/>
      <c r="OW199" s="99"/>
      <c r="OX199" s="99"/>
      <c r="OY199" s="99"/>
      <c r="OZ199" s="99"/>
      <c r="PA199" s="99"/>
      <c r="PB199" s="99"/>
      <c r="PC199" s="99"/>
      <c r="PD199" s="99"/>
      <c r="PE199" s="99"/>
      <c r="PF199" s="99"/>
      <c r="PG199" s="99"/>
      <c r="PH199" s="99"/>
      <c r="PI199" s="99"/>
      <c r="PJ199" s="99"/>
      <c r="PK199" s="99"/>
      <c r="PL199" s="99"/>
      <c r="PM199" s="99"/>
      <c r="PN199" s="99"/>
      <c r="PO199" s="99"/>
      <c r="PP199" s="99"/>
      <c r="PQ199" s="99"/>
      <c r="PR199" s="99"/>
      <c r="PS199" s="99"/>
      <c r="PT199" s="99"/>
      <c r="PU199" s="99"/>
      <c r="PV199" s="99"/>
      <c r="PW199" s="99"/>
      <c r="PX199" s="99"/>
      <c r="PY199" s="99"/>
      <c r="PZ199" s="99"/>
      <c r="QA199" s="99"/>
      <c r="QB199" s="99"/>
      <c r="QC199" s="99"/>
      <c r="QD199" s="99"/>
      <c r="QE199" s="99"/>
      <c r="QF199" s="99"/>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99"/>
      <c r="RI199" s="99"/>
      <c r="RJ199" s="99"/>
      <c r="RK199" s="99"/>
      <c r="RL199" s="99"/>
      <c r="RM199" s="99"/>
      <c r="RN199" s="99"/>
      <c r="RO199" s="99"/>
      <c r="RP199" s="99"/>
      <c r="RQ199" s="99"/>
      <c r="RR199" s="99"/>
      <c r="RS199" s="99"/>
      <c r="RT199" s="99"/>
      <c r="RU199" s="99"/>
      <c r="RV199" s="99"/>
      <c r="RW199" s="99"/>
      <c r="RX199" s="99"/>
      <c r="RY199" s="99"/>
      <c r="RZ199" s="99"/>
      <c r="SA199" s="99"/>
      <c r="SB199" s="99"/>
      <c r="SC199" s="99"/>
      <c r="SD199" s="99"/>
      <c r="SE199" s="99"/>
    </row>
    <row r="200" spans="50:499" s="5" customFormat="1" x14ac:dyDescent="0.3">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99"/>
      <c r="OM200" s="99"/>
      <c r="ON200" s="99"/>
      <c r="OO200" s="99"/>
      <c r="OP200" s="99"/>
      <c r="OQ200" s="99"/>
      <c r="OR200" s="99"/>
      <c r="OS200" s="99"/>
      <c r="OT200" s="99"/>
      <c r="OU200" s="99"/>
      <c r="OV200" s="99"/>
      <c r="OW200" s="99"/>
      <c r="OX200" s="99"/>
      <c r="OY200" s="99"/>
      <c r="OZ200" s="99"/>
      <c r="PA200" s="99"/>
      <c r="PB200" s="99"/>
      <c r="PC200" s="99"/>
      <c r="PD200" s="99"/>
      <c r="PE200" s="99"/>
      <c r="PF200" s="99"/>
      <c r="PG200" s="99"/>
      <c r="PH200" s="99"/>
      <c r="PI200" s="99"/>
      <c r="PJ200" s="99"/>
      <c r="PK200" s="99"/>
      <c r="PL200" s="99"/>
      <c r="PM200" s="99"/>
      <c r="PN200" s="99"/>
      <c r="PO200" s="99"/>
      <c r="PP200" s="99"/>
      <c r="PQ200" s="99"/>
      <c r="PR200" s="99"/>
      <c r="PS200" s="99"/>
      <c r="PT200" s="99"/>
      <c r="PU200" s="99"/>
      <c r="PV200" s="99"/>
      <c r="PW200" s="99"/>
      <c r="PX200" s="99"/>
      <c r="PY200" s="99"/>
      <c r="PZ200" s="99"/>
      <c r="QA200" s="99"/>
      <c r="QB200" s="99"/>
      <c r="QC200" s="99"/>
      <c r="QD200" s="99"/>
      <c r="QE200" s="99"/>
      <c r="QF200" s="99"/>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99"/>
      <c r="RI200" s="99"/>
      <c r="RJ200" s="99"/>
      <c r="RK200" s="99"/>
      <c r="RL200" s="99"/>
      <c r="RM200" s="99"/>
      <c r="RN200" s="99"/>
      <c r="RO200" s="99"/>
      <c r="RP200" s="99"/>
      <c r="RQ200" s="99"/>
      <c r="RR200" s="99"/>
      <c r="RS200" s="99"/>
      <c r="RT200" s="99"/>
      <c r="RU200" s="99"/>
      <c r="RV200" s="99"/>
      <c r="RW200" s="99"/>
      <c r="RX200" s="99"/>
      <c r="RY200" s="99"/>
      <c r="RZ200" s="99"/>
      <c r="SA200" s="99"/>
      <c r="SB200" s="99"/>
      <c r="SC200" s="99"/>
      <c r="SD200" s="99"/>
      <c r="SE200" s="99"/>
    </row>
    <row r="201" spans="50:499" s="5" customFormat="1" x14ac:dyDescent="0.3">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99"/>
      <c r="OM201" s="99"/>
      <c r="ON201" s="99"/>
      <c r="OO201" s="99"/>
      <c r="OP201" s="99"/>
      <c r="OQ201" s="99"/>
      <c r="OR201" s="99"/>
      <c r="OS201" s="99"/>
      <c r="OT201" s="99"/>
      <c r="OU201" s="99"/>
      <c r="OV201" s="99"/>
      <c r="OW201" s="99"/>
      <c r="OX201" s="99"/>
      <c r="OY201" s="99"/>
      <c r="OZ201" s="99"/>
      <c r="PA201" s="99"/>
      <c r="PB201" s="99"/>
      <c r="PC201" s="99"/>
      <c r="PD201" s="99"/>
      <c r="PE201" s="99"/>
      <c r="PF201" s="99"/>
      <c r="PG201" s="99"/>
      <c r="PH201" s="99"/>
      <c r="PI201" s="99"/>
      <c r="PJ201" s="99"/>
      <c r="PK201" s="99"/>
      <c r="PL201" s="99"/>
      <c r="PM201" s="99"/>
      <c r="PN201" s="99"/>
      <c r="PO201" s="99"/>
      <c r="PP201" s="99"/>
      <c r="PQ201" s="99"/>
      <c r="PR201" s="99"/>
      <c r="PS201" s="99"/>
      <c r="PT201" s="99"/>
      <c r="PU201" s="99"/>
      <c r="PV201" s="99"/>
      <c r="PW201" s="99"/>
      <c r="PX201" s="99"/>
      <c r="PY201" s="99"/>
      <c r="PZ201" s="99"/>
      <c r="QA201" s="99"/>
      <c r="QB201" s="99"/>
      <c r="QC201" s="99"/>
      <c r="QD201" s="99"/>
      <c r="QE201" s="99"/>
      <c r="QF201" s="99"/>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99"/>
      <c r="RI201" s="99"/>
      <c r="RJ201" s="99"/>
      <c r="RK201" s="99"/>
      <c r="RL201" s="99"/>
      <c r="RM201" s="99"/>
      <c r="RN201" s="99"/>
      <c r="RO201" s="99"/>
      <c r="RP201" s="99"/>
      <c r="RQ201" s="99"/>
      <c r="RR201" s="99"/>
      <c r="RS201" s="99"/>
      <c r="RT201" s="99"/>
      <c r="RU201" s="99"/>
      <c r="RV201" s="99"/>
      <c r="RW201" s="99"/>
      <c r="RX201" s="99"/>
      <c r="RY201" s="99"/>
      <c r="RZ201" s="99"/>
      <c r="SA201" s="99"/>
      <c r="SB201" s="99"/>
      <c r="SC201" s="99"/>
      <c r="SD201" s="99"/>
      <c r="SE201" s="99"/>
    </row>
    <row r="202" spans="50:499" s="5" customFormat="1" x14ac:dyDescent="0.3">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99"/>
      <c r="OM202" s="99"/>
      <c r="ON202" s="99"/>
      <c r="OO202" s="99"/>
      <c r="OP202" s="99"/>
      <c r="OQ202" s="99"/>
      <c r="OR202" s="99"/>
      <c r="OS202" s="99"/>
      <c r="OT202" s="99"/>
      <c r="OU202" s="99"/>
      <c r="OV202" s="99"/>
      <c r="OW202" s="99"/>
      <c r="OX202" s="99"/>
      <c r="OY202" s="99"/>
      <c r="OZ202" s="99"/>
      <c r="PA202" s="99"/>
      <c r="PB202" s="99"/>
      <c r="PC202" s="99"/>
      <c r="PD202" s="99"/>
      <c r="PE202" s="99"/>
      <c r="PF202" s="99"/>
      <c r="PG202" s="99"/>
      <c r="PH202" s="99"/>
      <c r="PI202" s="99"/>
      <c r="PJ202" s="99"/>
      <c r="PK202" s="99"/>
      <c r="PL202" s="99"/>
      <c r="PM202" s="99"/>
      <c r="PN202" s="99"/>
      <c r="PO202" s="99"/>
      <c r="PP202" s="99"/>
      <c r="PQ202" s="99"/>
      <c r="PR202" s="99"/>
      <c r="PS202" s="99"/>
      <c r="PT202" s="99"/>
      <c r="PU202" s="99"/>
      <c r="PV202" s="99"/>
      <c r="PW202" s="99"/>
      <c r="PX202" s="99"/>
      <c r="PY202" s="99"/>
      <c r="PZ202" s="99"/>
      <c r="QA202" s="99"/>
      <c r="QB202" s="99"/>
      <c r="QC202" s="99"/>
      <c r="QD202" s="99"/>
      <c r="QE202" s="99"/>
      <c r="QF202" s="99"/>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99"/>
      <c r="RI202" s="99"/>
      <c r="RJ202" s="99"/>
      <c r="RK202" s="99"/>
      <c r="RL202" s="99"/>
      <c r="RM202" s="99"/>
      <c r="RN202" s="99"/>
      <c r="RO202" s="99"/>
      <c r="RP202" s="99"/>
      <c r="RQ202" s="99"/>
      <c r="RR202" s="99"/>
      <c r="RS202" s="99"/>
      <c r="RT202" s="99"/>
      <c r="RU202" s="99"/>
      <c r="RV202" s="99"/>
      <c r="RW202" s="99"/>
      <c r="RX202" s="99"/>
      <c r="RY202" s="99"/>
      <c r="RZ202" s="99"/>
      <c r="SA202" s="99"/>
      <c r="SB202" s="99"/>
      <c r="SC202" s="99"/>
      <c r="SD202" s="99"/>
      <c r="SE202" s="99"/>
    </row>
    <row r="203" spans="50:499" s="5" customFormat="1" x14ac:dyDescent="0.3">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99"/>
      <c r="OM203" s="99"/>
      <c r="ON203" s="99"/>
      <c r="OO203" s="99"/>
      <c r="OP203" s="99"/>
      <c r="OQ203" s="99"/>
      <c r="OR203" s="99"/>
      <c r="OS203" s="99"/>
      <c r="OT203" s="99"/>
      <c r="OU203" s="99"/>
      <c r="OV203" s="99"/>
      <c r="OW203" s="99"/>
      <c r="OX203" s="99"/>
      <c r="OY203" s="99"/>
      <c r="OZ203" s="99"/>
      <c r="PA203" s="99"/>
      <c r="PB203" s="99"/>
      <c r="PC203" s="99"/>
      <c r="PD203" s="99"/>
      <c r="PE203" s="99"/>
      <c r="PF203" s="99"/>
      <c r="PG203" s="99"/>
      <c r="PH203" s="99"/>
      <c r="PI203" s="99"/>
      <c r="PJ203" s="99"/>
      <c r="PK203" s="99"/>
      <c r="PL203" s="99"/>
      <c r="PM203" s="99"/>
      <c r="PN203" s="99"/>
      <c r="PO203" s="99"/>
      <c r="PP203" s="99"/>
      <c r="PQ203" s="99"/>
      <c r="PR203" s="99"/>
      <c r="PS203" s="99"/>
      <c r="PT203" s="99"/>
      <c r="PU203" s="99"/>
      <c r="PV203" s="99"/>
      <c r="PW203" s="99"/>
      <c r="PX203" s="99"/>
      <c r="PY203" s="99"/>
      <c r="PZ203" s="99"/>
      <c r="QA203" s="99"/>
      <c r="QB203" s="99"/>
      <c r="QC203" s="99"/>
      <c r="QD203" s="99"/>
      <c r="QE203" s="99"/>
      <c r="QF203" s="99"/>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99"/>
      <c r="RI203" s="99"/>
      <c r="RJ203" s="99"/>
      <c r="RK203" s="99"/>
      <c r="RL203" s="99"/>
      <c r="RM203" s="99"/>
      <c r="RN203" s="99"/>
      <c r="RO203" s="99"/>
      <c r="RP203" s="99"/>
      <c r="RQ203" s="99"/>
      <c r="RR203" s="99"/>
      <c r="RS203" s="99"/>
      <c r="RT203" s="99"/>
      <c r="RU203" s="99"/>
      <c r="RV203" s="99"/>
      <c r="RW203" s="99"/>
      <c r="RX203" s="99"/>
      <c r="RY203" s="99"/>
      <c r="RZ203" s="99"/>
      <c r="SA203" s="99"/>
      <c r="SB203" s="99"/>
      <c r="SC203" s="99"/>
      <c r="SD203" s="99"/>
      <c r="SE203" s="99"/>
    </row>
    <row r="204" spans="50:499" s="5" customFormat="1" x14ac:dyDescent="0.3">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99"/>
      <c r="OM204" s="99"/>
      <c r="ON204" s="99"/>
      <c r="OO204" s="99"/>
      <c r="OP204" s="99"/>
      <c r="OQ204" s="99"/>
      <c r="OR204" s="99"/>
      <c r="OS204" s="99"/>
      <c r="OT204" s="99"/>
      <c r="OU204" s="99"/>
      <c r="OV204" s="99"/>
      <c r="OW204" s="99"/>
      <c r="OX204" s="99"/>
      <c r="OY204" s="99"/>
      <c r="OZ204" s="99"/>
      <c r="PA204" s="99"/>
      <c r="PB204" s="99"/>
      <c r="PC204" s="99"/>
      <c r="PD204" s="99"/>
      <c r="PE204" s="99"/>
      <c r="PF204" s="99"/>
      <c r="PG204" s="99"/>
      <c r="PH204" s="99"/>
      <c r="PI204" s="99"/>
      <c r="PJ204" s="99"/>
      <c r="PK204" s="99"/>
      <c r="PL204" s="99"/>
      <c r="PM204" s="99"/>
      <c r="PN204" s="99"/>
      <c r="PO204" s="99"/>
      <c r="PP204" s="99"/>
      <c r="PQ204" s="99"/>
      <c r="PR204" s="99"/>
      <c r="PS204" s="99"/>
      <c r="PT204" s="99"/>
      <c r="PU204" s="99"/>
      <c r="PV204" s="99"/>
      <c r="PW204" s="99"/>
      <c r="PX204" s="99"/>
      <c r="PY204" s="99"/>
      <c r="PZ204" s="99"/>
      <c r="QA204" s="99"/>
      <c r="QB204" s="99"/>
      <c r="QC204" s="99"/>
      <c r="QD204" s="99"/>
      <c r="QE204" s="99"/>
      <c r="QF204" s="99"/>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99"/>
      <c r="RI204" s="99"/>
      <c r="RJ204" s="99"/>
      <c r="RK204" s="99"/>
      <c r="RL204" s="99"/>
      <c r="RM204" s="99"/>
      <c r="RN204" s="99"/>
      <c r="RO204" s="99"/>
      <c r="RP204" s="99"/>
      <c r="RQ204" s="99"/>
      <c r="RR204" s="99"/>
      <c r="RS204" s="99"/>
      <c r="RT204" s="99"/>
      <c r="RU204" s="99"/>
      <c r="RV204" s="99"/>
      <c r="RW204" s="99"/>
      <c r="RX204" s="99"/>
      <c r="RY204" s="99"/>
      <c r="RZ204" s="99"/>
      <c r="SA204" s="99"/>
      <c r="SB204" s="99"/>
      <c r="SC204" s="99"/>
      <c r="SD204" s="99"/>
      <c r="SE204" s="99"/>
    </row>
    <row r="205" spans="50:499" s="5" customFormat="1" x14ac:dyDescent="0.3">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99"/>
      <c r="OM205" s="99"/>
      <c r="ON205" s="99"/>
      <c r="OO205" s="99"/>
      <c r="OP205" s="99"/>
      <c r="OQ205" s="99"/>
      <c r="OR205" s="99"/>
      <c r="OS205" s="99"/>
      <c r="OT205" s="99"/>
      <c r="OU205" s="99"/>
      <c r="OV205" s="99"/>
      <c r="OW205" s="99"/>
      <c r="OX205" s="99"/>
      <c r="OY205" s="99"/>
      <c r="OZ205" s="99"/>
      <c r="PA205" s="99"/>
      <c r="PB205" s="99"/>
      <c r="PC205" s="99"/>
      <c r="PD205" s="99"/>
      <c r="PE205" s="99"/>
      <c r="PF205" s="99"/>
      <c r="PG205" s="99"/>
      <c r="PH205" s="99"/>
      <c r="PI205" s="99"/>
      <c r="PJ205" s="99"/>
      <c r="PK205" s="99"/>
      <c r="PL205" s="99"/>
      <c r="PM205" s="99"/>
      <c r="PN205" s="99"/>
      <c r="PO205" s="99"/>
      <c r="PP205" s="99"/>
      <c r="PQ205" s="99"/>
      <c r="PR205" s="99"/>
      <c r="PS205" s="99"/>
      <c r="PT205" s="99"/>
      <c r="PU205" s="99"/>
      <c r="PV205" s="99"/>
      <c r="PW205" s="99"/>
      <c r="PX205" s="99"/>
      <c r="PY205" s="99"/>
      <c r="PZ205" s="99"/>
      <c r="QA205" s="99"/>
      <c r="QB205" s="99"/>
      <c r="QC205" s="99"/>
      <c r="QD205" s="99"/>
      <c r="QE205" s="99"/>
      <c r="QF205" s="99"/>
      <c r="QG205" s="99"/>
      <c r="QH205" s="99"/>
      <c r="QI205" s="99"/>
      <c r="QJ205" s="99"/>
      <c r="QK205" s="99"/>
      <c r="QL205" s="99"/>
      <c r="QM205" s="99"/>
      <c r="QN205" s="99"/>
      <c r="QO205" s="99"/>
      <c r="QP205" s="99"/>
      <c r="QQ205" s="99"/>
      <c r="QR205" s="99"/>
      <c r="QS205" s="99"/>
      <c r="QT205" s="99"/>
      <c r="QU205" s="99"/>
      <c r="QV205" s="99"/>
      <c r="QW205" s="99"/>
      <c r="QX205" s="99"/>
      <c r="QY205" s="99"/>
      <c r="QZ205" s="99"/>
      <c r="RA205" s="99"/>
      <c r="RB205" s="99"/>
      <c r="RC205" s="99"/>
      <c r="RD205" s="99"/>
      <c r="RE205" s="99"/>
      <c r="RF205" s="99"/>
      <c r="RG205" s="99"/>
      <c r="RH205" s="99"/>
      <c r="RI205" s="99"/>
      <c r="RJ205" s="99"/>
      <c r="RK205" s="99"/>
      <c r="RL205" s="99"/>
      <c r="RM205" s="99"/>
      <c r="RN205" s="99"/>
      <c r="RO205" s="99"/>
      <c r="RP205" s="99"/>
      <c r="RQ205" s="99"/>
      <c r="RR205" s="99"/>
      <c r="RS205" s="99"/>
      <c r="RT205" s="99"/>
      <c r="RU205" s="99"/>
      <c r="RV205" s="99"/>
      <c r="RW205" s="99"/>
      <c r="RX205" s="99"/>
      <c r="RY205" s="99"/>
      <c r="RZ205" s="99"/>
      <c r="SA205" s="99"/>
      <c r="SB205" s="99"/>
      <c r="SC205" s="99"/>
      <c r="SD205" s="99"/>
      <c r="SE205" s="99"/>
    </row>
    <row r="206" spans="50:499" s="5" customFormat="1" x14ac:dyDescent="0.3">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99"/>
      <c r="OM206" s="99"/>
      <c r="ON206" s="99"/>
      <c r="OO206" s="99"/>
      <c r="OP206" s="99"/>
      <c r="OQ206" s="99"/>
      <c r="OR206" s="99"/>
      <c r="OS206" s="99"/>
      <c r="OT206" s="99"/>
      <c r="OU206" s="99"/>
      <c r="OV206" s="99"/>
      <c r="OW206" s="99"/>
      <c r="OX206" s="99"/>
      <c r="OY206" s="99"/>
      <c r="OZ206" s="99"/>
      <c r="PA206" s="99"/>
      <c r="PB206" s="99"/>
      <c r="PC206" s="99"/>
      <c r="PD206" s="99"/>
      <c r="PE206" s="99"/>
      <c r="PF206" s="99"/>
      <c r="PG206" s="99"/>
      <c r="PH206" s="99"/>
      <c r="PI206" s="99"/>
      <c r="PJ206" s="99"/>
      <c r="PK206" s="99"/>
      <c r="PL206" s="99"/>
      <c r="PM206" s="99"/>
      <c r="PN206" s="99"/>
      <c r="PO206" s="99"/>
      <c r="PP206" s="99"/>
      <c r="PQ206" s="99"/>
      <c r="PR206" s="99"/>
      <c r="PS206" s="99"/>
      <c r="PT206" s="99"/>
      <c r="PU206" s="99"/>
      <c r="PV206" s="99"/>
      <c r="PW206" s="99"/>
      <c r="PX206" s="99"/>
      <c r="PY206" s="99"/>
      <c r="PZ206" s="99"/>
      <c r="QA206" s="99"/>
      <c r="QB206" s="99"/>
      <c r="QC206" s="99"/>
      <c r="QD206" s="99"/>
      <c r="QE206" s="99"/>
      <c r="QF206" s="99"/>
      <c r="QG206" s="99"/>
      <c r="QH206" s="99"/>
      <c r="QI206" s="99"/>
      <c r="QJ206" s="99"/>
      <c r="QK206" s="99"/>
      <c r="QL206" s="99"/>
      <c r="QM206" s="99"/>
      <c r="QN206" s="99"/>
      <c r="QO206" s="99"/>
      <c r="QP206" s="99"/>
      <c r="QQ206" s="99"/>
      <c r="QR206" s="99"/>
      <c r="QS206" s="99"/>
      <c r="QT206" s="99"/>
      <c r="QU206" s="99"/>
      <c r="QV206" s="99"/>
      <c r="QW206" s="99"/>
      <c r="QX206" s="99"/>
      <c r="QY206" s="99"/>
      <c r="QZ206" s="99"/>
      <c r="RA206" s="99"/>
      <c r="RB206" s="99"/>
      <c r="RC206" s="99"/>
      <c r="RD206" s="99"/>
      <c r="RE206" s="99"/>
      <c r="RF206" s="99"/>
      <c r="RG206" s="99"/>
      <c r="RH206" s="99"/>
      <c r="RI206" s="99"/>
      <c r="RJ206" s="99"/>
      <c r="RK206" s="99"/>
      <c r="RL206" s="99"/>
      <c r="RM206" s="99"/>
      <c r="RN206" s="99"/>
      <c r="RO206" s="99"/>
      <c r="RP206" s="99"/>
      <c r="RQ206" s="99"/>
      <c r="RR206" s="99"/>
      <c r="RS206" s="99"/>
      <c r="RT206" s="99"/>
      <c r="RU206" s="99"/>
      <c r="RV206" s="99"/>
      <c r="RW206" s="99"/>
      <c r="RX206" s="99"/>
      <c r="RY206" s="99"/>
      <c r="RZ206" s="99"/>
      <c r="SA206" s="99"/>
      <c r="SB206" s="99"/>
      <c r="SC206" s="99"/>
      <c r="SD206" s="99"/>
      <c r="SE206" s="99"/>
    </row>
    <row r="207" spans="50:499" s="5" customFormat="1" x14ac:dyDescent="0.3">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99"/>
      <c r="OM207" s="99"/>
      <c r="ON207" s="99"/>
      <c r="OO207" s="99"/>
      <c r="OP207" s="99"/>
      <c r="OQ207" s="99"/>
      <c r="OR207" s="99"/>
      <c r="OS207" s="99"/>
      <c r="OT207" s="99"/>
      <c r="OU207" s="99"/>
      <c r="OV207" s="99"/>
      <c r="OW207" s="99"/>
      <c r="OX207" s="99"/>
      <c r="OY207" s="99"/>
      <c r="OZ207" s="99"/>
      <c r="PA207" s="99"/>
      <c r="PB207" s="99"/>
      <c r="PC207" s="99"/>
      <c r="PD207" s="99"/>
      <c r="PE207" s="99"/>
      <c r="PF207" s="99"/>
      <c r="PG207" s="99"/>
      <c r="PH207" s="99"/>
      <c r="PI207" s="99"/>
      <c r="PJ207" s="99"/>
      <c r="PK207" s="99"/>
      <c r="PL207" s="99"/>
      <c r="PM207" s="99"/>
      <c r="PN207" s="99"/>
      <c r="PO207" s="99"/>
      <c r="PP207" s="99"/>
      <c r="PQ207" s="99"/>
      <c r="PR207" s="99"/>
      <c r="PS207" s="99"/>
      <c r="PT207" s="99"/>
      <c r="PU207" s="99"/>
      <c r="PV207" s="99"/>
      <c r="PW207" s="99"/>
      <c r="PX207" s="99"/>
      <c r="PY207" s="99"/>
      <c r="PZ207" s="99"/>
      <c r="QA207" s="99"/>
      <c r="QB207" s="99"/>
      <c r="QC207" s="99"/>
      <c r="QD207" s="99"/>
      <c r="QE207" s="99"/>
      <c r="QF207" s="99"/>
      <c r="QG207" s="99"/>
      <c r="QH207" s="99"/>
      <c r="QI207" s="99"/>
      <c r="QJ207" s="99"/>
      <c r="QK207" s="99"/>
      <c r="QL207" s="99"/>
      <c r="QM207" s="99"/>
      <c r="QN207" s="99"/>
      <c r="QO207" s="99"/>
      <c r="QP207" s="99"/>
      <c r="QQ207" s="99"/>
      <c r="QR207" s="99"/>
      <c r="QS207" s="99"/>
      <c r="QT207" s="99"/>
      <c r="QU207" s="99"/>
      <c r="QV207" s="99"/>
      <c r="QW207" s="99"/>
      <c r="QX207" s="99"/>
      <c r="QY207" s="99"/>
      <c r="QZ207" s="99"/>
      <c r="RA207" s="99"/>
      <c r="RB207" s="99"/>
      <c r="RC207" s="99"/>
      <c r="RD207" s="99"/>
      <c r="RE207" s="99"/>
      <c r="RF207" s="99"/>
      <c r="RG207" s="99"/>
      <c r="RH207" s="99"/>
      <c r="RI207" s="99"/>
      <c r="RJ207" s="99"/>
      <c r="RK207" s="99"/>
      <c r="RL207" s="99"/>
      <c r="RM207" s="99"/>
      <c r="RN207" s="99"/>
      <c r="RO207" s="99"/>
      <c r="RP207" s="99"/>
      <c r="RQ207" s="99"/>
      <c r="RR207" s="99"/>
      <c r="RS207" s="99"/>
      <c r="RT207" s="99"/>
      <c r="RU207" s="99"/>
      <c r="RV207" s="99"/>
      <c r="RW207" s="99"/>
      <c r="RX207" s="99"/>
      <c r="RY207" s="99"/>
      <c r="RZ207" s="99"/>
      <c r="SA207" s="99"/>
      <c r="SB207" s="99"/>
      <c r="SC207" s="99"/>
      <c r="SD207" s="99"/>
      <c r="SE207" s="99"/>
    </row>
    <row r="208" spans="50:499" s="5" customFormat="1" x14ac:dyDescent="0.3">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row>
    <row r="209" spans="50:499" s="5" customFormat="1" x14ac:dyDescent="0.3">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row>
    <row r="210" spans="50:499" s="5" customFormat="1" x14ac:dyDescent="0.3">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row>
    <row r="211" spans="50:499" s="5" customFormat="1" x14ac:dyDescent="0.3">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row>
    <row r="212" spans="50:499" s="5" customFormat="1" x14ac:dyDescent="0.3">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row>
    <row r="213" spans="50:499" s="5" customFormat="1" x14ac:dyDescent="0.3">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row>
    <row r="214" spans="50:499" s="5" customFormat="1" x14ac:dyDescent="0.3">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row>
    <row r="215" spans="50:499" s="5" customFormat="1" x14ac:dyDescent="0.3">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row>
    <row r="216" spans="50:499" s="5" customFormat="1" x14ac:dyDescent="0.3">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row>
    <row r="217" spans="50:499" s="5" customFormat="1" x14ac:dyDescent="0.3">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row>
    <row r="218" spans="50:499" s="5" customFormat="1" x14ac:dyDescent="0.3">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row>
    <row r="219" spans="50:499" s="5" customFormat="1" x14ac:dyDescent="0.3">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row>
    <row r="220" spans="50:499" s="5" customFormat="1" x14ac:dyDescent="0.3">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row>
    <row r="221" spans="50:499" s="5" customFormat="1" x14ac:dyDescent="0.3">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99"/>
      <c r="OM221" s="99"/>
      <c r="ON221" s="99"/>
      <c r="OO221" s="99"/>
      <c r="OP221" s="99"/>
      <c r="OQ221" s="99"/>
      <c r="OR221" s="99"/>
      <c r="OS221" s="99"/>
      <c r="OT221" s="99"/>
      <c r="OU221" s="99"/>
      <c r="OV221" s="99"/>
      <c r="OW221" s="99"/>
      <c r="OX221" s="99"/>
      <c r="OY221" s="99"/>
      <c r="OZ221" s="99"/>
      <c r="PA221" s="99"/>
      <c r="PB221" s="99"/>
      <c r="PC221" s="99"/>
      <c r="PD221" s="99"/>
      <c r="PE221" s="99"/>
      <c r="PF221" s="99"/>
      <c r="PG221" s="99"/>
      <c r="PH221" s="99"/>
      <c r="PI221" s="99"/>
      <c r="PJ221" s="99"/>
      <c r="PK221" s="99"/>
      <c r="PL221" s="99"/>
      <c r="PM221" s="99"/>
      <c r="PN221" s="99"/>
      <c r="PO221" s="99"/>
      <c r="PP221" s="99"/>
      <c r="PQ221" s="99"/>
      <c r="PR221" s="99"/>
      <c r="PS221" s="99"/>
      <c r="PT221" s="99"/>
      <c r="PU221" s="99"/>
      <c r="PV221" s="99"/>
      <c r="PW221" s="99"/>
      <c r="PX221" s="99"/>
      <c r="PY221" s="99"/>
      <c r="PZ221" s="99"/>
      <c r="QA221" s="99"/>
      <c r="QB221" s="99"/>
      <c r="QC221" s="99"/>
      <c r="QD221" s="99"/>
      <c r="QE221" s="99"/>
      <c r="QF221" s="99"/>
      <c r="QG221" s="99"/>
      <c r="QH221" s="99"/>
      <c r="QI221" s="99"/>
      <c r="QJ221" s="99"/>
      <c r="QK221" s="99"/>
      <c r="QL221" s="99"/>
      <c r="QM221" s="99"/>
      <c r="QN221" s="99"/>
      <c r="QO221" s="99"/>
      <c r="QP221" s="99"/>
      <c r="QQ221" s="99"/>
      <c r="QR221" s="99"/>
      <c r="QS221" s="99"/>
      <c r="QT221" s="99"/>
      <c r="QU221" s="99"/>
      <c r="QV221" s="99"/>
      <c r="QW221" s="99"/>
      <c r="QX221" s="99"/>
      <c r="QY221" s="99"/>
      <c r="QZ221" s="99"/>
      <c r="RA221" s="99"/>
      <c r="RB221" s="99"/>
      <c r="RC221" s="99"/>
      <c r="RD221" s="99"/>
      <c r="RE221" s="99"/>
      <c r="RF221" s="99"/>
      <c r="RG221" s="99"/>
      <c r="RH221" s="99"/>
      <c r="RI221" s="99"/>
      <c r="RJ221" s="99"/>
      <c r="RK221" s="99"/>
      <c r="RL221" s="99"/>
      <c r="RM221" s="99"/>
      <c r="RN221" s="99"/>
      <c r="RO221" s="99"/>
      <c r="RP221" s="99"/>
      <c r="RQ221" s="99"/>
      <c r="RR221" s="99"/>
      <c r="RS221" s="99"/>
      <c r="RT221" s="99"/>
      <c r="RU221" s="99"/>
      <c r="RV221" s="99"/>
      <c r="RW221" s="99"/>
      <c r="RX221" s="99"/>
      <c r="RY221" s="99"/>
      <c r="RZ221" s="99"/>
      <c r="SA221" s="99"/>
      <c r="SB221" s="99"/>
      <c r="SC221" s="99"/>
      <c r="SD221" s="99"/>
      <c r="SE221" s="99"/>
    </row>
    <row r="222" spans="50:499" s="5" customFormat="1" x14ac:dyDescent="0.3">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99"/>
      <c r="OM222" s="99"/>
      <c r="ON222" s="99"/>
      <c r="OO222" s="99"/>
      <c r="OP222" s="99"/>
      <c r="OQ222" s="99"/>
      <c r="OR222" s="99"/>
      <c r="OS222" s="99"/>
      <c r="OT222" s="99"/>
      <c r="OU222" s="99"/>
      <c r="OV222" s="99"/>
      <c r="OW222" s="99"/>
      <c r="OX222" s="99"/>
      <c r="OY222" s="99"/>
      <c r="OZ222" s="99"/>
      <c r="PA222" s="99"/>
      <c r="PB222" s="99"/>
      <c r="PC222" s="99"/>
      <c r="PD222" s="99"/>
      <c r="PE222" s="99"/>
      <c r="PF222" s="99"/>
      <c r="PG222" s="99"/>
      <c r="PH222" s="99"/>
      <c r="PI222" s="99"/>
      <c r="PJ222" s="99"/>
      <c r="PK222" s="99"/>
      <c r="PL222" s="99"/>
      <c r="PM222" s="99"/>
      <c r="PN222" s="99"/>
      <c r="PO222" s="99"/>
      <c r="PP222" s="99"/>
      <c r="PQ222" s="99"/>
      <c r="PR222" s="99"/>
      <c r="PS222" s="99"/>
      <c r="PT222" s="99"/>
      <c r="PU222" s="99"/>
      <c r="PV222" s="99"/>
      <c r="PW222" s="99"/>
      <c r="PX222" s="99"/>
      <c r="PY222" s="99"/>
      <c r="PZ222" s="99"/>
      <c r="QA222" s="99"/>
      <c r="QB222" s="99"/>
      <c r="QC222" s="99"/>
      <c r="QD222" s="99"/>
      <c r="QE222" s="99"/>
      <c r="QF222" s="99"/>
      <c r="QG222" s="99"/>
      <c r="QH222" s="99"/>
      <c r="QI222" s="99"/>
      <c r="QJ222" s="99"/>
      <c r="QK222" s="99"/>
      <c r="QL222" s="99"/>
      <c r="QM222" s="99"/>
      <c r="QN222" s="99"/>
      <c r="QO222" s="99"/>
      <c r="QP222" s="99"/>
      <c r="QQ222" s="99"/>
      <c r="QR222" s="99"/>
      <c r="QS222" s="99"/>
      <c r="QT222" s="99"/>
      <c r="QU222" s="99"/>
      <c r="QV222" s="99"/>
      <c r="QW222" s="99"/>
      <c r="QX222" s="99"/>
      <c r="QY222" s="99"/>
      <c r="QZ222" s="99"/>
      <c r="RA222" s="99"/>
      <c r="RB222" s="99"/>
      <c r="RC222" s="99"/>
      <c r="RD222" s="99"/>
      <c r="RE222" s="99"/>
      <c r="RF222" s="99"/>
      <c r="RG222" s="99"/>
      <c r="RH222" s="99"/>
      <c r="RI222" s="99"/>
      <c r="RJ222" s="99"/>
      <c r="RK222" s="99"/>
      <c r="RL222" s="99"/>
      <c r="RM222" s="99"/>
      <c r="RN222" s="99"/>
      <c r="RO222" s="99"/>
      <c r="RP222" s="99"/>
      <c r="RQ222" s="99"/>
      <c r="RR222" s="99"/>
      <c r="RS222" s="99"/>
      <c r="RT222" s="99"/>
      <c r="RU222" s="99"/>
      <c r="RV222" s="99"/>
      <c r="RW222" s="99"/>
      <c r="RX222" s="99"/>
      <c r="RY222" s="99"/>
      <c r="RZ222" s="99"/>
      <c r="SA222" s="99"/>
      <c r="SB222" s="99"/>
      <c r="SC222" s="99"/>
      <c r="SD222" s="99"/>
      <c r="SE222" s="99"/>
    </row>
    <row r="223" spans="50:499" s="5" customFormat="1" x14ac:dyDescent="0.3">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99"/>
      <c r="OM223" s="99"/>
      <c r="ON223" s="99"/>
      <c r="OO223" s="99"/>
      <c r="OP223" s="99"/>
      <c r="OQ223" s="99"/>
      <c r="OR223" s="99"/>
      <c r="OS223" s="99"/>
      <c r="OT223" s="99"/>
      <c r="OU223" s="99"/>
      <c r="OV223" s="99"/>
      <c r="OW223" s="99"/>
      <c r="OX223" s="99"/>
      <c r="OY223" s="99"/>
      <c r="OZ223" s="99"/>
      <c r="PA223" s="99"/>
      <c r="PB223" s="99"/>
      <c r="PC223" s="99"/>
      <c r="PD223" s="99"/>
      <c r="PE223" s="99"/>
      <c r="PF223" s="99"/>
      <c r="PG223" s="99"/>
      <c r="PH223" s="99"/>
      <c r="PI223" s="99"/>
      <c r="PJ223" s="99"/>
      <c r="PK223" s="99"/>
      <c r="PL223" s="99"/>
      <c r="PM223" s="99"/>
      <c r="PN223" s="99"/>
      <c r="PO223" s="99"/>
      <c r="PP223" s="99"/>
      <c r="PQ223" s="99"/>
      <c r="PR223" s="99"/>
      <c r="PS223" s="99"/>
      <c r="PT223" s="99"/>
      <c r="PU223" s="99"/>
      <c r="PV223" s="99"/>
      <c r="PW223" s="99"/>
      <c r="PX223" s="99"/>
      <c r="PY223" s="99"/>
      <c r="PZ223" s="99"/>
      <c r="QA223" s="99"/>
      <c r="QB223" s="99"/>
      <c r="QC223" s="99"/>
      <c r="QD223" s="99"/>
      <c r="QE223" s="99"/>
      <c r="QF223" s="99"/>
      <c r="QG223" s="99"/>
      <c r="QH223" s="99"/>
      <c r="QI223" s="99"/>
      <c r="QJ223" s="99"/>
      <c r="QK223" s="99"/>
      <c r="QL223" s="99"/>
      <c r="QM223" s="99"/>
      <c r="QN223" s="99"/>
      <c r="QO223" s="99"/>
      <c r="QP223" s="99"/>
      <c r="QQ223" s="99"/>
      <c r="QR223" s="99"/>
      <c r="QS223" s="99"/>
      <c r="QT223" s="99"/>
      <c r="QU223" s="99"/>
      <c r="QV223" s="99"/>
      <c r="QW223" s="99"/>
      <c r="QX223" s="99"/>
      <c r="QY223" s="99"/>
      <c r="QZ223" s="99"/>
      <c r="RA223" s="99"/>
      <c r="RB223" s="99"/>
      <c r="RC223" s="99"/>
      <c r="RD223" s="99"/>
      <c r="RE223" s="99"/>
      <c r="RF223" s="99"/>
      <c r="RG223" s="99"/>
      <c r="RH223" s="99"/>
      <c r="RI223" s="99"/>
      <c r="RJ223" s="99"/>
      <c r="RK223" s="99"/>
      <c r="RL223" s="99"/>
      <c r="RM223" s="99"/>
      <c r="RN223" s="99"/>
      <c r="RO223" s="99"/>
      <c r="RP223" s="99"/>
      <c r="RQ223" s="99"/>
      <c r="RR223" s="99"/>
      <c r="RS223" s="99"/>
      <c r="RT223" s="99"/>
      <c r="RU223" s="99"/>
      <c r="RV223" s="99"/>
      <c r="RW223" s="99"/>
      <c r="RX223" s="99"/>
      <c r="RY223" s="99"/>
      <c r="RZ223" s="99"/>
      <c r="SA223" s="99"/>
      <c r="SB223" s="99"/>
      <c r="SC223" s="99"/>
      <c r="SD223" s="99"/>
      <c r="SE223" s="99"/>
    </row>
    <row r="224" spans="50:499" s="5" customFormat="1" x14ac:dyDescent="0.3">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99"/>
      <c r="OM224" s="99"/>
      <c r="ON224" s="99"/>
      <c r="OO224" s="99"/>
      <c r="OP224" s="99"/>
      <c r="OQ224" s="99"/>
      <c r="OR224" s="99"/>
      <c r="OS224" s="99"/>
      <c r="OT224" s="99"/>
      <c r="OU224" s="99"/>
      <c r="OV224" s="99"/>
      <c r="OW224" s="99"/>
      <c r="OX224" s="99"/>
      <c r="OY224" s="99"/>
      <c r="OZ224" s="99"/>
      <c r="PA224" s="99"/>
      <c r="PB224" s="99"/>
      <c r="PC224" s="99"/>
      <c r="PD224" s="99"/>
      <c r="PE224" s="99"/>
      <c r="PF224" s="99"/>
      <c r="PG224" s="99"/>
      <c r="PH224" s="99"/>
      <c r="PI224" s="99"/>
      <c r="PJ224" s="99"/>
      <c r="PK224" s="99"/>
      <c r="PL224" s="99"/>
      <c r="PM224" s="99"/>
      <c r="PN224" s="99"/>
      <c r="PO224" s="99"/>
      <c r="PP224" s="99"/>
      <c r="PQ224" s="99"/>
      <c r="PR224" s="99"/>
      <c r="PS224" s="99"/>
      <c r="PT224" s="99"/>
      <c r="PU224" s="99"/>
      <c r="PV224" s="99"/>
      <c r="PW224" s="99"/>
      <c r="PX224" s="99"/>
      <c r="PY224" s="99"/>
      <c r="PZ224" s="99"/>
      <c r="QA224" s="99"/>
      <c r="QB224" s="99"/>
      <c r="QC224" s="99"/>
      <c r="QD224" s="99"/>
      <c r="QE224" s="99"/>
      <c r="QF224" s="99"/>
      <c r="QG224" s="99"/>
      <c r="QH224" s="99"/>
      <c r="QI224" s="99"/>
      <c r="QJ224" s="99"/>
      <c r="QK224" s="99"/>
      <c r="QL224" s="99"/>
      <c r="QM224" s="99"/>
      <c r="QN224" s="99"/>
      <c r="QO224" s="99"/>
      <c r="QP224" s="99"/>
      <c r="QQ224" s="99"/>
      <c r="QR224" s="99"/>
      <c r="QS224" s="99"/>
      <c r="QT224" s="99"/>
      <c r="QU224" s="99"/>
      <c r="QV224" s="99"/>
      <c r="QW224" s="99"/>
      <c r="QX224" s="99"/>
      <c r="QY224" s="99"/>
      <c r="QZ224" s="99"/>
      <c r="RA224" s="99"/>
      <c r="RB224" s="99"/>
      <c r="RC224" s="99"/>
      <c r="RD224" s="99"/>
      <c r="RE224" s="99"/>
      <c r="RF224" s="99"/>
      <c r="RG224" s="99"/>
      <c r="RH224" s="99"/>
      <c r="RI224" s="99"/>
      <c r="RJ224" s="99"/>
      <c r="RK224" s="99"/>
      <c r="RL224" s="99"/>
      <c r="RM224" s="99"/>
      <c r="RN224" s="99"/>
      <c r="RO224" s="99"/>
      <c r="RP224" s="99"/>
      <c r="RQ224" s="99"/>
      <c r="RR224" s="99"/>
      <c r="RS224" s="99"/>
      <c r="RT224" s="99"/>
      <c r="RU224" s="99"/>
      <c r="RV224" s="99"/>
      <c r="RW224" s="99"/>
      <c r="RX224" s="99"/>
      <c r="RY224" s="99"/>
      <c r="RZ224" s="99"/>
      <c r="SA224" s="99"/>
      <c r="SB224" s="99"/>
      <c r="SC224" s="99"/>
      <c r="SD224" s="99"/>
      <c r="SE224" s="99"/>
    </row>
    <row r="225" spans="50:499" s="5" customFormat="1" x14ac:dyDescent="0.3">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99"/>
      <c r="OM225" s="99"/>
      <c r="ON225" s="99"/>
      <c r="OO225" s="99"/>
      <c r="OP225" s="99"/>
      <c r="OQ225" s="99"/>
      <c r="OR225" s="99"/>
      <c r="OS225" s="99"/>
      <c r="OT225" s="99"/>
      <c r="OU225" s="99"/>
      <c r="OV225" s="99"/>
      <c r="OW225" s="99"/>
      <c r="OX225" s="99"/>
      <c r="OY225" s="99"/>
      <c r="OZ225" s="99"/>
      <c r="PA225" s="99"/>
      <c r="PB225" s="99"/>
      <c r="PC225" s="99"/>
      <c r="PD225" s="99"/>
      <c r="PE225" s="99"/>
      <c r="PF225" s="99"/>
      <c r="PG225" s="99"/>
      <c r="PH225" s="99"/>
      <c r="PI225" s="99"/>
      <c r="PJ225" s="99"/>
      <c r="PK225" s="99"/>
      <c r="PL225" s="99"/>
      <c r="PM225" s="99"/>
      <c r="PN225" s="99"/>
      <c r="PO225" s="99"/>
      <c r="PP225" s="99"/>
      <c r="PQ225" s="99"/>
      <c r="PR225" s="99"/>
      <c r="PS225" s="99"/>
      <c r="PT225" s="99"/>
      <c r="PU225" s="99"/>
      <c r="PV225" s="99"/>
      <c r="PW225" s="99"/>
      <c r="PX225" s="99"/>
      <c r="PY225" s="99"/>
      <c r="PZ225" s="99"/>
      <c r="QA225" s="99"/>
      <c r="QB225" s="99"/>
      <c r="QC225" s="99"/>
      <c r="QD225" s="99"/>
      <c r="QE225" s="99"/>
      <c r="QF225" s="99"/>
      <c r="QG225" s="99"/>
      <c r="QH225" s="99"/>
      <c r="QI225" s="99"/>
      <c r="QJ225" s="99"/>
      <c r="QK225" s="99"/>
      <c r="QL225" s="99"/>
      <c r="QM225" s="99"/>
      <c r="QN225" s="99"/>
      <c r="QO225" s="99"/>
      <c r="QP225" s="99"/>
      <c r="QQ225" s="99"/>
      <c r="QR225" s="99"/>
      <c r="QS225" s="99"/>
      <c r="QT225" s="99"/>
      <c r="QU225" s="99"/>
      <c r="QV225" s="99"/>
      <c r="QW225" s="99"/>
      <c r="QX225" s="99"/>
      <c r="QY225" s="99"/>
      <c r="QZ225" s="99"/>
      <c r="RA225" s="99"/>
      <c r="RB225" s="99"/>
      <c r="RC225" s="99"/>
      <c r="RD225" s="99"/>
      <c r="RE225" s="99"/>
      <c r="RF225" s="99"/>
      <c r="RG225" s="99"/>
      <c r="RH225" s="99"/>
      <c r="RI225" s="99"/>
      <c r="RJ225" s="99"/>
      <c r="RK225" s="99"/>
      <c r="RL225" s="99"/>
      <c r="RM225" s="99"/>
      <c r="RN225" s="99"/>
      <c r="RO225" s="99"/>
      <c r="RP225" s="99"/>
      <c r="RQ225" s="99"/>
      <c r="RR225" s="99"/>
      <c r="RS225" s="99"/>
      <c r="RT225" s="99"/>
      <c r="RU225" s="99"/>
      <c r="RV225" s="99"/>
      <c r="RW225" s="99"/>
      <c r="RX225" s="99"/>
      <c r="RY225" s="99"/>
      <c r="RZ225" s="99"/>
      <c r="SA225" s="99"/>
      <c r="SB225" s="99"/>
      <c r="SC225" s="99"/>
      <c r="SD225" s="99"/>
      <c r="SE225" s="99"/>
    </row>
    <row r="226" spans="50:499" s="5" customFormat="1" x14ac:dyDescent="0.3">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99"/>
      <c r="OM226" s="99"/>
      <c r="ON226" s="99"/>
      <c r="OO226" s="99"/>
      <c r="OP226" s="99"/>
      <c r="OQ226" s="99"/>
      <c r="OR226" s="99"/>
      <c r="OS226" s="99"/>
      <c r="OT226" s="99"/>
      <c r="OU226" s="99"/>
      <c r="OV226" s="99"/>
      <c r="OW226" s="99"/>
      <c r="OX226" s="99"/>
      <c r="OY226" s="99"/>
      <c r="OZ226" s="99"/>
      <c r="PA226" s="99"/>
      <c r="PB226" s="99"/>
      <c r="PC226" s="99"/>
      <c r="PD226" s="99"/>
      <c r="PE226" s="99"/>
      <c r="PF226" s="99"/>
      <c r="PG226" s="99"/>
      <c r="PH226" s="99"/>
      <c r="PI226" s="99"/>
      <c r="PJ226" s="99"/>
      <c r="PK226" s="99"/>
      <c r="PL226" s="99"/>
      <c r="PM226" s="99"/>
      <c r="PN226" s="99"/>
      <c r="PO226" s="99"/>
      <c r="PP226" s="99"/>
      <c r="PQ226" s="99"/>
      <c r="PR226" s="99"/>
      <c r="PS226" s="99"/>
      <c r="PT226" s="99"/>
      <c r="PU226" s="99"/>
      <c r="PV226" s="99"/>
      <c r="PW226" s="99"/>
      <c r="PX226" s="99"/>
      <c r="PY226" s="99"/>
      <c r="PZ226" s="99"/>
      <c r="QA226" s="99"/>
      <c r="QB226" s="99"/>
      <c r="QC226" s="99"/>
      <c r="QD226" s="99"/>
      <c r="QE226" s="99"/>
      <c r="QF226" s="99"/>
      <c r="QG226" s="99"/>
      <c r="QH226" s="99"/>
      <c r="QI226" s="99"/>
      <c r="QJ226" s="99"/>
      <c r="QK226" s="99"/>
      <c r="QL226" s="99"/>
      <c r="QM226" s="99"/>
      <c r="QN226" s="99"/>
      <c r="QO226" s="99"/>
      <c r="QP226" s="99"/>
      <c r="QQ226" s="99"/>
      <c r="QR226" s="99"/>
      <c r="QS226" s="99"/>
      <c r="QT226" s="99"/>
      <c r="QU226" s="99"/>
      <c r="QV226" s="99"/>
      <c r="QW226" s="99"/>
      <c r="QX226" s="99"/>
      <c r="QY226" s="99"/>
      <c r="QZ226" s="99"/>
      <c r="RA226" s="99"/>
      <c r="RB226" s="99"/>
      <c r="RC226" s="99"/>
      <c r="RD226" s="99"/>
      <c r="RE226" s="99"/>
      <c r="RF226" s="99"/>
      <c r="RG226" s="99"/>
      <c r="RH226" s="99"/>
      <c r="RI226" s="99"/>
      <c r="RJ226" s="99"/>
      <c r="RK226" s="99"/>
      <c r="RL226" s="99"/>
      <c r="RM226" s="99"/>
      <c r="RN226" s="99"/>
      <c r="RO226" s="99"/>
      <c r="RP226" s="99"/>
      <c r="RQ226" s="99"/>
      <c r="RR226" s="99"/>
      <c r="RS226" s="99"/>
      <c r="RT226" s="99"/>
      <c r="RU226" s="99"/>
      <c r="RV226" s="99"/>
      <c r="RW226" s="99"/>
      <c r="RX226" s="99"/>
      <c r="RY226" s="99"/>
      <c r="RZ226" s="99"/>
      <c r="SA226" s="99"/>
      <c r="SB226" s="99"/>
      <c r="SC226" s="99"/>
      <c r="SD226" s="99"/>
      <c r="SE226" s="99"/>
    </row>
    <row r="227" spans="50:499" s="5" customFormat="1" x14ac:dyDescent="0.3">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99"/>
      <c r="OM227" s="99"/>
      <c r="ON227" s="99"/>
      <c r="OO227" s="99"/>
      <c r="OP227" s="99"/>
      <c r="OQ227" s="99"/>
      <c r="OR227" s="99"/>
      <c r="OS227" s="99"/>
      <c r="OT227" s="99"/>
      <c r="OU227" s="99"/>
      <c r="OV227" s="99"/>
      <c r="OW227" s="99"/>
      <c r="OX227" s="99"/>
      <c r="OY227" s="99"/>
      <c r="OZ227" s="99"/>
      <c r="PA227" s="99"/>
      <c r="PB227" s="99"/>
      <c r="PC227" s="99"/>
      <c r="PD227" s="99"/>
      <c r="PE227" s="99"/>
      <c r="PF227" s="99"/>
      <c r="PG227" s="99"/>
      <c r="PH227" s="99"/>
      <c r="PI227" s="99"/>
      <c r="PJ227" s="99"/>
      <c r="PK227" s="99"/>
      <c r="PL227" s="99"/>
      <c r="PM227" s="99"/>
      <c r="PN227" s="99"/>
      <c r="PO227" s="99"/>
      <c r="PP227" s="99"/>
      <c r="PQ227" s="99"/>
      <c r="PR227" s="99"/>
      <c r="PS227" s="99"/>
      <c r="PT227" s="99"/>
      <c r="PU227" s="99"/>
      <c r="PV227" s="99"/>
      <c r="PW227" s="99"/>
      <c r="PX227" s="99"/>
      <c r="PY227" s="99"/>
      <c r="PZ227" s="99"/>
      <c r="QA227" s="99"/>
      <c r="QB227" s="99"/>
      <c r="QC227" s="99"/>
      <c r="QD227" s="99"/>
      <c r="QE227" s="99"/>
      <c r="QF227" s="99"/>
      <c r="QG227" s="99"/>
      <c r="QH227" s="99"/>
      <c r="QI227" s="99"/>
      <c r="QJ227" s="99"/>
      <c r="QK227" s="99"/>
      <c r="QL227" s="99"/>
      <c r="QM227" s="99"/>
      <c r="QN227" s="99"/>
      <c r="QO227" s="99"/>
      <c r="QP227" s="99"/>
      <c r="QQ227" s="99"/>
      <c r="QR227" s="99"/>
      <c r="QS227" s="99"/>
      <c r="QT227" s="99"/>
      <c r="QU227" s="99"/>
      <c r="QV227" s="99"/>
      <c r="QW227" s="99"/>
      <c r="QX227" s="99"/>
      <c r="QY227" s="99"/>
      <c r="QZ227" s="99"/>
      <c r="RA227" s="99"/>
      <c r="RB227" s="99"/>
      <c r="RC227" s="99"/>
      <c r="RD227" s="99"/>
      <c r="RE227" s="99"/>
      <c r="RF227" s="99"/>
      <c r="RG227" s="99"/>
      <c r="RH227" s="99"/>
      <c r="RI227" s="99"/>
      <c r="RJ227" s="99"/>
      <c r="RK227" s="99"/>
      <c r="RL227" s="99"/>
      <c r="RM227" s="99"/>
      <c r="RN227" s="99"/>
      <c r="RO227" s="99"/>
      <c r="RP227" s="99"/>
      <c r="RQ227" s="99"/>
      <c r="RR227" s="99"/>
      <c r="RS227" s="99"/>
      <c r="RT227" s="99"/>
      <c r="RU227" s="99"/>
      <c r="RV227" s="99"/>
      <c r="RW227" s="99"/>
      <c r="RX227" s="99"/>
      <c r="RY227" s="99"/>
      <c r="RZ227" s="99"/>
      <c r="SA227" s="99"/>
      <c r="SB227" s="99"/>
      <c r="SC227" s="99"/>
      <c r="SD227" s="99"/>
      <c r="SE227" s="99"/>
    </row>
    <row r="228" spans="50:499" s="5" customFormat="1" x14ac:dyDescent="0.3">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99"/>
      <c r="OM228" s="99"/>
      <c r="ON228" s="99"/>
      <c r="OO228" s="99"/>
      <c r="OP228" s="99"/>
      <c r="OQ228" s="99"/>
      <c r="OR228" s="99"/>
      <c r="OS228" s="99"/>
      <c r="OT228" s="99"/>
      <c r="OU228" s="99"/>
      <c r="OV228" s="99"/>
      <c r="OW228" s="99"/>
      <c r="OX228" s="99"/>
      <c r="OY228" s="99"/>
      <c r="OZ228" s="99"/>
      <c r="PA228" s="99"/>
      <c r="PB228" s="99"/>
      <c r="PC228" s="99"/>
      <c r="PD228" s="99"/>
      <c r="PE228" s="99"/>
      <c r="PF228" s="99"/>
      <c r="PG228" s="99"/>
      <c r="PH228" s="99"/>
      <c r="PI228" s="99"/>
      <c r="PJ228" s="99"/>
      <c r="PK228" s="99"/>
      <c r="PL228" s="99"/>
      <c r="PM228" s="99"/>
      <c r="PN228" s="99"/>
      <c r="PO228" s="99"/>
      <c r="PP228" s="99"/>
      <c r="PQ228" s="99"/>
      <c r="PR228" s="99"/>
      <c r="PS228" s="99"/>
      <c r="PT228" s="99"/>
      <c r="PU228" s="99"/>
      <c r="PV228" s="99"/>
      <c r="PW228" s="99"/>
      <c r="PX228" s="99"/>
      <c r="PY228" s="99"/>
      <c r="PZ228" s="99"/>
      <c r="QA228" s="99"/>
      <c r="QB228" s="99"/>
      <c r="QC228" s="99"/>
      <c r="QD228" s="99"/>
      <c r="QE228" s="99"/>
      <c r="QF228" s="99"/>
      <c r="QG228" s="99"/>
      <c r="QH228" s="99"/>
      <c r="QI228" s="99"/>
      <c r="QJ228" s="99"/>
      <c r="QK228" s="99"/>
      <c r="QL228" s="99"/>
      <c r="QM228" s="99"/>
      <c r="QN228" s="99"/>
      <c r="QO228" s="99"/>
      <c r="QP228" s="99"/>
      <c r="QQ228" s="99"/>
      <c r="QR228" s="99"/>
      <c r="QS228" s="99"/>
      <c r="QT228" s="99"/>
      <c r="QU228" s="99"/>
      <c r="QV228" s="99"/>
      <c r="QW228" s="99"/>
      <c r="QX228" s="99"/>
      <c r="QY228" s="99"/>
      <c r="QZ228" s="99"/>
      <c r="RA228" s="99"/>
      <c r="RB228" s="99"/>
      <c r="RC228" s="99"/>
      <c r="RD228" s="99"/>
      <c r="RE228" s="99"/>
      <c r="RF228" s="99"/>
      <c r="RG228" s="99"/>
      <c r="RH228" s="99"/>
      <c r="RI228" s="99"/>
      <c r="RJ228" s="99"/>
      <c r="RK228" s="99"/>
      <c r="RL228" s="99"/>
      <c r="RM228" s="99"/>
      <c r="RN228" s="99"/>
      <c r="RO228" s="99"/>
      <c r="RP228" s="99"/>
      <c r="RQ228" s="99"/>
      <c r="RR228" s="99"/>
      <c r="RS228" s="99"/>
      <c r="RT228" s="99"/>
      <c r="RU228" s="99"/>
      <c r="RV228" s="99"/>
      <c r="RW228" s="99"/>
      <c r="RX228" s="99"/>
      <c r="RY228" s="99"/>
      <c r="RZ228" s="99"/>
      <c r="SA228" s="99"/>
      <c r="SB228" s="99"/>
      <c r="SC228" s="99"/>
      <c r="SD228" s="99"/>
      <c r="SE228" s="99"/>
    </row>
    <row r="229" spans="50:499" s="5" customFormat="1" x14ac:dyDescent="0.3">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99"/>
      <c r="OM229" s="99"/>
      <c r="ON229" s="99"/>
      <c r="OO229" s="99"/>
      <c r="OP229" s="99"/>
      <c r="OQ229" s="99"/>
      <c r="OR229" s="99"/>
      <c r="OS229" s="99"/>
      <c r="OT229" s="99"/>
      <c r="OU229" s="99"/>
      <c r="OV229" s="99"/>
      <c r="OW229" s="99"/>
      <c r="OX229" s="99"/>
      <c r="OY229" s="99"/>
      <c r="OZ229" s="99"/>
      <c r="PA229" s="99"/>
      <c r="PB229" s="99"/>
      <c r="PC229" s="99"/>
      <c r="PD229" s="99"/>
      <c r="PE229" s="99"/>
      <c r="PF229" s="99"/>
      <c r="PG229" s="99"/>
      <c r="PH229" s="99"/>
      <c r="PI229" s="99"/>
      <c r="PJ229" s="99"/>
      <c r="PK229" s="99"/>
      <c r="PL229" s="99"/>
      <c r="PM229" s="99"/>
      <c r="PN229" s="99"/>
      <c r="PO229" s="99"/>
      <c r="PP229" s="99"/>
      <c r="PQ229" s="99"/>
      <c r="PR229" s="99"/>
      <c r="PS229" s="99"/>
      <c r="PT229" s="99"/>
      <c r="PU229" s="99"/>
      <c r="PV229" s="99"/>
      <c r="PW229" s="99"/>
      <c r="PX229" s="99"/>
      <c r="PY229" s="99"/>
      <c r="PZ229" s="99"/>
      <c r="QA229" s="99"/>
      <c r="QB229" s="99"/>
      <c r="QC229" s="99"/>
      <c r="QD229" s="99"/>
      <c r="QE229" s="99"/>
      <c r="QF229" s="99"/>
      <c r="QG229" s="99"/>
      <c r="QH229" s="99"/>
      <c r="QI229" s="99"/>
      <c r="QJ229" s="99"/>
      <c r="QK229" s="99"/>
      <c r="QL229" s="99"/>
      <c r="QM229" s="99"/>
      <c r="QN229" s="99"/>
      <c r="QO229" s="99"/>
      <c r="QP229" s="99"/>
      <c r="QQ229" s="99"/>
      <c r="QR229" s="99"/>
      <c r="QS229" s="99"/>
      <c r="QT229" s="99"/>
      <c r="QU229" s="99"/>
      <c r="QV229" s="99"/>
      <c r="QW229" s="99"/>
      <c r="QX229" s="99"/>
      <c r="QY229" s="99"/>
      <c r="QZ229" s="99"/>
      <c r="RA229" s="99"/>
      <c r="RB229" s="99"/>
      <c r="RC229" s="99"/>
      <c r="RD229" s="99"/>
      <c r="RE229" s="99"/>
      <c r="RF229" s="99"/>
      <c r="RG229" s="99"/>
      <c r="RH229" s="99"/>
      <c r="RI229" s="99"/>
      <c r="RJ229" s="99"/>
      <c r="RK229" s="99"/>
      <c r="RL229" s="99"/>
      <c r="RM229" s="99"/>
      <c r="RN229" s="99"/>
      <c r="RO229" s="99"/>
      <c r="RP229" s="99"/>
      <c r="RQ229" s="99"/>
      <c r="RR229" s="99"/>
      <c r="RS229" s="99"/>
      <c r="RT229" s="99"/>
      <c r="RU229" s="99"/>
      <c r="RV229" s="99"/>
      <c r="RW229" s="99"/>
      <c r="RX229" s="99"/>
      <c r="RY229" s="99"/>
      <c r="RZ229" s="99"/>
      <c r="SA229" s="99"/>
      <c r="SB229" s="99"/>
      <c r="SC229" s="99"/>
      <c r="SD229" s="99"/>
      <c r="SE229" s="99"/>
    </row>
    <row r="230" spans="50:499" s="5" customFormat="1" x14ac:dyDescent="0.3">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99"/>
      <c r="OZ230" s="99"/>
      <c r="PA230" s="99"/>
      <c r="PB230" s="99"/>
      <c r="PC230" s="99"/>
      <c r="PD230" s="99"/>
      <c r="PE230" s="99"/>
      <c r="PF230" s="99"/>
      <c r="PG230" s="99"/>
      <c r="PH230" s="99"/>
      <c r="PI230" s="99"/>
      <c r="PJ230" s="99"/>
      <c r="PK230" s="99"/>
      <c r="PL230" s="99"/>
      <c r="PM230" s="99"/>
      <c r="PN230" s="99"/>
      <c r="PO230" s="99"/>
      <c r="PP230" s="99"/>
      <c r="PQ230" s="99"/>
      <c r="PR230" s="99"/>
      <c r="PS230" s="99"/>
      <c r="PT230" s="99"/>
      <c r="PU230" s="99"/>
      <c r="PV230" s="99"/>
      <c r="PW230" s="99"/>
      <c r="PX230" s="99"/>
      <c r="PY230" s="99"/>
      <c r="PZ230" s="99"/>
      <c r="QA230" s="99"/>
      <c r="QB230" s="99"/>
      <c r="QC230" s="99"/>
      <c r="QD230" s="99"/>
      <c r="QE230" s="99"/>
      <c r="QF230" s="99"/>
      <c r="QG230" s="99"/>
      <c r="QH230" s="99"/>
      <c r="QI230" s="99"/>
      <c r="QJ230" s="99"/>
      <c r="QK230" s="99"/>
      <c r="QL230" s="99"/>
      <c r="QM230" s="99"/>
      <c r="QN230" s="99"/>
      <c r="QO230" s="99"/>
      <c r="QP230" s="99"/>
      <c r="QQ230" s="99"/>
      <c r="QR230" s="99"/>
      <c r="QS230" s="99"/>
      <c r="QT230" s="99"/>
      <c r="QU230" s="99"/>
      <c r="QV230" s="99"/>
      <c r="QW230" s="99"/>
      <c r="QX230" s="99"/>
      <c r="QY230" s="99"/>
      <c r="QZ230" s="99"/>
      <c r="RA230" s="99"/>
      <c r="RB230" s="99"/>
      <c r="RC230" s="99"/>
      <c r="RD230" s="99"/>
      <c r="RE230" s="99"/>
      <c r="RF230" s="99"/>
      <c r="RG230" s="99"/>
      <c r="RH230" s="99"/>
      <c r="RI230" s="99"/>
      <c r="RJ230" s="99"/>
      <c r="RK230" s="99"/>
      <c r="RL230" s="99"/>
      <c r="RM230" s="99"/>
      <c r="RN230" s="99"/>
      <c r="RO230" s="99"/>
      <c r="RP230" s="99"/>
      <c r="RQ230" s="99"/>
      <c r="RR230" s="99"/>
      <c r="RS230" s="99"/>
      <c r="RT230" s="99"/>
      <c r="RU230" s="99"/>
      <c r="RV230" s="99"/>
      <c r="RW230" s="99"/>
      <c r="RX230" s="99"/>
      <c r="RY230" s="99"/>
      <c r="RZ230" s="99"/>
      <c r="SA230" s="99"/>
      <c r="SB230" s="99"/>
      <c r="SC230" s="99"/>
      <c r="SD230" s="99"/>
      <c r="SE230" s="99"/>
    </row>
    <row r="231" spans="50:499" s="5" customFormat="1" x14ac:dyDescent="0.3">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99"/>
      <c r="OM231" s="99"/>
      <c r="ON231" s="99"/>
      <c r="OO231" s="99"/>
      <c r="OP231" s="99"/>
      <c r="OQ231" s="99"/>
      <c r="OR231" s="99"/>
      <c r="OS231" s="99"/>
      <c r="OT231" s="99"/>
      <c r="OU231" s="99"/>
      <c r="OV231" s="99"/>
      <c r="OW231" s="99"/>
      <c r="OX231" s="99"/>
      <c r="OY231" s="99"/>
      <c r="OZ231" s="99"/>
      <c r="PA231" s="99"/>
      <c r="PB231" s="99"/>
      <c r="PC231" s="99"/>
      <c r="PD231" s="99"/>
      <c r="PE231" s="99"/>
      <c r="PF231" s="99"/>
      <c r="PG231" s="99"/>
      <c r="PH231" s="99"/>
      <c r="PI231" s="99"/>
      <c r="PJ231" s="99"/>
      <c r="PK231" s="99"/>
      <c r="PL231" s="99"/>
      <c r="PM231" s="99"/>
      <c r="PN231" s="99"/>
      <c r="PO231" s="99"/>
      <c r="PP231" s="99"/>
      <c r="PQ231" s="99"/>
      <c r="PR231" s="99"/>
      <c r="PS231" s="99"/>
      <c r="PT231" s="99"/>
      <c r="PU231" s="99"/>
      <c r="PV231" s="99"/>
      <c r="PW231" s="99"/>
      <c r="PX231" s="99"/>
      <c r="PY231" s="99"/>
      <c r="PZ231" s="99"/>
      <c r="QA231" s="99"/>
      <c r="QB231" s="99"/>
      <c r="QC231" s="99"/>
      <c r="QD231" s="99"/>
      <c r="QE231" s="99"/>
      <c r="QF231" s="99"/>
      <c r="QG231" s="99"/>
      <c r="QH231" s="99"/>
      <c r="QI231" s="99"/>
      <c r="QJ231" s="99"/>
      <c r="QK231" s="99"/>
      <c r="QL231" s="99"/>
      <c r="QM231" s="99"/>
      <c r="QN231" s="99"/>
      <c r="QO231" s="99"/>
      <c r="QP231" s="99"/>
      <c r="QQ231" s="99"/>
      <c r="QR231" s="99"/>
      <c r="QS231" s="99"/>
      <c r="QT231" s="99"/>
      <c r="QU231" s="99"/>
      <c r="QV231" s="99"/>
      <c r="QW231" s="99"/>
      <c r="QX231" s="99"/>
      <c r="QY231" s="99"/>
      <c r="QZ231" s="99"/>
      <c r="RA231" s="99"/>
      <c r="RB231" s="99"/>
      <c r="RC231" s="99"/>
      <c r="RD231" s="99"/>
      <c r="RE231" s="99"/>
      <c r="RF231" s="99"/>
      <c r="RG231" s="99"/>
      <c r="RH231" s="99"/>
      <c r="RI231" s="99"/>
      <c r="RJ231" s="99"/>
      <c r="RK231" s="99"/>
      <c r="RL231" s="99"/>
      <c r="RM231" s="99"/>
      <c r="RN231" s="99"/>
      <c r="RO231" s="99"/>
      <c r="RP231" s="99"/>
      <c r="RQ231" s="99"/>
      <c r="RR231" s="99"/>
      <c r="RS231" s="99"/>
      <c r="RT231" s="99"/>
      <c r="RU231" s="99"/>
      <c r="RV231" s="99"/>
      <c r="RW231" s="99"/>
      <c r="RX231" s="99"/>
      <c r="RY231" s="99"/>
      <c r="RZ231" s="99"/>
      <c r="SA231" s="99"/>
      <c r="SB231" s="99"/>
      <c r="SC231" s="99"/>
      <c r="SD231" s="99"/>
      <c r="SE231" s="99"/>
    </row>
    <row r="232" spans="50:499" s="5" customFormat="1" x14ac:dyDescent="0.3">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99"/>
      <c r="OM232" s="99"/>
      <c r="ON232" s="99"/>
      <c r="OO232" s="99"/>
      <c r="OP232" s="99"/>
      <c r="OQ232" s="99"/>
      <c r="OR232" s="99"/>
      <c r="OS232" s="99"/>
      <c r="OT232" s="99"/>
      <c r="OU232" s="99"/>
      <c r="OV232" s="99"/>
      <c r="OW232" s="99"/>
      <c r="OX232" s="99"/>
      <c r="OY232" s="99"/>
      <c r="OZ232" s="99"/>
      <c r="PA232" s="99"/>
      <c r="PB232" s="99"/>
      <c r="PC232" s="99"/>
      <c r="PD232" s="99"/>
      <c r="PE232" s="99"/>
      <c r="PF232" s="99"/>
      <c r="PG232" s="99"/>
      <c r="PH232" s="99"/>
      <c r="PI232" s="99"/>
      <c r="PJ232" s="99"/>
      <c r="PK232" s="99"/>
      <c r="PL232" s="99"/>
      <c r="PM232" s="99"/>
      <c r="PN232" s="99"/>
      <c r="PO232" s="99"/>
      <c r="PP232" s="99"/>
      <c r="PQ232" s="99"/>
      <c r="PR232" s="99"/>
      <c r="PS232" s="99"/>
      <c r="PT232" s="99"/>
      <c r="PU232" s="99"/>
      <c r="PV232" s="99"/>
      <c r="PW232" s="99"/>
      <c r="PX232" s="99"/>
      <c r="PY232" s="99"/>
      <c r="PZ232" s="99"/>
      <c r="QA232" s="99"/>
      <c r="QB232" s="99"/>
      <c r="QC232" s="99"/>
      <c r="QD232" s="99"/>
      <c r="QE232" s="99"/>
      <c r="QF232" s="99"/>
      <c r="QG232" s="99"/>
      <c r="QH232" s="99"/>
      <c r="QI232" s="99"/>
      <c r="QJ232" s="99"/>
      <c r="QK232" s="99"/>
      <c r="QL232" s="99"/>
      <c r="QM232" s="99"/>
      <c r="QN232" s="99"/>
      <c r="QO232" s="99"/>
      <c r="QP232" s="99"/>
      <c r="QQ232" s="99"/>
      <c r="QR232" s="99"/>
      <c r="QS232" s="99"/>
      <c r="QT232" s="99"/>
      <c r="QU232" s="99"/>
      <c r="QV232" s="99"/>
      <c r="QW232" s="99"/>
      <c r="QX232" s="99"/>
      <c r="QY232" s="99"/>
      <c r="QZ232" s="99"/>
      <c r="RA232" s="99"/>
      <c r="RB232" s="99"/>
      <c r="RC232" s="99"/>
      <c r="RD232" s="99"/>
      <c r="RE232" s="99"/>
      <c r="RF232" s="99"/>
      <c r="RG232" s="99"/>
      <c r="RH232" s="99"/>
      <c r="RI232" s="99"/>
      <c r="RJ232" s="99"/>
      <c r="RK232" s="99"/>
      <c r="RL232" s="99"/>
      <c r="RM232" s="99"/>
      <c r="RN232" s="99"/>
      <c r="RO232" s="99"/>
      <c r="RP232" s="99"/>
      <c r="RQ232" s="99"/>
      <c r="RR232" s="99"/>
      <c r="RS232" s="99"/>
      <c r="RT232" s="99"/>
      <c r="RU232" s="99"/>
      <c r="RV232" s="99"/>
      <c r="RW232" s="99"/>
      <c r="RX232" s="99"/>
      <c r="RY232" s="99"/>
      <c r="RZ232" s="99"/>
      <c r="SA232" s="99"/>
      <c r="SB232" s="99"/>
      <c r="SC232" s="99"/>
      <c r="SD232" s="99"/>
      <c r="SE232" s="99"/>
    </row>
    <row r="233" spans="50:499" s="5" customFormat="1" x14ac:dyDescent="0.3">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99"/>
      <c r="OM233" s="99"/>
      <c r="ON233" s="99"/>
      <c r="OO233" s="99"/>
      <c r="OP233" s="99"/>
      <c r="OQ233" s="99"/>
      <c r="OR233" s="99"/>
      <c r="OS233" s="99"/>
      <c r="OT233" s="99"/>
      <c r="OU233" s="99"/>
      <c r="OV233" s="99"/>
      <c r="OW233" s="99"/>
      <c r="OX233" s="99"/>
      <c r="OY233" s="99"/>
      <c r="OZ233" s="99"/>
      <c r="PA233" s="99"/>
      <c r="PB233" s="99"/>
      <c r="PC233" s="99"/>
      <c r="PD233" s="99"/>
      <c r="PE233" s="99"/>
      <c r="PF233" s="99"/>
      <c r="PG233" s="99"/>
      <c r="PH233" s="99"/>
      <c r="PI233" s="99"/>
      <c r="PJ233" s="99"/>
      <c r="PK233" s="99"/>
      <c r="PL233" s="99"/>
      <c r="PM233" s="99"/>
      <c r="PN233" s="99"/>
      <c r="PO233" s="99"/>
      <c r="PP233" s="99"/>
      <c r="PQ233" s="99"/>
      <c r="PR233" s="99"/>
      <c r="PS233" s="99"/>
      <c r="PT233" s="99"/>
      <c r="PU233" s="99"/>
      <c r="PV233" s="99"/>
      <c r="PW233" s="99"/>
      <c r="PX233" s="99"/>
      <c r="PY233" s="99"/>
      <c r="PZ233" s="99"/>
      <c r="QA233" s="99"/>
      <c r="QB233" s="99"/>
      <c r="QC233" s="99"/>
      <c r="QD233" s="99"/>
      <c r="QE233" s="99"/>
      <c r="QF233" s="99"/>
      <c r="QG233" s="99"/>
      <c r="QH233" s="99"/>
      <c r="QI233" s="99"/>
      <c r="QJ233" s="99"/>
      <c r="QK233" s="99"/>
      <c r="QL233" s="99"/>
      <c r="QM233" s="99"/>
      <c r="QN233" s="99"/>
      <c r="QO233" s="99"/>
      <c r="QP233" s="99"/>
      <c r="QQ233" s="99"/>
      <c r="QR233" s="99"/>
      <c r="QS233" s="99"/>
      <c r="QT233" s="99"/>
      <c r="QU233" s="99"/>
      <c r="QV233" s="99"/>
      <c r="QW233" s="99"/>
      <c r="QX233" s="99"/>
      <c r="QY233" s="99"/>
      <c r="QZ233" s="99"/>
      <c r="RA233" s="99"/>
      <c r="RB233" s="99"/>
      <c r="RC233" s="99"/>
      <c r="RD233" s="99"/>
      <c r="RE233" s="99"/>
      <c r="RF233" s="99"/>
      <c r="RG233" s="99"/>
      <c r="RH233" s="99"/>
      <c r="RI233" s="99"/>
      <c r="RJ233" s="99"/>
      <c r="RK233" s="99"/>
      <c r="RL233" s="99"/>
      <c r="RM233" s="99"/>
      <c r="RN233" s="99"/>
      <c r="RO233" s="99"/>
      <c r="RP233" s="99"/>
      <c r="RQ233" s="99"/>
      <c r="RR233" s="99"/>
      <c r="RS233" s="99"/>
      <c r="RT233" s="99"/>
      <c r="RU233" s="99"/>
      <c r="RV233" s="99"/>
      <c r="RW233" s="99"/>
      <c r="RX233" s="99"/>
      <c r="RY233" s="99"/>
      <c r="RZ233" s="99"/>
      <c r="SA233" s="99"/>
      <c r="SB233" s="99"/>
      <c r="SC233" s="99"/>
      <c r="SD233" s="99"/>
      <c r="SE233" s="99"/>
    </row>
    <row r="234" spans="50:499" s="5" customFormat="1" x14ac:dyDescent="0.3">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99"/>
      <c r="OM234" s="99"/>
      <c r="ON234" s="99"/>
      <c r="OO234" s="99"/>
      <c r="OP234" s="99"/>
      <c r="OQ234" s="99"/>
      <c r="OR234" s="99"/>
      <c r="OS234" s="99"/>
      <c r="OT234" s="99"/>
      <c r="OU234" s="99"/>
      <c r="OV234" s="99"/>
      <c r="OW234" s="99"/>
      <c r="OX234" s="99"/>
      <c r="OY234" s="99"/>
      <c r="OZ234" s="99"/>
      <c r="PA234" s="99"/>
      <c r="PB234" s="99"/>
      <c r="PC234" s="99"/>
      <c r="PD234" s="99"/>
      <c r="PE234" s="99"/>
      <c r="PF234" s="99"/>
      <c r="PG234" s="99"/>
      <c r="PH234" s="99"/>
      <c r="PI234" s="99"/>
      <c r="PJ234" s="99"/>
      <c r="PK234" s="99"/>
      <c r="PL234" s="99"/>
      <c r="PM234" s="99"/>
      <c r="PN234" s="99"/>
      <c r="PO234" s="99"/>
      <c r="PP234" s="99"/>
      <c r="PQ234" s="99"/>
      <c r="PR234" s="99"/>
      <c r="PS234" s="99"/>
      <c r="PT234" s="99"/>
      <c r="PU234" s="99"/>
      <c r="PV234" s="99"/>
      <c r="PW234" s="99"/>
      <c r="PX234" s="99"/>
      <c r="PY234" s="99"/>
      <c r="PZ234" s="99"/>
      <c r="QA234" s="99"/>
      <c r="QB234" s="99"/>
      <c r="QC234" s="99"/>
      <c r="QD234" s="99"/>
      <c r="QE234" s="99"/>
      <c r="QF234" s="99"/>
      <c r="QG234" s="99"/>
      <c r="QH234" s="99"/>
      <c r="QI234" s="99"/>
      <c r="QJ234" s="99"/>
      <c r="QK234" s="99"/>
      <c r="QL234" s="99"/>
      <c r="QM234" s="99"/>
      <c r="QN234" s="99"/>
      <c r="QO234" s="99"/>
      <c r="QP234" s="99"/>
      <c r="QQ234" s="99"/>
      <c r="QR234" s="99"/>
      <c r="QS234" s="99"/>
      <c r="QT234" s="99"/>
      <c r="QU234" s="99"/>
      <c r="QV234" s="99"/>
      <c r="QW234" s="99"/>
      <c r="QX234" s="99"/>
      <c r="QY234" s="99"/>
      <c r="QZ234" s="99"/>
      <c r="RA234" s="99"/>
      <c r="RB234" s="99"/>
      <c r="RC234" s="99"/>
      <c r="RD234" s="99"/>
      <c r="RE234" s="99"/>
      <c r="RF234" s="99"/>
      <c r="RG234" s="99"/>
      <c r="RH234" s="99"/>
      <c r="RI234" s="99"/>
      <c r="RJ234" s="99"/>
      <c r="RK234" s="99"/>
      <c r="RL234" s="99"/>
      <c r="RM234" s="99"/>
      <c r="RN234" s="99"/>
      <c r="RO234" s="99"/>
      <c r="RP234" s="99"/>
      <c r="RQ234" s="99"/>
      <c r="RR234" s="99"/>
      <c r="RS234" s="99"/>
      <c r="RT234" s="99"/>
      <c r="RU234" s="99"/>
      <c r="RV234" s="99"/>
      <c r="RW234" s="99"/>
      <c r="RX234" s="99"/>
      <c r="RY234" s="99"/>
      <c r="RZ234" s="99"/>
      <c r="SA234" s="99"/>
      <c r="SB234" s="99"/>
      <c r="SC234" s="99"/>
      <c r="SD234" s="99"/>
      <c r="SE234" s="99"/>
    </row>
    <row r="235" spans="50:499" s="5" customFormat="1" x14ac:dyDescent="0.3">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99"/>
      <c r="OM235" s="99"/>
      <c r="ON235" s="99"/>
      <c r="OO235" s="99"/>
      <c r="OP235" s="99"/>
      <c r="OQ235" s="99"/>
      <c r="OR235" s="99"/>
      <c r="OS235" s="99"/>
      <c r="OT235" s="99"/>
      <c r="OU235" s="99"/>
      <c r="OV235" s="99"/>
      <c r="OW235" s="99"/>
      <c r="OX235" s="99"/>
      <c r="OY235" s="99"/>
      <c r="OZ235" s="99"/>
      <c r="PA235" s="99"/>
      <c r="PB235" s="99"/>
      <c r="PC235" s="99"/>
      <c r="PD235" s="99"/>
      <c r="PE235" s="99"/>
      <c r="PF235" s="99"/>
      <c r="PG235" s="99"/>
      <c r="PH235" s="99"/>
      <c r="PI235" s="99"/>
      <c r="PJ235" s="99"/>
      <c r="PK235" s="99"/>
      <c r="PL235" s="99"/>
      <c r="PM235" s="99"/>
      <c r="PN235" s="99"/>
      <c r="PO235" s="99"/>
      <c r="PP235" s="99"/>
      <c r="PQ235" s="99"/>
      <c r="PR235" s="99"/>
      <c r="PS235" s="99"/>
      <c r="PT235" s="99"/>
      <c r="PU235" s="99"/>
      <c r="PV235" s="99"/>
      <c r="PW235" s="99"/>
      <c r="PX235" s="99"/>
      <c r="PY235" s="99"/>
      <c r="PZ235" s="99"/>
      <c r="QA235" s="99"/>
      <c r="QB235" s="99"/>
      <c r="QC235" s="99"/>
      <c r="QD235" s="99"/>
      <c r="QE235" s="99"/>
      <c r="QF235" s="99"/>
      <c r="QG235" s="99"/>
      <c r="QH235" s="99"/>
      <c r="QI235" s="99"/>
      <c r="QJ235" s="99"/>
      <c r="QK235" s="99"/>
      <c r="QL235" s="99"/>
      <c r="QM235" s="99"/>
      <c r="QN235" s="99"/>
      <c r="QO235" s="99"/>
      <c r="QP235" s="99"/>
      <c r="QQ235" s="99"/>
      <c r="QR235" s="99"/>
      <c r="QS235" s="99"/>
      <c r="QT235" s="99"/>
      <c r="QU235" s="99"/>
      <c r="QV235" s="99"/>
      <c r="QW235" s="99"/>
      <c r="QX235" s="99"/>
      <c r="QY235" s="99"/>
      <c r="QZ235" s="99"/>
      <c r="RA235" s="99"/>
      <c r="RB235" s="99"/>
      <c r="RC235" s="99"/>
      <c r="RD235" s="99"/>
      <c r="RE235" s="99"/>
      <c r="RF235" s="99"/>
      <c r="RG235" s="99"/>
      <c r="RH235" s="99"/>
      <c r="RI235" s="99"/>
      <c r="RJ235" s="99"/>
      <c r="RK235" s="99"/>
      <c r="RL235" s="99"/>
      <c r="RM235" s="99"/>
      <c r="RN235" s="99"/>
      <c r="RO235" s="99"/>
      <c r="RP235" s="99"/>
      <c r="RQ235" s="99"/>
      <c r="RR235" s="99"/>
      <c r="RS235" s="99"/>
      <c r="RT235" s="99"/>
      <c r="RU235" s="99"/>
      <c r="RV235" s="99"/>
      <c r="RW235" s="99"/>
      <c r="RX235" s="99"/>
      <c r="RY235" s="99"/>
      <c r="RZ235" s="99"/>
      <c r="SA235" s="99"/>
      <c r="SB235" s="99"/>
      <c r="SC235" s="99"/>
      <c r="SD235" s="99"/>
      <c r="SE235" s="99"/>
    </row>
    <row r="236" spans="50:499" s="5" customFormat="1" x14ac:dyDescent="0.3">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99"/>
      <c r="OM236" s="99"/>
      <c r="ON236" s="99"/>
      <c r="OO236" s="99"/>
      <c r="OP236" s="99"/>
      <c r="OQ236" s="99"/>
      <c r="OR236" s="99"/>
      <c r="OS236" s="99"/>
      <c r="OT236" s="99"/>
      <c r="OU236" s="99"/>
      <c r="OV236" s="99"/>
      <c r="OW236" s="99"/>
      <c r="OX236" s="99"/>
      <c r="OY236" s="99"/>
      <c r="OZ236" s="99"/>
      <c r="PA236" s="99"/>
      <c r="PB236" s="99"/>
      <c r="PC236" s="99"/>
      <c r="PD236" s="99"/>
      <c r="PE236" s="99"/>
      <c r="PF236" s="99"/>
      <c r="PG236" s="99"/>
      <c r="PH236" s="99"/>
      <c r="PI236" s="99"/>
      <c r="PJ236" s="99"/>
      <c r="PK236" s="99"/>
      <c r="PL236" s="99"/>
      <c r="PM236" s="99"/>
      <c r="PN236" s="99"/>
      <c r="PO236" s="99"/>
      <c r="PP236" s="99"/>
      <c r="PQ236" s="99"/>
      <c r="PR236" s="99"/>
      <c r="PS236" s="99"/>
      <c r="PT236" s="99"/>
      <c r="PU236" s="99"/>
      <c r="PV236" s="99"/>
      <c r="PW236" s="99"/>
      <c r="PX236" s="99"/>
      <c r="PY236" s="99"/>
      <c r="PZ236" s="99"/>
      <c r="QA236" s="99"/>
      <c r="QB236" s="99"/>
      <c r="QC236" s="99"/>
      <c r="QD236" s="99"/>
      <c r="QE236" s="99"/>
      <c r="QF236" s="99"/>
      <c r="QG236" s="99"/>
      <c r="QH236" s="99"/>
      <c r="QI236" s="99"/>
      <c r="QJ236" s="99"/>
      <c r="QK236" s="99"/>
      <c r="QL236" s="99"/>
      <c r="QM236" s="99"/>
      <c r="QN236" s="99"/>
      <c r="QO236" s="99"/>
      <c r="QP236" s="99"/>
      <c r="QQ236" s="99"/>
      <c r="QR236" s="99"/>
      <c r="QS236" s="99"/>
      <c r="QT236" s="99"/>
      <c r="QU236" s="99"/>
      <c r="QV236" s="99"/>
      <c r="QW236" s="99"/>
      <c r="QX236" s="99"/>
      <c r="QY236" s="99"/>
      <c r="QZ236" s="99"/>
      <c r="RA236" s="99"/>
      <c r="RB236" s="99"/>
      <c r="RC236" s="99"/>
      <c r="RD236" s="99"/>
      <c r="RE236" s="99"/>
      <c r="RF236" s="99"/>
      <c r="RG236" s="99"/>
      <c r="RH236" s="99"/>
      <c r="RI236" s="99"/>
      <c r="RJ236" s="99"/>
      <c r="RK236" s="99"/>
      <c r="RL236" s="99"/>
      <c r="RM236" s="99"/>
      <c r="RN236" s="99"/>
      <c r="RO236" s="99"/>
      <c r="RP236" s="99"/>
      <c r="RQ236" s="99"/>
      <c r="RR236" s="99"/>
      <c r="RS236" s="99"/>
      <c r="RT236" s="99"/>
      <c r="RU236" s="99"/>
      <c r="RV236" s="99"/>
      <c r="RW236" s="99"/>
      <c r="RX236" s="99"/>
      <c r="RY236" s="99"/>
      <c r="RZ236" s="99"/>
      <c r="SA236" s="99"/>
      <c r="SB236" s="99"/>
      <c r="SC236" s="99"/>
      <c r="SD236" s="99"/>
      <c r="SE236" s="99"/>
    </row>
    <row r="237" spans="50:499" s="5" customFormat="1" x14ac:dyDescent="0.3">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99"/>
      <c r="OM237" s="99"/>
      <c r="ON237" s="99"/>
      <c r="OO237" s="99"/>
      <c r="OP237" s="99"/>
      <c r="OQ237" s="99"/>
      <c r="OR237" s="99"/>
      <c r="OS237" s="99"/>
      <c r="OT237" s="99"/>
      <c r="OU237" s="99"/>
      <c r="OV237" s="99"/>
      <c r="OW237" s="99"/>
      <c r="OX237" s="99"/>
      <c r="OY237" s="99"/>
      <c r="OZ237" s="99"/>
      <c r="PA237" s="99"/>
      <c r="PB237" s="99"/>
      <c r="PC237" s="99"/>
      <c r="PD237" s="99"/>
      <c r="PE237" s="99"/>
      <c r="PF237" s="99"/>
      <c r="PG237" s="99"/>
      <c r="PH237" s="99"/>
      <c r="PI237" s="99"/>
      <c r="PJ237" s="99"/>
      <c r="PK237" s="99"/>
      <c r="PL237" s="99"/>
      <c r="PM237" s="99"/>
      <c r="PN237" s="99"/>
      <c r="PO237" s="99"/>
      <c r="PP237" s="99"/>
      <c r="PQ237" s="99"/>
      <c r="PR237" s="99"/>
      <c r="PS237" s="99"/>
      <c r="PT237" s="99"/>
      <c r="PU237" s="99"/>
      <c r="PV237" s="99"/>
      <c r="PW237" s="99"/>
      <c r="PX237" s="99"/>
      <c r="PY237" s="99"/>
      <c r="PZ237" s="99"/>
      <c r="QA237" s="99"/>
      <c r="QB237" s="99"/>
      <c r="QC237" s="99"/>
      <c r="QD237" s="99"/>
      <c r="QE237" s="99"/>
      <c r="QF237" s="99"/>
      <c r="QG237" s="99"/>
      <c r="QH237" s="99"/>
      <c r="QI237" s="99"/>
      <c r="QJ237" s="99"/>
      <c r="QK237" s="99"/>
      <c r="QL237" s="99"/>
      <c r="QM237" s="99"/>
      <c r="QN237" s="99"/>
      <c r="QO237" s="99"/>
      <c r="QP237" s="99"/>
      <c r="QQ237" s="99"/>
      <c r="QR237" s="99"/>
      <c r="QS237" s="99"/>
      <c r="QT237" s="99"/>
      <c r="QU237" s="99"/>
      <c r="QV237" s="99"/>
      <c r="QW237" s="99"/>
      <c r="QX237" s="99"/>
      <c r="QY237" s="99"/>
      <c r="QZ237" s="99"/>
      <c r="RA237" s="99"/>
      <c r="RB237" s="99"/>
      <c r="RC237" s="99"/>
      <c r="RD237" s="99"/>
      <c r="RE237" s="99"/>
      <c r="RF237" s="99"/>
      <c r="RG237" s="99"/>
      <c r="RH237" s="99"/>
      <c r="RI237" s="99"/>
      <c r="RJ237" s="99"/>
      <c r="RK237" s="99"/>
      <c r="RL237" s="99"/>
      <c r="RM237" s="99"/>
      <c r="RN237" s="99"/>
      <c r="RO237" s="99"/>
      <c r="RP237" s="99"/>
      <c r="RQ237" s="99"/>
      <c r="RR237" s="99"/>
      <c r="RS237" s="99"/>
      <c r="RT237" s="99"/>
      <c r="RU237" s="99"/>
      <c r="RV237" s="99"/>
      <c r="RW237" s="99"/>
      <c r="RX237" s="99"/>
      <c r="RY237" s="99"/>
      <c r="RZ237" s="99"/>
      <c r="SA237" s="99"/>
      <c r="SB237" s="99"/>
      <c r="SC237" s="99"/>
      <c r="SD237" s="99"/>
      <c r="SE237" s="99"/>
    </row>
    <row r="238" spans="50:499" s="5" customFormat="1" x14ac:dyDescent="0.3">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99"/>
      <c r="OM238" s="99"/>
      <c r="ON238" s="99"/>
      <c r="OO238" s="99"/>
      <c r="OP238" s="99"/>
      <c r="OQ238" s="99"/>
      <c r="OR238" s="99"/>
      <c r="OS238" s="99"/>
      <c r="OT238" s="99"/>
      <c r="OU238" s="99"/>
      <c r="OV238" s="99"/>
      <c r="OW238" s="99"/>
      <c r="OX238" s="99"/>
      <c r="OY238" s="99"/>
      <c r="OZ238" s="99"/>
      <c r="PA238" s="99"/>
      <c r="PB238" s="99"/>
      <c r="PC238" s="99"/>
      <c r="PD238" s="99"/>
      <c r="PE238" s="99"/>
      <c r="PF238" s="99"/>
      <c r="PG238" s="99"/>
      <c r="PH238" s="99"/>
      <c r="PI238" s="99"/>
      <c r="PJ238" s="99"/>
      <c r="PK238" s="99"/>
      <c r="PL238" s="99"/>
      <c r="PM238" s="99"/>
      <c r="PN238" s="99"/>
      <c r="PO238" s="99"/>
      <c r="PP238" s="99"/>
      <c r="PQ238" s="99"/>
      <c r="PR238" s="99"/>
      <c r="PS238" s="99"/>
      <c r="PT238" s="99"/>
      <c r="PU238" s="99"/>
      <c r="PV238" s="99"/>
      <c r="PW238" s="99"/>
      <c r="PX238" s="99"/>
      <c r="PY238" s="99"/>
      <c r="PZ238" s="99"/>
      <c r="QA238" s="99"/>
      <c r="QB238" s="99"/>
      <c r="QC238" s="99"/>
      <c r="QD238" s="99"/>
      <c r="QE238" s="99"/>
      <c r="QF238" s="99"/>
      <c r="QG238" s="99"/>
      <c r="QH238" s="99"/>
      <c r="QI238" s="99"/>
      <c r="QJ238" s="99"/>
      <c r="QK238" s="99"/>
      <c r="QL238" s="99"/>
      <c r="QM238" s="99"/>
      <c r="QN238" s="99"/>
      <c r="QO238" s="99"/>
      <c r="QP238" s="99"/>
      <c r="QQ238" s="99"/>
      <c r="QR238" s="99"/>
      <c r="QS238" s="99"/>
      <c r="QT238" s="99"/>
      <c r="QU238" s="99"/>
      <c r="QV238" s="99"/>
      <c r="QW238" s="99"/>
      <c r="QX238" s="99"/>
      <c r="QY238" s="99"/>
      <c r="QZ238" s="99"/>
      <c r="RA238" s="99"/>
      <c r="RB238" s="99"/>
      <c r="RC238" s="99"/>
      <c r="RD238" s="99"/>
      <c r="RE238" s="99"/>
      <c r="RF238" s="99"/>
      <c r="RG238" s="99"/>
      <c r="RH238" s="99"/>
      <c r="RI238" s="99"/>
      <c r="RJ238" s="99"/>
      <c r="RK238" s="99"/>
      <c r="RL238" s="99"/>
      <c r="RM238" s="99"/>
      <c r="RN238" s="99"/>
      <c r="RO238" s="99"/>
      <c r="RP238" s="99"/>
      <c r="RQ238" s="99"/>
      <c r="RR238" s="99"/>
      <c r="RS238" s="99"/>
      <c r="RT238" s="99"/>
      <c r="RU238" s="99"/>
      <c r="RV238" s="99"/>
      <c r="RW238" s="99"/>
      <c r="RX238" s="99"/>
      <c r="RY238" s="99"/>
      <c r="RZ238" s="99"/>
      <c r="SA238" s="99"/>
      <c r="SB238" s="99"/>
      <c r="SC238" s="99"/>
      <c r="SD238" s="99"/>
      <c r="SE238" s="99"/>
    </row>
    <row r="239" spans="50:499" s="5" customFormat="1" x14ac:dyDescent="0.3">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99"/>
      <c r="OM239" s="99"/>
      <c r="ON239" s="99"/>
      <c r="OO239" s="99"/>
      <c r="OP239" s="99"/>
      <c r="OQ239" s="99"/>
      <c r="OR239" s="99"/>
      <c r="OS239" s="99"/>
      <c r="OT239" s="99"/>
      <c r="OU239" s="99"/>
      <c r="OV239" s="99"/>
      <c r="OW239" s="99"/>
      <c r="OX239" s="99"/>
      <c r="OY239" s="99"/>
      <c r="OZ239" s="99"/>
      <c r="PA239" s="99"/>
      <c r="PB239" s="99"/>
      <c r="PC239" s="99"/>
      <c r="PD239" s="99"/>
      <c r="PE239" s="99"/>
      <c r="PF239" s="99"/>
      <c r="PG239" s="99"/>
      <c r="PH239" s="99"/>
      <c r="PI239" s="99"/>
      <c r="PJ239" s="99"/>
      <c r="PK239" s="99"/>
      <c r="PL239" s="99"/>
      <c r="PM239" s="99"/>
      <c r="PN239" s="99"/>
      <c r="PO239" s="99"/>
      <c r="PP239" s="99"/>
      <c r="PQ239" s="99"/>
      <c r="PR239" s="99"/>
      <c r="PS239" s="99"/>
      <c r="PT239" s="99"/>
      <c r="PU239" s="99"/>
      <c r="PV239" s="99"/>
      <c r="PW239" s="99"/>
      <c r="PX239" s="99"/>
      <c r="PY239" s="99"/>
      <c r="PZ239" s="99"/>
      <c r="QA239" s="99"/>
      <c r="QB239" s="99"/>
      <c r="QC239" s="99"/>
      <c r="QD239" s="99"/>
      <c r="QE239" s="99"/>
      <c r="QF239" s="99"/>
      <c r="QG239" s="99"/>
      <c r="QH239" s="99"/>
      <c r="QI239" s="99"/>
      <c r="QJ239" s="99"/>
      <c r="QK239" s="99"/>
      <c r="QL239" s="99"/>
      <c r="QM239" s="99"/>
      <c r="QN239" s="99"/>
      <c r="QO239" s="99"/>
      <c r="QP239" s="99"/>
      <c r="QQ239" s="99"/>
      <c r="QR239" s="99"/>
      <c r="QS239" s="99"/>
      <c r="QT239" s="99"/>
      <c r="QU239" s="99"/>
      <c r="QV239" s="99"/>
      <c r="QW239" s="99"/>
      <c r="QX239" s="99"/>
      <c r="QY239" s="99"/>
      <c r="QZ239" s="99"/>
      <c r="RA239" s="99"/>
      <c r="RB239" s="99"/>
      <c r="RC239" s="99"/>
      <c r="RD239" s="99"/>
      <c r="RE239" s="99"/>
      <c r="RF239" s="99"/>
      <c r="RG239" s="99"/>
      <c r="RH239" s="99"/>
      <c r="RI239" s="99"/>
      <c r="RJ239" s="99"/>
      <c r="RK239" s="99"/>
      <c r="RL239" s="99"/>
      <c r="RM239" s="99"/>
      <c r="RN239" s="99"/>
      <c r="RO239" s="99"/>
      <c r="RP239" s="99"/>
      <c r="RQ239" s="99"/>
      <c r="RR239" s="99"/>
      <c r="RS239" s="99"/>
      <c r="RT239" s="99"/>
      <c r="RU239" s="99"/>
      <c r="RV239" s="99"/>
      <c r="RW239" s="99"/>
      <c r="RX239" s="99"/>
      <c r="RY239" s="99"/>
      <c r="RZ239" s="99"/>
      <c r="SA239" s="99"/>
      <c r="SB239" s="99"/>
      <c r="SC239" s="99"/>
      <c r="SD239" s="99"/>
      <c r="SE239" s="99"/>
    </row>
    <row r="240" spans="50:499" s="5" customFormat="1" x14ac:dyDescent="0.3">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99"/>
      <c r="OM240" s="99"/>
      <c r="ON240" s="99"/>
      <c r="OO240" s="99"/>
      <c r="OP240" s="99"/>
      <c r="OQ240" s="99"/>
      <c r="OR240" s="99"/>
      <c r="OS240" s="99"/>
      <c r="OT240" s="99"/>
      <c r="OU240" s="99"/>
      <c r="OV240" s="99"/>
      <c r="OW240" s="99"/>
      <c r="OX240" s="99"/>
      <c r="OY240" s="99"/>
      <c r="OZ240" s="99"/>
      <c r="PA240" s="99"/>
      <c r="PB240" s="99"/>
      <c r="PC240" s="99"/>
      <c r="PD240" s="99"/>
      <c r="PE240" s="99"/>
      <c r="PF240" s="99"/>
      <c r="PG240" s="99"/>
      <c r="PH240" s="99"/>
      <c r="PI240" s="99"/>
      <c r="PJ240" s="99"/>
      <c r="PK240" s="99"/>
      <c r="PL240" s="99"/>
      <c r="PM240" s="99"/>
      <c r="PN240" s="99"/>
      <c r="PO240" s="99"/>
      <c r="PP240" s="99"/>
      <c r="PQ240" s="99"/>
      <c r="PR240" s="99"/>
      <c r="PS240" s="99"/>
      <c r="PT240" s="99"/>
      <c r="PU240" s="99"/>
      <c r="PV240" s="99"/>
      <c r="PW240" s="99"/>
      <c r="PX240" s="99"/>
      <c r="PY240" s="99"/>
      <c r="PZ240" s="99"/>
      <c r="QA240" s="99"/>
      <c r="QB240" s="99"/>
      <c r="QC240" s="99"/>
      <c r="QD240" s="99"/>
      <c r="QE240" s="99"/>
      <c r="QF240" s="99"/>
      <c r="QG240" s="99"/>
      <c r="QH240" s="99"/>
      <c r="QI240" s="99"/>
      <c r="QJ240" s="99"/>
      <c r="QK240" s="99"/>
      <c r="QL240" s="99"/>
      <c r="QM240" s="99"/>
      <c r="QN240" s="99"/>
      <c r="QO240" s="99"/>
      <c r="QP240" s="99"/>
      <c r="QQ240" s="99"/>
      <c r="QR240" s="99"/>
      <c r="QS240" s="99"/>
      <c r="QT240" s="99"/>
      <c r="QU240" s="99"/>
      <c r="QV240" s="99"/>
      <c r="QW240" s="99"/>
      <c r="QX240" s="99"/>
      <c r="QY240" s="99"/>
      <c r="QZ240" s="99"/>
      <c r="RA240" s="99"/>
      <c r="RB240" s="99"/>
      <c r="RC240" s="99"/>
      <c r="RD240" s="99"/>
      <c r="RE240" s="99"/>
      <c r="RF240" s="99"/>
      <c r="RG240" s="99"/>
      <c r="RH240" s="99"/>
      <c r="RI240" s="99"/>
      <c r="RJ240" s="99"/>
      <c r="RK240" s="99"/>
      <c r="RL240" s="99"/>
      <c r="RM240" s="99"/>
      <c r="RN240" s="99"/>
      <c r="RO240" s="99"/>
      <c r="RP240" s="99"/>
      <c r="RQ240" s="99"/>
      <c r="RR240" s="99"/>
      <c r="RS240" s="99"/>
      <c r="RT240" s="99"/>
      <c r="RU240" s="99"/>
      <c r="RV240" s="99"/>
      <c r="RW240" s="99"/>
      <c r="RX240" s="99"/>
      <c r="RY240" s="99"/>
      <c r="RZ240" s="99"/>
      <c r="SA240" s="99"/>
      <c r="SB240" s="99"/>
      <c r="SC240" s="99"/>
      <c r="SD240" s="99"/>
      <c r="SE240" s="99"/>
    </row>
    <row r="241" spans="50:499" s="5" customFormat="1" x14ac:dyDescent="0.3">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99"/>
      <c r="OM241" s="99"/>
      <c r="ON241" s="99"/>
      <c r="OO241" s="99"/>
      <c r="OP241" s="99"/>
      <c r="OQ241" s="99"/>
      <c r="OR241" s="99"/>
      <c r="OS241" s="99"/>
      <c r="OT241" s="99"/>
      <c r="OU241" s="99"/>
      <c r="OV241" s="99"/>
      <c r="OW241" s="99"/>
      <c r="OX241" s="99"/>
      <c r="OY241" s="99"/>
      <c r="OZ241" s="99"/>
      <c r="PA241" s="99"/>
      <c r="PB241" s="99"/>
      <c r="PC241" s="99"/>
      <c r="PD241" s="99"/>
      <c r="PE241" s="99"/>
      <c r="PF241" s="99"/>
      <c r="PG241" s="99"/>
      <c r="PH241" s="99"/>
      <c r="PI241" s="99"/>
      <c r="PJ241" s="99"/>
      <c r="PK241" s="99"/>
      <c r="PL241" s="99"/>
      <c r="PM241" s="99"/>
      <c r="PN241" s="99"/>
      <c r="PO241" s="99"/>
      <c r="PP241" s="99"/>
      <c r="PQ241" s="99"/>
      <c r="PR241" s="99"/>
      <c r="PS241" s="99"/>
      <c r="PT241" s="99"/>
      <c r="PU241" s="99"/>
      <c r="PV241" s="99"/>
      <c r="PW241" s="99"/>
      <c r="PX241" s="99"/>
      <c r="PY241" s="99"/>
      <c r="PZ241" s="99"/>
      <c r="QA241" s="99"/>
      <c r="QB241" s="99"/>
      <c r="QC241" s="99"/>
      <c r="QD241" s="99"/>
      <c r="QE241" s="99"/>
      <c r="QF241" s="99"/>
      <c r="QG241" s="99"/>
      <c r="QH241" s="99"/>
      <c r="QI241" s="99"/>
      <c r="QJ241" s="99"/>
      <c r="QK241" s="99"/>
      <c r="QL241" s="99"/>
      <c r="QM241" s="99"/>
      <c r="QN241" s="99"/>
      <c r="QO241" s="99"/>
      <c r="QP241" s="99"/>
      <c r="QQ241" s="99"/>
      <c r="QR241" s="99"/>
      <c r="QS241" s="99"/>
      <c r="QT241" s="99"/>
      <c r="QU241" s="99"/>
      <c r="QV241" s="99"/>
      <c r="QW241" s="99"/>
      <c r="QX241" s="99"/>
      <c r="QY241" s="99"/>
      <c r="QZ241" s="99"/>
      <c r="RA241" s="99"/>
      <c r="RB241" s="99"/>
      <c r="RC241" s="99"/>
      <c r="RD241" s="99"/>
      <c r="RE241" s="99"/>
      <c r="RF241" s="99"/>
      <c r="RG241" s="99"/>
      <c r="RH241" s="99"/>
      <c r="RI241" s="99"/>
      <c r="RJ241" s="99"/>
      <c r="RK241" s="99"/>
      <c r="RL241" s="99"/>
      <c r="RM241" s="99"/>
      <c r="RN241" s="99"/>
      <c r="RO241" s="99"/>
      <c r="RP241" s="99"/>
      <c r="RQ241" s="99"/>
      <c r="RR241" s="99"/>
      <c r="RS241" s="99"/>
      <c r="RT241" s="99"/>
      <c r="RU241" s="99"/>
      <c r="RV241" s="99"/>
      <c r="RW241" s="99"/>
      <c r="RX241" s="99"/>
      <c r="RY241" s="99"/>
      <c r="RZ241" s="99"/>
      <c r="SA241" s="99"/>
      <c r="SB241" s="99"/>
      <c r="SC241" s="99"/>
      <c r="SD241" s="99"/>
      <c r="SE241" s="99"/>
    </row>
    <row r="242" spans="50:499" s="5" customFormat="1" x14ac:dyDescent="0.3">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99"/>
      <c r="OM242" s="99"/>
      <c r="ON242" s="99"/>
      <c r="OO242" s="99"/>
      <c r="OP242" s="99"/>
      <c r="OQ242" s="99"/>
      <c r="OR242" s="99"/>
      <c r="OS242" s="99"/>
      <c r="OT242" s="99"/>
      <c r="OU242" s="99"/>
      <c r="OV242" s="99"/>
      <c r="OW242" s="99"/>
      <c r="OX242" s="99"/>
      <c r="OY242" s="99"/>
      <c r="OZ242" s="99"/>
      <c r="PA242" s="99"/>
      <c r="PB242" s="99"/>
      <c r="PC242" s="99"/>
      <c r="PD242" s="99"/>
      <c r="PE242" s="99"/>
      <c r="PF242" s="99"/>
      <c r="PG242" s="99"/>
      <c r="PH242" s="99"/>
      <c r="PI242" s="99"/>
      <c r="PJ242" s="99"/>
      <c r="PK242" s="99"/>
      <c r="PL242" s="99"/>
      <c r="PM242" s="99"/>
      <c r="PN242" s="99"/>
      <c r="PO242" s="99"/>
      <c r="PP242" s="99"/>
      <c r="PQ242" s="99"/>
      <c r="PR242" s="99"/>
      <c r="PS242" s="99"/>
      <c r="PT242" s="99"/>
      <c r="PU242" s="99"/>
      <c r="PV242" s="99"/>
      <c r="PW242" s="99"/>
      <c r="PX242" s="99"/>
      <c r="PY242" s="99"/>
      <c r="PZ242" s="99"/>
      <c r="QA242" s="99"/>
      <c r="QB242" s="99"/>
      <c r="QC242" s="99"/>
      <c r="QD242" s="99"/>
      <c r="QE242" s="99"/>
      <c r="QF242" s="99"/>
      <c r="QG242" s="99"/>
      <c r="QH242" s="99"/>
      <c r="QI242" s="99"/>
      <c r="QJ242" s="99"/>
      <c r="QK242" s="99"/>
      <c r="QL242" s="99"/>
      <c r="QM242" s="99"/>
      <c r="QN242" s="99"/>
      <c r="QO242" s="99"/>
      <c r="QP242" s="99"/>
      <c r="QQ242" s="99"/>
      <c r="QR242" s="99"/>
      <c r="QS242" s="99"/>
      <c r="QT242" s="99"/>
      <c r="QU242" s="99"/>
      <c r="QV242" s="99"/>
      <c r="QW242" s="99"/>
      <c r="QX242" s="99"/>
      <c r="QY242" s="99"/>
      <c r="QZ242" s="99"/>
      <c r="RA242" s="99"/>
      <c r="RB242" s="99"/>
      <c r="RC242" s="99"/>
      <c r="RD242" s="99"/>
      <c r="RE242" s="99"/>
      <c r="RF242" s="99"/>
      <c r="RG242" s="99"/>
      <c r="RH242" s="99"/>
      <c r="RI242" s="99"/>
      <c r="RJ242" s="99"/>
      <c r="RK242" s="99"/>
      <c r="RL242" s="99"/>
      <c r="RM242" s="99"/>
      <c r="RN242" s="99"/>
      <c r="RO242" s="99"/>
      <c r="RP242" s="99"/>
      <c r="RQ242" s="99"/>
      <c r="RR242" s="99"/>
      <c r="RS242" s="99"/>
      <c r="RT242" s="99"/>
      <c r="RU242" s="99"/>
      <c r="RV242" s="99"/>
      <c r="RW242" s="99"/>
      <c r="RX242" s="99"/>
      <c r="RY242" s="99"/>
      <c r="RZ242" s="99"/>
      <c r="SA242" s="99"/>
      <c r="SB242" s="99"/>
      <c r="SC242" s="99"/>
      <c r="SD242" s="99"/>
      <c r="SE242" s="99"/>
    </row>
    <row r="243" spans="50:499" s="5" customFormat="1" x14ac:dyDescent="0.3">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99"/>
      <c r="OM243" s="99"/>
      <c r="ON243" s="99"/>
      <c r="OO243" s="99"/>
      <c r="OP243" s="99"/>
      <c r="OQ243" s="99"/>
      <c r="OR243" s="99"/>
      <c r="OS243" s="99"/>
      <c r="OT243" s="99"/>
      <c r="OU243" s="99"/>
      <c r="OV243" s="99"/>
      <c r="OW243" s="99"/>
      <c r="OX243" s="99"/>
      <c r="OY243" s="99"/>
      <c r="OZ243" s="99"/>
      <c r="PA243" s="99"/>
      <c r="PB243" s="99"/>
      <c r="PC243" s="99"/>
      <c r="PD243" s="99"/>
      <c r="PE243" s="99"/>
      <c r="PF243" s="99"/>
      <c r="PG243" s="99"/>
      <c r="PH243" s="99"/>
      <c r="PI243" s="99"/>
      <c r="PJ243" s="99"/>
      <c r="PK243" s="99"/>
      <c r="PL243" s="99"/>
      <c r="PM243" s="99"/>
      <c r="PN243" s="99"/>
      <c r="PO243" s="99"/>
      <c r="PP243" s="99"/>
      <c r="PQ243" s="99"/>
      <c r="PR243" s="99"/>
      <c r="PS243" s="99"/>
      <c r="PT243" s="99"/>
      <c r="PU243" s="99"/>
      <c r="PV243" s="99"/>
      <c r="PW243" s="99"/>
      <c r="PX243" s="99"/>
      <c r="PY243" s="99"/>
      <c r="PZ243" s="99"/>
      <c r="QA243" s="99"/>
      <c r="QB243" s="99"/>
      <c r="QC243" s="99"/>
      <c r="QD243" s="99"/>
      <c r="QE243" s="99"/>
      <c r="QF243" s="99"/>
      <c r="QG243" s="99"/>
      <c r="QH243" s="99"/>
      <c r="QI243" s="99"/>
      <c r="QJ243" s="99"/>
      <c r="QK243" s="99"/>
      <c r="QL243" s="99"/>
      <c r="QM243" s="99"/>
      <c r="QN243" s="99"/>
      <c r="QO243" s="99"/>
      <c r="QP243" s="99"/>
      <c r="QQ243" s="99"/>
      <c r="QR243" s="99"/>
      <c r="QS243" s="99"/>
      <c r="QT243" s="99"/>
      <c r="QU243" s="99"/>
      <c r="QV243" s="99"/>
      <c r="QW243" s="99"/>
      <c r="QX243" s="99"/>
      <c r="QY243" s="99"/>
      <c r="QZ243" s="99"/>
      <c r="RA243" s="99"/>
      <c r="RB243" s="99"/>
      <c r="RC243" s="99"/>
      <c r="RD243" s="99"/>
      <c r="RE243" s="99"/>
      <c r="RF243" s="99"/>
      <c r="RG243" s="99"/>
      <c r="RH243" s="99"/>
      <c r="RI243" s="99"/>
      <c r="RJ243" s="99"/>
      <c r="RK243" s="99"/>
      <c r="RL243" s="99"/>
      <c r="RM243" s="99"/>
      <c r="RN243" s="99"/>
      <c r="RO243" s="99"/>
      <c r="RP243" s="99"/>
      <c r="RQ243" s="99"/>
      <c r="RR243" s="99"/>
      <c r="RS243" s="99"/>
      <c r="RT243" s="99"/>
      <c r="RU243" s="99"/>
      <c r="RV243" s="99"/>
      <c r="RW243" s="99"/>
      <c r="RX243" s="99"/>
      <c r="RY243" s="99"/>
      <c r="RZ243" s="99"/>
      <c r="SA243" s="99"/>
      <c r="SB243" s="99"/>
      <c r="SC243" s="99"/>
      <c r="SD243" s="99"/>
      <c r="SE243" s="99"/>
    </row>
    <row r="244" spans="50:499" s="5" customFormat="1" x14ac:dyDescent="0.3">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99"/>
      <c r="OM244" s="99"/>
      <c r="ON244" s="99"/>
      <c r="OO244" s="99"/>
      <c r="OP244" s="99"/>
      <c r="OQ244" s="99"/>
      <c r="OR244" s="99"/>
      <c r="OS244" s="99"/>
      <c r="OT244" s="99"/>
      <c r="OU244" s="99"/>
      <c r="OV244" s="99"/>
      <c r="OW244" s="99"/>
      <c r="OX244" s="99"/>
      <c r="OY244" s="99"/>
      <c r="OZ244" s="99"/>
      <c r="PA244" s="99"/>
      <c r="PB244" s="99"/>
      <c r="PC244" s="99"/>
      <c r="PD244" s="99"/>
      <c r="PE244" s="99"/>
      <c r="PF244" s="99"/>
      <c r="PG244" s="99"/>
      <c r="PH244" s="99"/>
      <c r="PI244" s="99"/>
      <c r="PJ244" s="99"/>
      <c r="PK244" s="99"/>
      <c r="PL244" s="99"/>
      <c r="PM244" s="99"/>
      <c r="PN244" s="99"/>
      <c r="PO244" s="99"/>
      <c r="PP244" s="99"/>
      <c r="PQ244" s="99"/>
      <c r="PR244" s="99"/>
      <c r="PS244" s="99"/>
      <c r="PT244" s="99"/>
      <c r="PU244" s="99"/>
      <c r="PV244" s="99"/>
      <c r="PW244" s="99"/>
      <c r="PX244" s="99"/>
      <c r="PY244" s="99"/>
      <c r="PZ244" s="99"/>
      <c r="QA244" s="99"/>
      <c r="QB244" s="99"/>
      <c r="QC244" s="99"/>
      <c r="QD244" s="99"/>
      <c r="QE244" s="99"/>
      <c r="QF244" s="99"/>
      <c r="QG244" s="99"/>
      <c r="QH244" s="99"/>
      <c r="QI244" s="99"/>
      <c r="QJ244" s="99"/>
      <c r="QK244" s="99"/>
      <c r="QL244" s="99"/>
      <c r="QM244" s="99"/>
      <c r="QN244" s="99"/>
      <c r="QO244" s="99"/>
      <c r="QP244" s="99"/>
      <c r="QQ244" s="99"/>
      <c r="QR244" s="99"/>
      <c r="QS244" s="99"/>
      <c r="QT244" s="99"/>
      <c r="QU244" s="99"/>
      <c r="QV244" s="99"/>
      <c r="QW244" s="99"/>
      <c r="QX244" s="99"/>
      <c r="QY244" s="99"/>
      <c r="QZ244" s="99"/>
      <c r="RA244" s="99"/>
      <c r="RB244" s="99"/>
      <c r="RC244" s="99"/>
      <c r="RD244" s="99"/>
      <c r="RE244" s="99"/>
      <c r="RF244" s="99"/>
      <c r="RG244" s="99"/>
      <c r="RH244" s="99"/>
      <c r="RI244" s="99"/>
      <c r="RJ244" s="99"/>
      <c r="RK244" s="99"/>
      <c r="RL244" s="99"/>
      <c r="RM244" s="99"/>
      <c r="RN244" s="99"/>
      <c r="RO244" s="99"/>
      <c r="RP244" s="99"/>
      <c r="RQ244" s="99"/>
      <c r="RR244" s="99"/>
      <c r="RS244" s="99"/>
      <c r="RT244" s="99"/>
      <c r="RU244" s="99"/>
      <c r="RV244" s="99"/>
      <c r="RW244" s="99"/>
      <c r="RX244" s="99"/>
      <c r="RY244" s="99"/>
      <c r="RZ244" s="99"/>
      <c r="SA244" s="99"/>
      <c r="SB244" s="99"/>
      <c r="SC244" s="99"/>
      <c r="SD244" s="99"/>
      <c r="SE244" s="99"/>
    </row>
    <row r="245" spans="50:499" s="5" customFormat="1" x14ac:dyDescent="0.3">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99"/>
      <c r="OM245" s="99"/>
      <c r="ON245" s="99"/>
      <c r="OO245" s="99"/>
      <c r="OP245" s="99"/>
      <c r="OQ245" s="99"/>
      <c r="OR245" s="99"/>
      <c r="OS245" s="99"/>
      <c r="OT245" s="99"/>
      <c r="OU245" s="99"/>
      <c r="OV245" s="99"/>
      <c r="OW245" s="99"/>
      <c r="OX245" s="99"/>
      <c r="OY245" s="99"/>
      <c r="OZ245" s="99"/>
      <c r="PA245" s="99"/>
      <c r="PB245" s="99"/>
      <c r="PC245" s="99"/>
      <c r="PD245" s="99"/>
      <c r="PE245" s="99"/>
      <c r="PF245" s="99"/>
      <c r="PG245" s="99"/>
      <c r="PH245" s="99"/>
      <c r="PI245" s="99"/>
      <c r="PJ245" s="99"/>
      <c r="PK245" s="99"/>
      <c r="PL245" s="99"/>
      <c r="PM245" s="99"/>
      <c r="PN245" s="99"/>
      <c r="PO245" s="99"/>
      <c r="PP245" s="99"/>
      <c r="PQ245" s="99"/>
      <c r="PR245" s="99"/>
      <c r="PS245" s="99"/>
      <c r="PT245" s="99"/>
      <c r="PU245" s="99"/>
      <c r="PV245" s="99"/>
      <c r="PW245" s="99"/>
      <c r="PX245" s="99"/>
      <c r="PY245" s="99"/>
      <c r="PZ245" s="99"/>
      <c r="QA245" s="99"/>
      <c r="QB245" s="99"/>
      <c r="QC245" s="99"/>
      <c r="QD245" s="99"/>
      <c r="QE245" s="99"/>
      <c r="QF245" s="99"/>
      <c r="QG245" s="99"/>
      <c r="QH245" s="99"/>
      <c r="QI245" s="99"/>
      <c r="QJ245" s="99"/>
      <c r="QK245" s="99"/>
      <c r="QL245" s="99"/>
      <c r="QM245" s="99"/>
      <c r="QN245" s="99"/>
      <c r="QO245" s="99"/>
      <c r="QP245" s="99"/>
      <c r="QQ245" s="99"/>
      <c r="QR245" s="99"/>
      <c r="QS245" s="99"/>
      <c r="QT245" s="99"/>
      <c r="QU245" s="99"/>
      <c r="QV245" s="99"/>
      <c r="QW245" s="99"/>
      <c r="QX245" s="99"/>
      <c r="QY245" s="99"/>
      <c r="QZ245" s="99"/>
      <c r="RA245" s="99"/>
      <c r="RB245" s="99"/>
      <c r="RC245" s="99"/>
      <c r="RD245" s="99"/>
      <c r="RE245" s="99"/>
      <c r="RF245" s="99"/>
      <c r="RG245" s="99"/>
      <c r="RH245" s="99"/>
      <c r="RI245" s="99"/>
      <c r="RJ245" s="99"/>
      <c r="RK245" s="99"/>
      <c r="RL245" s="99"/>
      <c r="RM245" s="99"/>
      <c r="RN245" s="99"/>
      <c r="RO245" s="99"/>
      <c r="RP245" s="99"/>
      <c r="RQ245" s="99"/>
      <c r="RR245" s="99"/>
      <c r="RS245" s="99"/>
      <c r="RT245" s="99"/>
      <c r="RU245" s="99"/>
      <c r="RV245" s="99"/>
      <c r="RW245" s="99"/>
      <c r="RX245" s="99"/>
      <c r="RY245" s="99"/>
      <c r="RZ245" s="99"/>
      <c r="SA245" s="99"/>
      <c r="SB245" s="99"/>
      <c r="SC245" s="99"/>
      <c r="SD245" s="99"/>
      <c r="SE245" s="99"/>
    </row>
    <row r="246" spans="50:499" s="5" customFormat="1" x14ac:dyDescent="0.3">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99"/>
      <c r="OM246" s="99"/>
      <c r="ON246" s="99"/>
      <c r="OO246" s="99"/>
      <c r="OP246" s="99"/>
      <c r="OQ246" s="99"/>
      <c r="OR246" s="99"/>
      <c r="OS246" s="99"/>
      <c r="OT246" s="99"/>
      <c r="OU246" s="99"/>
      <c r="OV246" s="99"/>
      <c r="OW246" s="99"/>
      <c r="OX246" s="99"/>
      <c r="OY246" s="99"/>
      <c r="OZ246" s="99"/>
      <c r="PA246" s="99"/>
      <c r="PB246" s="99"/>
      <c r="PC246" s="99"/>
      <c r="PD246" s="99"/>
      <c r="PE246" s="99"/>
      <c r="PF246" s="99"/>
      <c r="PG246" s="99"/>
      <c r="PH246" s="99"/>
      <c r="PI246" s="99"/>
      <c r="PJ246" s="99"/>
      <c r="PK246" s="99"/>
      <c r="PL246" s="99"/>
      <c r="PM246" s="99"/>
      <c r="PN246" s="99"/>
      <c r="PO246" s="99"/>
      <c r="PP246" s="99"/>
      <c r="PQ246" s="99"/>
      <c r="PR246" s="99"/>
      <c r="PS246" s="99"/>
      <c r="PT246" s="99"/>
      <c r="PU246" s="99"/>
      <c r="PV246" s="99"/>
      <c r="PW246" s="99"/>
      <c r="PX246" s="99"/>
      <c r="PY246" s="99"/>
      <c r="PZ246" s="99"/>
      <c r="QA246" s="99"/>
      <c r="QB246" s="99"/>
      <c r="QC246" s="99"/>
      <c r="QD246" s="99"/>
      <c r="QE246" s="99"/>
      <c r="QF246" s="99"/>
      <c r="QG246" s="99"/>
      <c r="QH246" s="99"/>
      <c r="QI246" s="99"/>
      <c r="QJ246" s="99"/>
      <c r="QK246" s="99"/>
      <c r="QL246" s="99"/>
      <c r="QM246" s="99"/>
      <c r="QN246" s="99"/>
      <c r="QO246" s="99"/>
      <c r="QP246" s="99"/>
      <c r="QQ246" s="99"/>
      <c r="QR246" s="99"/>
      <c r="QS246" s="99"/>
      <c r="QT246" s="99"/>
      <c r="QU246" s="99"/>
      <c r="QV246" s="99"/>
      <c r="QW246" s="99"/>
      <c r="QX246" s="99"/>
      <c r="QY246" s="99"/>
      <c r="QZ246" s="99"/>
      <c r="RA246" s="99"/>
      <c r="RB246" s="99"/>
      <c r="RC246" s="99"/>
      <c r="RD246" s="99"/>
      <c r="RE246" s="99"/>
      <c r="RF246" s="99"/>
      <c r="RG246" s="99"/>
      <c r="RH246" s="99"/>
      <c r="RI246" s="99"/>
      <c r="RJ246" s="99"/>
      <c r="RK246" s="99"/>
      <c r="RL246" s="99"/>
      <c r="RM246" s="99"/>
      <c r="RN246" s="99"/>
      <c r="RO246" s="99"/>
      <c r="RP246" s="99"/>
      <c r="RQ246" s="99"/>
      <c r="RR246" s="99"/>
      <c r="RS246" s="99"/>
      <c r="RT246" s="99"/>
      <c r="RU246" s="99"/>
      <c r="RV246" s="99"/>
      <c r="RW246" s="99"/>
      <c r="RX246" s="99"/>
      <c r="RY246" s="99"/>
      <c r="RZ246" s="99"/>
      <c r="SA246" s="99"/>
      <c r="SB246" s="99"/>
      <c r="SC246" s="99"/>
      <c r="SD246" s="99"/>
      <c r="SE246" s="99"/>
    </row>
    <row r="247" spans="50:499" s="5" customFormat="1" x14ac:dyDescent="0.3">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99"/>
      <c r="OM247" s="99"/>
      <c r="ON247" s="99"/>
      <c r="OO247" s="99"/>
      <c r="OP247" s="99"/>
      <c r="OQ247" s="99"/>
      <c r="OR247" s="99"/>
      <c r="OS247" s="99"/>
      <c r="OT247" s="99"/>
      <c r="OU247" s="99"/>
      <c r="OV247" s="99"/>
      <c r="OW247" s="99"/>
      <c r="OX247" s="99"/>
      <c r="OY247" s="99"/>
      <c r="OZ247" s="99"/>
      <c r="PA247" s="99"/>
      <c r="PB247" s="99"/>
      <c r="PC247" s="99"/>
      <c r="PD247" s="99"/>
      <c r="PE247" s="99"/>
      <c r="PF247" s="99"/>
      <c r="PG247" s="99"/>
      <c r="PH247" s="99"/>
      <c r="PI247" s="99"/>
      <c r="PJ247" s="99"/>
      <c r="PK247" s="99"/>
      <c r="PL247" s="99"/>
      <c r="PM247" s="99"/>
      <c r="PN247" s="99"/>
      <c r="PO247" s="99"/>
      <c r="PP247" s="99"/>
      <c r="PQ247" s="99"/>
      <c r="PR247" s="99"/>
      <c r="PS247" s="99"/>
      <c r="PT247" s="99"/>
      <c r="PU247" s="99"/>
      <c r="PV247" s="99"/>
      <c r="PW247" s="99"/>
      <c r="PX247" s="99"/>
      <c r="PY247" s="99"/>
      <c r="PZ247" s="99"/>
      <c r="QA247" s="99"/>
      <c r="QB247" s="99"/>
      <c r="QC247" s="99"/>
      <c r="QD247" s="99"/>
      <c r="QE247" s="99"/>
      <c r="QF247" s="99"/>
      <c r="QG247" s="99"/>
      <c r="QH247" s="99"/>
      <c r="QI247" s="99"/>
      <c r="QJ247" s="99"/>
      <c r="QK247" s="99"/>
      <c r="QL247" s="99"/>
      <c r="QM247" s="99"/>
      <c r="QN247" s="99"/>
      <c r="QO247" s="99"/>
      <c r="QP247" s="99"/>
      <c r="QQ247" s="99"/>
      <c r="QR247" s="99"/>
      <c r="QS247" s="99"/>
      <c r="QT247" s="99"/>
      <c r="QU247" s="99"/>
      <c r="QV247" s="99"/>
      <c r="QW247" s="99"/>
      <c r="QX247" s="99"/>
      <c r="QY247" s="99"/>
      <c r="QZ247" s="99"/>
      <c r="RA247" s="99"/>
      <c r="RB247" s="99"/>
      <c r="RC247" s="99"/>
      <c r="RD247" s="99"/>
      <c r="RE247" s="99"/>
      <c r="RF247" s="99"/>
      <c r="RG247" s="99"/>
      <c r="RH247" s="99"/>
      <c r="RI247" s="99"/>
      <c r="RJ247" s="99"/>
      <c r="RK247" s="99"/>
      <c r="RL247" s="99"/>
      <c r="RM247" s="99"/>
      <c r="RN247" s="99"/>
      <c r="RO247" s="99"/>
      <c r="RP247" s="99"/>
      <c r="RQ247" s="99"/>
      <c r="RR247" s="99"/>
      <c r="RS247" s="99"/>
      <c r="RT247" s="99"/>
      <c r="RU247" s="99"/>
      <c r="RV247" s="99"/>
      <c r="RW247" s="99"/>
      <c r="RX247" s="99"/>
      <c r="RY247" s="99"/>
      <c r="RZ247" s="99"/>
      <c r="SA247" s="99"/>
      <c r="SB247" s="99"/>
      <c r="SC247" s="99"/>
      <c r="SD247" s="99"/>
      <c r="SE247" s="99"/>
    </row>
    <row r="248" spans="50:499" s="5" customFormat="1" x14ac:dyDescent="0.3">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99"/>
      <c r="OM248" s="99"/>
      <c r="ON248" s="99"/>
      <c r="OO248" s="99"/>
      <c r="OP248" s="99"/>
      <c r="OQ248" s="99"/>
      <c r="OR248" s="99"/>
      <c r="OS248" s="99"/>
      <c r="OT248" s="99"/>
      <c r="OU248" s="99"/>
      <c r="OV248" s="99"/>
      <c r="OW248" s="99"/>
      <c r="OX248" s="99"/>
      <c r="OY248" s="99"/>
      <c r="OZ248" s="99"/>
      <c r="PA248" s="99"/>
      <c r="PB248" s="99"/>
      <c r="PC248" s="99"/>
      <c r="PD248" s="99"/>
      <c r="PE248" s="99"/>
      <c r="PF248" s="99"/>
      <c r="PG248" s="99"/>
      <c r="PH248" s="99"/>
      <c r="PI248" s="99"/>
      <c r="PJ248" s="99"/>
      <c r="PK248" s="99"/>
      <c r="PL248" s="99"/>
      <c r="PM248" s="99"/>
      <c r="PN248" s="99"/>
      <c r="PO248" s="99"/>
      <c r="PP248" s="99"/>
      <c r="PQ248" s="99"/>
      <c r="PR248" s="99"/>
      <c r="PS248" s="99"/>
      <c r="PT248" s="99"/>
      <c r="PU248" s="99"/>
      <c r="PV248" s="99"/>
      <c r="PW248" s="99"/>
      <c r="PX248" s="99"/>
      <c r="PY248" s="99"/>
      <c r="PZ248" s="99"/>
      <c r="QA248" s="99"/>
      <c r="QB248" s="99"/>
      <c r="QC248" s="99"/>
      <c r="QD248" s="99"/>
      <c r="QE248" s="99"/>
      <c r="QF248" s="99"/>
      <c r="QG248" s="99"/>
      <c r="QH248" s="99"/>
      <c r="QI248" s="99"/>
      <c r="QJ248" s="99"/>
      <c r="QK248" s="99"/>
      <c r="QL248" s="99"/>
      <c r="QM248" s="99"/>
      <c r="QN248" s="99"/>
      <c r="QO248" s="99"/>
      <c r="QP248" s="99"/>
      <c r="QQ248" s="99"/>
      <c r="QR248" s="99"/>
      <c r="QS248" s="99"/>
      <c r="QT248" s="99"/>
      <c r="QU248" s="99"/>
      <c r="QV248" s="99"/>
      <c r="QW248" s="99"/>
      <c r="QX248" s="99"/>
      <c r="QY248" s="99"/>
      <c r="QZ248" s="99"/>
      <c r="RA248" s="99"/>
      <c r="RB248" s="99"/>
      <c r="RC248" s="99"/>
      <c r="RD248" s="99"/>
      <c r="RE248" s="99"/>
      <c r="RF248" s="99"/>
      <c r="RG248" s="99"/>
      <c r="RH248" s="99"/>
      <c r="RI248" s="99"/>
      <c r="RJ248" s="99"/>
      <c r="RK248" s="99"/>
      <c r="RL248" s="99"/>
      <c r="RM248" s="99"/>
      <c r="RN248" s="99"/>
      <c r="RO248" s="99"/>
      <c r="RP248" s="99"/>
      <c r="RQ248" s="99"/>
      <c r="RR248" s="99"/>
      <c r="RS248" s="99"/>
      <c r="RT248" s="99"/>
      <c r="RU248" s="99"/>
      <c r="RV248" s="99"/>
      <c r="RW248" s="99"/>
      <c r="RX248" s="99"/>
      <c r="RY248" s="99"/>
      <c r="RZ248" s="99"/>
      <c r="SA248" s="99"/>
      <c r="SB248" s="99"/>
      <c r="SC248" s="99"/>
      <c r="SD248" s="99"/>
      <c r="SE248" s="99"/>
    </row>
    <row r="249" spans="50:499" s="5" customFormat="1" x14ac:dyDescent="0.3">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99"/>
      <c r="OM249" s="99"/>
      <c r="ON249" s="99"/>
      <c r="OO249" s="99"/>
      <c r="OP249" s="99"/>
      <c r="OQ249" s="99"/>
      <c r="OR249" s="99"/>
      <c r="OS249" s="99"/>
      <c r="OT249" s="99"/>
      <c r="OU249" s="99"/>
      <c r="OV249" s="99"/>
      <c r="OW249" s="99"/>
      <c r="OX249" s="99"/>
      <c r="OY249" s="99"/>
      <c r="OZ249" s="99"/>
      <c r="PA249" s="99"/>
      <c r="PB249" s="99"/>
      <c r="PC249" s="99"/>
      <c r="PD249" s="99"/>
      <c r="PE249" s="99"/>
      <c r="PF249" s="99"/>
      <c r="PG249" s="99"/>
      <c r="PH249" s="99"/>
      <c r="PI249" s="99"/>
      <c r="PJ249" s="99"/>
      <c r="PK249" s="99"/>
      <c r="PL249" s="99"/>
      <c r="PM249" s="99"/>
      <c r="PN249" s="99"/>
      <c r="PO249" s="99"/>
      <c r="PP249" s="99"/>
      <c r="PQ249" s="99"/>
      <c r="PR249" s="99"/>
      <c r="PS249" s="99"/>
      <c r="PT249" s="99"/>
      <c r="PU249" s="99"/>
      <c r="PV249" s="99"/>
      <c r="PW249" s="99"/>
      <c r="PX249" s="99"/>
      <c r="PY249" s="99"/>
      <c r="PZ249" s="99"/>
      <c r="QA249" s="99"/>
      <c r="QB249" s="99"/>
      <c r="QC249" s="99"/>
      <c r="QD249" s="99"/>
      <c r="QE249" s="99"/>
      <c r="QF249" s="99"/>
      <c r="QG249" s="99"/>
      <c r="QH249" s="99"/>
      <c r="QI249" s="99"/>
      <c r="QJ249" s="99"/>
      <c r="QK249" s="99"/>
      <c r="QL249" s="99"/>
      <c r="QM249" s="99"/>
      <c r="QN249" s="99"/>
      <c r="QO249" s="99"/>
      <c r="QP249" s="99"/>
      <c r="QQ249" s="99"/>
      <c r="QR249" s="99"/>
      <c r="QS249" s="99"/>
      <c r="QT249" s="99"/>
      <c r="QU249" s="99"/>
      <c r="QV249" s="99"/>
      <c r="QW249" s="99"/>
      <c r="QX249" s="99"/>
      <c r="QY249" s="99"/>
      <c r="QZ249" s="99"/>
      <c r="RA249" s="99"/>
      <c r="RB249" s="99"/>
      <c r="RC249" s="99"/>
      <c r="RD249" s="99"/>
      <c r="RE249" s="99"/>
      <c r="RF249" s="99"/>
      <c r="RG249" s="99"/>
      <c r="RH249" s="99"/>
      <c r="RI249" s="99"/>
      <c r="RJ249" s="99"/>
      <c r="RK249" s="99"/>
      <c r="RL249" s="99"/>
      <c r="RM249" s="99"/>
      <c r="RN249" s="99"/>
      <c r="RO249" s="99"/>
      <c r="RP249" s="99"/>
      <c r="RQ249" s="99"/>
      <c r="RR249" s="99"/>
      <c r="RS249" s="99"/>
      <c r="RT249" s="99"/>
      <c r="RU249" s="99"/>
      <c r="RV249" s="99"/>
      <c r="RW249" s="99"/>
      <c r="RX249" s="99"/>
      <c r="RY249" s="99"/>
      <c r="RZ249" s="99"/>
      <c r="SA249" s="99"/>
      <c r="SB249" s="99"/>
      <c r="SC249" s="99"/>
      <c r="SD249" s="99"/>
      <c r="SE249" s="99"/>
    </row>
    <row r="250" spans="50:499" s="5" customFormat="1" x14ac:dyDescent="0.3">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99"/>
      <c r="OM250" s="99"/>
      <c r="ON250" s="99"/>
      <c r="OO250" s="99"/>
      <c r="OP250" s="99"/>
      <c r="OQ250" s="99"/>
      <c r="OR250" s="99"/>
      <c r="OS250" s="99"/>
      <c r="OT250" s="99"/>
      <c r="OU250" s="99"/>
      <c r="OV250" s="99"/>
      <c r="OW250" s="99"/>
      <c r="OX250" s="99"/>
      <c r="OY250" s="99"/>
      <c r="OZ250" s="99"/>
      <c r="PA250" s="99"/>
      <c r="PB250" s="99"/>
      <c r="PC250" s="99"/>
      <c r="PD250" s="99"/>
      <c r="PE250" s="99"/>
      <c r="PF250" s="99"/>
      <c r="PG250" s="99"/>
      <c r="PH250" s="99"/>
      <c r="PI250" s="99"/>
      <c r="PJ250" s="99"/>
      <c r="PK250" s="99"/>
      <c r="PL250" s="99"/>
      <c r="PM250" s="99"/>
      <c r="PN250" s="99"/>
      <c r="PO250" s="99"/>
      <c r="PP250" s="99"/>
      <c r="PQ250" s="99"/>
      <c r="PR250" s="99"/>
      <c r="PS250" s="99"/>
      <c r="PT250" s="99"/>
      <c r="PU250" s="99"/>
      <c r="PV250" s="99"/>
      <c r="PW250" s="99"/>
      <c r="PX250" s="99"/>
      <c r="PY250" s="99"/>
      <c r="PZ250" s="99"/>
      <c r="QA250" s="99"/>
      <c r="QB250" s="99"/>
      <c r="QC250" s="99"/>
      <c r="QD250" s="99"/>
      <c r="QE250" s="99"/>
      <c r="QF250" s="99"/>
      <c r="QG250" s="99"/>
      <c r="QH250" s="99"/>
      <c r="QI250" s="99"/>
      <c r="QJ250" s="99"/>
      <c r="QK250" s="99"/>
      <c r="QL250" s="99"/>
      <c r="QM250" s="99"/>
      <c r="QN250" s="99"/>
      <c r="QO250" s="99"/>
      <c r="QP250" s="99"/>
      <c r="QQ250" s="99"/>
      <c r="QR250" s="99"/>
      <c r="QS250" s="99"/>
      <c r="QT250" s="99"/>
      <c r="QU250" s="99"/>
      <c r="QV250" s="99"/>
      <c r="QW250" s="99"/>
      <c r="QX250" s="99"/>
      <c r="QY250" s="99"/>
      <c r="QZ250" s="99"/>
      <c r="RA250" s="99"/>
      <c r="RB250" s="99"/>
      <c r="RC250" s="99"/>
      <c r="RD250" s="99"/>
      <c r="RE250" s="99"/>
      <c r="RF250" s="99"/>
      <c r="RG250" s="99"/>
      <c r="RH250" s="99"/>
      <c r="RI250" s="99"/>
      <c r="RJ250" s="99"/>
      <c r="RK250" s="99"/>
      <c r="RL250" s="99"/>
      <c r="RM250" s="99"/>
      <c r="RN250" s="99"/>
      <c r="RO250" s="99"/>
      <c r="RP250" s="99"/>
      <c r="RQ250" s="99"/>
      <c r="RR250" s="99"/>
      <c r="RS250" s="99"/>
      <c r="RT250" s="99"/>
      <c r="RU250" s="99"/>
      <c r="RV250" s="99"/>
      <c r="RW250" s="99"/>
      <c r="RX250" s="99"/>
      <c r="RY250" s="99"/>
      <c r="RZ250" s="99"/>
      <c r="SA250" s="99"/>
      <c r="SB250" s="99"/>
      <c r="SC250" s="99"/>
      <c r="SD250" s="99"/>
      <c r="SE250" s="99"/>
    </row>
    <row r="251" spans="50:499" s="5" customFormat="1" x14ac:dyDescent="0.3">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99"/>
      <c r="OM251" s="99"/>
      <c r="ON251" s="99"/>
      <c r="OO251" s="99"/>
      <c r="OP251" s="99"/>
      <c r="OQ251" s="99"/>
      <c r="OR251" s="99"/>
      <c r="OS251" s="99"/>
      <c r="OT251" s="99"/>
      <c r="OU251" s="99"/>
      <c r="OV251" s="99"/>
      <c r="OW251" s="99"/>
      <c r="OX251" s="99"/>
      <c r="OY251" s="99"/>
      <c r="OZ251" s="99"/>
      <c r="PA251" s="99"/>
      <c r="PB251" s="99"/>
      <c r="PC251" s="99"/>
      <c r="PD251" s="99"/>
      <c r="PE251" s="99"/>
      <c r="PF251" s="99"/>
      <c r="PG251" s="99"/>
      <c r="PH251" s="99"/>
      <c r="PI251" s="99"/>
      <c r="PJ251" s="99"/>
      <c r="PK251" s="99"/>
      <c r="PL251" s="99"/>
      <c r="PM251" s="99"/>
      <c r="PN251" s="99"/>
      <c r="PO251" s="99"/>
      <c r="PP251" s="99"/>
      <c r="PQ251" s="99"/>
      <c r="PR251" s="99"/>
      <c r="PS251" s="99"/>
      <c r="PT251" s="99"/>
      <c r="PU251" s="99"/>
      <c r="PV251" s="99"/>
      <c r="PW251" s="99"/>
      <c r="PX251" s="99"/>
      <c r="PY251" s="99"/>
      <c r="PZ251" s="99"/>
      <c r="QA251" s="99"/>
      <c r="QB251" s="99"/>
      <c r="QC251" s="99"/>
      <c r="QD251" s="99"/>
      <c r="QE251" s="99"/>
      <c r="QF251" s="99"/>
      <c r="QG251" s="99"/>
      <c r="QH251" s="99"/>
      <c r="QI251" s="99"/>
      <c r="QJ251" s="99"/>
      <c r="QK251" s="99"/>
      <c r="QL251" s="99"/>
      <c r="QM251" s="99"/>
      <c r="QN251" s="99"/>
      <c r="QO251" s="99"/>
      <c r="QP251" s="99"/>
      <c r="QQ251" s="99"/>
      <c r="QR251" s="99"/>
      <c r="QS251" s="99"/>
      <c r="QT251" s="99"/>
      <c r="QU251" s="99"/>
      <c r="QV251" s="99"/>
      <c r="QW251" s="99"/>
      <c r="QX251" s="99"/>
      <c r="QY251" s="99"/>
      <c r="QZ251" s="99"/>
      <c r="RA251" s="99"/>
      <c r="RB251" s="99"/>
      <c r="RC251" s="99"/>
      <c r="RD251" s="99"/>
      <c r="RE251" s="99"/>
      <c r="RF251" s="99"/>
      <c r="RG251" s="99"/>
      <c r="RH251" s="99"/>
      <c r="RI251" s="99"/>
      <c r="RJ251" s="99"/>
      <c r="RK251" s="99"/>
      <c r="RL251" s="99"/>
      <c r="RM251" s="99"/>
      <c r="RN251" s="99"/>
      <c r="RO251" s="99"/>
      <c r="RP251" s="99"/>
      <c r="RQ251" s="99"/>
      <c r="RR251" s="99"/>
      <c r="RS251" s="99"/>
      <c r="RT251" s="99"/>
      <c r="RU251" s="99"/>
      <c r="RV251" s="99"/>
      <c r="RW251" s="99"/>
      <c r="RX251" s="99"/>
      <c r="RY251" s="99"/>
      <c r="RZ251" s="99"/>
      <c r="SA251" s="99"/>
      <c r="SB251" s="99"/>
      <c r="SC251" s="99"/>
      <c r="SD251" s="99"/>
      <c r="SE251" s="99"/>
    </row>
    <row r="252" spans="50:499" s="5" customFormat="1" x14ac:dyDescent="0.3">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99"/>
      <c r="OM252" s="99"/>
      <c r="ON252" s="99"/>
      <c r="OO252" s="99"/>
      <c r="OP252" s="99"/>
      <c r="OQ252" s="99"/>
      <c r="OR252" s="99"/>
      <c r="OS252" s="99"/>
      <c r="OT252" s="99"/>
      <c r="OU252" s="99"/>
      <c r="OV252" s="99"/>
      <c r="OW252" s="99"/>
      <c r="OX252" s="99"/>
      <c r="OY252" s="99"/>
      <c r="OZ252" s="99"/>
      <c r="PA252" s="99"/>
      <c r="PB252" s="99"/>
      <c r="PC252" s="99"/>
      <c r="PD252" s="99"/>
      <c r="PE252" s="99"/>
      <c r="PF252" s="99"/>
      <c r="PG252" s="99"/>
      <c r="PH252" s="99"/>
      <c r="PI252" s="99"/>
      <c r="PJ252" s="99"/>
      <c r="PK252" s="99"/>
      <c r="PL252" s="99"/>
      <c r="PM252" s="99"/>
      <c r="PN252" s="99"/>
      <c r="PO252" s="99"/>
      <c r="PP252" s="99"/>
      <c r="PQ252" s="99"/>
      <c r="PR252" s="99"/>
      <c r="PS252" s="99"/>
      <c r="PT252" s="99"/>
      <c r="PU252" s="99"/>
      <c r="PV252" s="99"/>
      <c r="PW252" s="99"/>
      <c r="PX252" s="99"/>
      <c r="PY252" s="99"/>
      <c r="PZ252" s="99"/>
      <c r="QA252" s="99"/>
      <c r="QB252" s="99"/>
      <c r="QC252" s="99"/>
      <c r="QD252" s="99"/>
      <c r="QE252" s="99"/>
      <c r="QF252" s="99"/>
      <c r="QG252" s="99"/>
      <c r="QH252" s="99"/>
      <c r="QI252" s="99"/>
      <c r="QJ252" s="99"/>
      <c r="QK252" s="99"/>
      <c r="QL252" s="99"/>
      <c r="QM252" s="99"/>
      <c r="QN252" s="99"/>
      <c r="QO252" s="99"/>
      <c r="QP252" s="99"/>
      <c r="QQ252" s="99"/>
      <c r="QR252" s="99"/>
      <c r="QS252" s="99"/>
      <c r="QT252" s="99"/>
      <c r="QU252" s="99"/>
      <c r="QV252" s="99"/>
      <c r="QW252" s="99"/>
      <c r="QX252" s="99"/>
      <c r="QY252" s="99"/>
      <c r="QZ252" s="99"/>
      <c r="RA252" s="99"/>
      <c r="RB252" s="99"/>
      <c r="RC252" s="99"/>
      <c r="RD252" s="99"/>
      <c r="RE252" s="99"/>
      <c r="RF252" s="99"/>
      <c r="RG252" s="99"/>
      <c r="RH252" s="99"/>
      <c r="RI252" s="99"/>
      <c r="RJ252" s="99"/>
      <c r="RK252" s="99"/>
      <c r="RL252" s="99"/>
      <c r="RM252" s="99"/>
      <c r="RN252" s="99"/>
      <c r="RO252" s="99"/>
      <c r="RP252" s="99"/>
      <c r="RQ252" s="99"/>
      <c r="RR252" s="99"/>
      <c r="RS252" s="99"/>
      <c r="RT252" s="99"/>
      <c r="RU252" s="99"/>
      <c r="RV252" s="99"/>
      <c r="RW252" s="99"/>
      <c r="RX252" s="99"/>
      <c r="RY252" s="99"/>
      <c r="RZ252" s="99"/>
      <c r="SA252" s="99"/>
      <c r="SB252" s="99"/>
      <c r="SC252" s="99"/>
      <c r="SD252" s="99"/>
      <c r="SE252" s="99"/>
    </row>
    <row r="253" spans="50:499" s="5" customFormat="1" x14ac:dyDescent="0.3">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99"/>
      <c r="OM253" s="99"/>
      <c r="ON253" s="99"/>
      <c r="OO253" s="99"/>
      <c r="OP253" s="99"/>
      <c r="OQ253" s="99"/>
      <c r="OR253" s="99"/>
      <c r="OS253" s="99"/>
      <c r="OT253" s="99"/>
      <c r="OU253" s="99"/>
      <c r="OV253" s="99"/>
      <c r="OW253" s="99"/>
      <c r="OX253" s="99"/>
      <c r="OY253" s="99"/>
      <c r="OZ253" s="99"/>
      <c r="PA253" s="99"/>
      <c r="PB253" s="99"/>
      <c r="PC253" s="99"/>
      <c r="PD253" s="99"/>
      <c r="PE253" s="99"/>
      <c r="PF253" s="99"/>
      <c r="PG253" s="99"/>
      <c r="PH253" s="99"/>
      <c r="PI253" s="99"/>
      <c r="PJ253" s="99"/>
      <c r="PK253" s="99"/>
      <c r="PL253" s="99"/>
      <c r="PM253" s="99"/>
      <c r="PN253" s="99"/>
      <c r="PO253" s="99"/>
      <c r="PP253" s="99"/>
      <c r="PQ253" s="99"/>
      <c r="PR253" s="99"/>
      <c r="PS253" s="99"/>
      <c r="PT253" s="99"/>
      <c r="PU253" s="99"/>
      <c r="PV253" s="99"/>
      <c r="PW253" s="99"/>
      <c r="PX253" s="99"/>
      <c r="PY253" s="99"/>
      <c r="PZ253" s="99"/>
      <c r="QA253" s="99"/>
      <c r="QB253" s="99"/>
      <c r="QC253" s="99"/>
      <c r="QD253" s="99"/>
      <c r="QE253" s="99"/>
      <c r="QF253" s="99"/>
      <c r="QG253" s="99"/>
      <c r="QH253" s="99"/>
      <c r="QI253" s="99"/>
      <c r="QJ253" s="99"/>
      <c r="QK253" s="99"/>
      <c r="QL253" s="99"/>
      <c r="QM253" s="99"/>
      <c r="QN253" s="99"/>
      <c r="QO253" s="99"/>
      <c r="QP253" s="99"/>
      <c r="QQ253" s="99"/>
      <c r="QR253" s="99"/>
      <c r="QS253" s="99"/>
      <c r="QT253" s="99"/>
      <c r="QU253" s="99"/>
      <c r="QV253" s="99"/>
      <c r="QW253" s="99"/>
      <c r="QX253" s="99"/>
      <c r="QY253" s="99"/>
      <c r="QZ253" s="99"/>
      <c r="RA253" s="99"/>
      <c r="RB253" s="99"/>
      <c r="RC253" s="99"/>
      <c r="RD253" s="99"/>
      <c r="RE253" s="99"/>
      <c r="RF253" s="99"/>
      <c r="RG253" s="99"/>
      <c r="RH253" s="99"/>
      <c r="RI253" s="99"/>
      <c r="RJ253" s="99"/>
      <c r="RK253" s="99"/>
      <c r="RL253" s="99"/>
      <c r="RM253" s="99"/>
      <c r="RN253" s="99"/>
      <c r="RO253" s="99"/>
      <c r="RP253" s="99"/>
      <c r="RQ253" s="99"/>
      <c r="RR253" s="99"/>
      <c r="RS253" s="99"/>
      <c r="RT253" s="99"/>
      <c r="RU253" s="99"/>
      <c r="RV253" s="99"/>
      <c r="RW253" s="99"/>
      <c r="RX253" s="99"/>
      <c r="RY253" s="99"/>
      <c r="RZ253" s="99"/>
      <c r="SA253" s="99"/>
      <c r="SB253" s="99"/>
      <c r="SC253" s="99"/>
      <c r="SD253" s="99"/>
      <c r="SE253" s="99"/>
    </row>
    <row r="254" spans="50:499" s="5" customFormat="1" x14ac:dyDescent="0.3">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99"/>
      <c r="OM254" s="99"/>
      <c r="ON254" s="99"/>
      <c r="OO254" s="99"/>
      <c r="OP254" s="99"/>
      <c r="OQ254" s="99"/>
      <c r="OR254" s="99"/>
      <c r="OS254" s="99"/>
      <c r="OT254" s="99"/>
      <c r="OU254" s="99"/>
      <c r="OV254" s="99"/>
      <c r="OW254" s="99"/>
      <c r="OX254" s="99"/>
      <c r="OY254" s="99"/>
      <c r="OZ254" s="99"/>
      <c r="PA254" s="99"/>
      <c r="PB254" s="99"/>
      <c r="PC254" s="99"/>
      <c r="PD254" s="99"/>
      <c r="PE254" s="99"/>
      <c r="PF254" s="99"/>
      <c r="PG254" s="99"/>
      <c r="PH254" s="99"/>
      <c r="PI254" s="99"/>
      <c r="PJ254" s="99"/>
      <c r="PK254" s="99"/>
      <c r="PL254" s="99"/>
      <c r="PM254" s="99"/>
      <c r="PN254" s="99"/>
      <c r="PO254" s="99"/>
      <c r="PP254" s="99"/>
      <c r="PQ254" s="99"/>
      <c r="PR254" s="99"/>
      <c r="PS254" s="99"/>
      <c r="PT254" s="99"/>
      <c r="PU254" s="99"/>
      <c r="PV254" s="99"/>
      <c r="PW254" s="99"/>
      <c r="PX254" s="99"/>
      <c r="PY254" s="99"/>
      <c r="PZ254" s="99"/>
      <c r="QA254" s="99"/>
      <c r="QB254" s="99"/>
      <c r="QC254" s="99"/>
      <c r="QD254" s="99"/>
      <c r="QE254" s="99"/>
      <c r="QF254" s="99"/>
      <c r="QG254" s="99"/>
      <c r="QH254" s="99"/>
      <c r="QI254" s="99"/>
      <c r="QJ254" s="99"/>
      <c r="QK254" s="99"/>
      <c r="QL254" s="99"/>
      <c r="QM254" s="99"/>
      <c r="QN254" s="99"/>
      <c r="QO254" s="99"/>
      <c r="QP254" s="99"/>
      <c r="QQ254" s="99"/>
      <c r="QR254" s="99"/>
      <c r="QS254" s="99"/>
      <c r="QT254" s="99"/>
      <c r="QU254" s="99"/>
      <c r="QV254" s="99"/>
      <c r="QW254" s="99"/>
      <c r="QX254" s="99"/>
      <c r="QY254" s="99"/>
      <c r="QZ254" s="99"/>
      <c r="RA254" s="99"/>
      <c r="RB254" s="99"/>
      <c r="RC254" s="99"/>
      <c r="RD254" s="99"/>
      <c r="RE254" s="99"/>
      <c r="RF254" s="99"/>
      <c r="RG254" s="99"/>
      <c r="RH254" s="99"/>
      <c r="RI254" s="99"/>
      <c r="RJ254" s="99"/>
      <c r="RK254" s="99"/>
      <c r="RL254" s="99"/>
      <c r="RM254" s="99"/>
      <c r="RN254" s="99"/>
      <c r="RO254" s="99"/>
      <c r="RP254" s="99"/>
      <c r="RQ254" s="99"/>
      <c r="RR254" s="99"/>
      <c r="RS254" s="99"/>
      <c r="RT254" s="99"/>
      <c r="RU254" s="99"/>
      <c r="RV254" s="99"/>
      <c r="RW254" s="99"/>
      <c r="RX254" s="99"/>
      <c r="RY254" s="99"/>
      <c r="RZ254" s="99"/>
      <c r="SA254" s="99"/>
      <c r="SB254" s="99"/>
      <c r="SC254" s="99"/>
      <c r="SD254" s="99"/>
      <c r="SE254" s="99"/>
    </row>
    <row r="255" spans="50:499" s="5" customFormat="1" x14ac:dyDescent="0.3">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99"/>
      <c r="OM255" s="99"/>
      <c r="ON255" s="99"/>
      <c r="OO255" s="99"/>
      <c r="OP255" s="99"/>
      <c r="OQ255" s="99"/>
      <c r="OR255" s="99"/>
      <c r="OS255" s="99"/>
      <c r="OT255" s="99"/>
      <c r="OU255" s="99"/>
      <c r="OV255" s="99"/>
      <c r="OW255" s="99"/>
      <c r="OX255" s="99"/>
      <c r="OY255" s="99"/>
      <c r="OZ255" s="99"/>
      <c r="PA255" s="99"/>
      <c r="PB255" s="99"/>
      <c r="PC255" s="99"/>
      <c r="PD255" s="99"/>
      <c r="PE255" s="99"/>
      <c r="PF255" s="99"/>
      <c r="PG255" s="99"/>
      <c r="PH255" s="99"/>
      <c r="PI255" s="99"/>
      <c r="PJ255" s="99"/>
      <c r="PK255" s="99"/>
      <c r="PL255" s="99"/>
      <c r="PM255" s="99"/>
      <c r="PN255" s="99"/>
      <c r="PO255" s="99"/>
      <c r="PP255" s="99"/>
      <c r="PQ255" s="99"/>
      <c r="PR255" s="99"/>
      <c r="PS255" s="99"/>
      <c r="PT255" s="99"/>
      <c r="PU255" s="99"/>
      <c r="PV255" s="99"/>
      <c r="PW255" s="99"/>
      <c r="PX255" s="99"/>
      <c r="PY255" s="99"/>
      <c r="PZ255" s="99"/>
      <c r="QA255" s="99"/>
      <c r="QB255" s="99"/>
      <c r="QC255" s="99"/>
      <c r="QD255" s="99"/>
      <c r="QE255" s="99"/>
      <c r="QF255" s="99"/>
      <c r="QG255" s="99"/>
      <c r="QH255" s="99"/>
      <c r="QI255" s="99"/>
      <c r="QJ255" s="99"/>
      <c r="QK255" s="99"/>
      <c r="QL255" s="99"/>
      <c r="QM255" s="99"/>
      <c r="QN255" s="99"/>
      <c r="QO255" s="99"/>
      <c r="QP255" s="99"/>
      <c r="QQ255" s="99"/>
      <c r="QR255" s="99"/>
      <c r="QS255" s="99"/>
      <c r="QT255" s="99"/>
      <c r="QU255" s="99"/>
      <c r="QV255" s="99"/>
      <c r="QW255" s="99"/>
      <c r="QX255" s="99"/>
      <c r="QY255" s="99"/>
      <c r="QZ255" s="99"/>
      <c r="RA255" s="99"/>
      <c r="RB255" s="99"/>
      <c r="RC255" s="99"/>
      <c r="RD255" s="99"/>
      <c r="RE255" s="99"/>
      <c r="RF255" s="99"/>
      <c r="RG255" s="99"/>
      <c r="RH255" s="99"/>
      <c r="RI255" s="99"/>
      <c r="RJ255" s="99"/>
      <c r="RK255" s="99"/>
      <c r="RL255" s="99"/>
      <c r="RM255" s="99"/>
      <c r="RN255" s="99"/>
      <c r="RO255" s="99"/>
      <c r="RP255" s="99"/>
      <c r="RQ255" s="99"/>
      <c r="RR255" s="99"/>
      <c r="RS255" s="99"/>
      <c r="RT255" s="99"/>
      <c r="RU255" s="99"/>
      <c r="RV255" s="99"/>
      <c r="RW255" s="99"/>
      <c r="RX255" s="99"/>
      <c r="RY255" s="99"/>
      <c r="RZ255" s="99"/>
      <c r="SA255" s="99"/>
      <c r="SB255" s="99"/>
      <c r="SC255" s="99"/>
      <c r="SD255" s="99"/>
      <c r="SE255" s="99"/>
    </row>
    <row r="256" spans="50:499" s="5" customFormat="1" x14ac:dyDescent="0.3">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99"/>
      <c r="OM256" s="99"/>
      <c r="ON256" s="99"/>
      <c r="OO256" s="99"/>
      <c r="OP256" s="99"/>
      <c r="OQ256" s="99"/>
      <c r="OR256" s="99"/>
      <c r="OS256" s="99"/>
      <c r="OT256" s="99"/>
      <c r="OU256" s="99"/>
      <c r="OV256" s="99"/>
      <c r="OW256" s="99"/>
      <c r="OX256" s="99"/>
      <c r="OY256" s="99"/>
      <c r="OZ256" s="99"/>
      <c r="PA256" s="99"/>
      <c r="PB256" s="99"/>
      <c r="PC256" s="99"/>
      <c r="PD256" s="99"/>
      <c r="PE256" s="99"/>
      <c r="PF256" s="99"/>
      <c r="PG256" s="99"/>
      <c r="PH256" s="99"/>
      <c r="PI256" s="99"/>
      <c r="PJ256" s="99"/>
      <c r="PK256" s="99"/>
      <c r="PL256" s="99"/>
      <c r="PM256" s="99"/>
      <c r="PN256" s="99"/>
      <c r="PO256" s="99"/>
      <c r="PP256" s="99"/>
      <c r="PQ256" s="99"/>
      <c r="PR256" s="99"/>
      <c r="PS256" s="99"/>
      <c r="PT256" s="99"/>
      <c r="PU256" s="99"/>
      <c r="PV256" s="99"/>
      <c r="PW256" s="99"/>
      <c r="PX256" s="99"/>
      <c r="PY256" s="99"/>
      <c r="PZ256" s="99"/>
      <c r="QA256" s="99"/>
      <c r="QB256" s="99"/>
      <c r="QC256" s="99"/>
      <c r="QD256" s="99"/>
      <c r="QE256" s="99"/>
      <c r="QF256" s="99"/>
      <c r="QG256" s="99"/>
      <c r="QH256" s="99"/>
      <c r="QI256" s="99"/>
      <c r="QJ256" s="99"/>
      <c r="QK256" s="99"/>
      <c r="QL256" s="99"/>
      <c r="QM256" s="99"/>
      <c r="QN256" s="99"/>
      <c r="QO256" s="99"/>
      <c r="QP256" s="99"/>
      <c r="QQ256" s="99"/>
      <c r="QR256" s="99"/>
      <c r="QS256" s="99"/>
      <c r="QT256" s="99"/>
      <c r="QU256" s="99"/>
      <c r="QV256" s="99"/>
      <c r="QW256" s="99"/>
      <c r="QX256" s="99"/>
      <c r="QY256" s="99"/>
      <c r="QZ256" s="99"/>
      <c r="RA256" s="99"/>
      <c r="RB256" s="99"/>
      <c r="RC256" s="99"/>
      <c r="RD256" s="99"/>
      <c r="RE256" s="99"/>
      <c r="RF256" s="99"/>
      <c r="RG256" s="99"/>
      <c r="RH256" s="99"/>
      <c r="RI256" s="99"/>
      <c r="RJ256" s="99"/>
      <c r="RK256" s="99"/>
      <c r="RL256" s="99"/>
      <c r="RM256" s="99"/>
      <c r="RN256" s="99"/>
      <c r="RO256" s="99"/>
      <c r="RP256" s="99"/>
      <c r="RQ256" s="99"/>
      <c r="RR256" s="99"/>
      <c r="RS256" s="99"/>
      <c r="RT256" s="99"/>
      <c r="RU256" s="99"/>
      <c r="RV256" s="99"/>
      <c r="RW256" s="99"/>
      <c r="RX256" s="99"/>
      <c r="RY256" s="99"/>
      <c r="RZ256" s="99"/>
      <c r="SA256" s="99"/>
      <c r="SB256" s="99"/>
      <c r="SC256" s="99"/>
      <c r="SD256" s="99"/>
      <c r="SE256" s="99"/>
    </row>
    <row r="257" spans="50:499" s="5" customFormat="1" x14ac:dyDescent="0.3">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99"/>
      <c r="OM257" s="99"/>
      <c r="ON257" s="99"/>
      <c r="OO257" s="99"/>
      <c r="OP257" s="99"/>
      <c r="OQ257" s="99"/>
      <c r="OR257" s="99"/>
      <c r="OS257" s="99"/>
      <c r="OT257" s="99"/>
      <c r="OU257" s="99"/>
      <c r="OV257" s="99"/>
      <c r="OW257" s="99"/>
      <c r="OX257" s="99"/>
      <c r="OY257" s="99"/>
      <c r="OZ257" s="99"/>
      <c r="PA257" s="99"/>
      <c r="PB257" s="99"/>
      <c r="PC257" s="99"/>
      <c r="PD257" s="99"/>
      <c r="PE257" s="99"/>
      <c r="PF257" s="99"/>
      <c r="PG257" s="99"/>
      <c r="PH257" s="99"/>
      <c r="PI257" s="99"/>
      <c r="PJ257" s="99"/>
      <c r="PK257" s="99"/>
      <c r="PL257" s="99"/>
      <c r="PM257" s="99"/>
      <c r="PN257" s="99"/>
      <c r="PO257" s="99"/>
      <c r="PP257" s="99"/>
      <c r="PQ257" s="99"/>
      <c r="PR257" s="99"/>
      <c r="PS257" s="99"/>
      <c r="PT257" s="99"/>
      <c r="PU257" s="99"/>
      <c r="PV257" s="99"/>
      <c r="PW257" s="99"/>
      <c r="PX257" s="99"/>
      <c r="PY257" s="99"/>
      <c r="PZ257" s="99"/>
      <c r="QA257" s="99"/>
      <c r="QB257" s="99"/>
      <c r="QC257" s="99"/>
      <c r="QD257" s="99"/>
      <c r="QE257" s="99"/>
      <c r="QF257" s="99"/>
      <c r="QG257" s="99"/>
      <c r="QH257" s="99"/>
      <c r="QI257" s="99"/>
      <c r="QJ257" s="99"/>
      <c r="QK257" s="99"/>
      <c r="QL257" s="99"/>
      <c r="QM257" s="99"/>
      <c r="QN257" s="99"/>
      <c r="QO257" s="99"/>
      <c r="QP257" s="99"/>
      <c r="QQ257" s="99"/>
      <c r="QR257" s="99"/>
      <c r="QS257" s="99"/>
      <c r="QT257" s="99"/>
      <c r="QU257" s="99"/>
      <c r="QV257" s="99"/>
      <c r="QW257" s="99"/>
      <c r="QX257" s="99"/>
      <c r="QY257" s="99"/>
      <c r="QZ257" s="99"/>
      <c r="RA257" s="99"/>
      <c r="RB257" s="99"/>
      <c r="RC257" s="99"/>
      <c r="RD257" s="99"/>
      <c r="RE257" s="99"/>
      <c r="RF257" s="99"/>
      <c r="RG257" s="99"/>
      <c r="RH257" s="99"/>
      <c r="RI257" s="99"/>
      <c r="RJ257" s="99"/>
      <c r="RK257" s="99"/>
      <c r="RL257" s="99"/>
      <c r="RM257" s="99"/>
      <c r="RN257" s="99"/>
      <c r="RO257" s="99"/>
      <c r="RP257" s="99"/>
      <c r="RQ257" s="99"/>
      <c r="RR257" s="99"/>
      <c r="RS257" s="99"/>
      <c r="RT257" s="99"/>
      <c r="RU257" s="99"/>
      <c r="RV257" s="99"/>
      <c r="RW257" s="99"/>
      <c r="RX257" s="99"/>
      <c r="RY257" s="99"/>
      <c r="RZ257" s="99"/>
      <c r="SA257" s="99"/>
      <c r="SB257" s="99"/>
      <c r="SC257" s="99"/>
      <c r="SD257" s="99"/>
      <c r="SE257" s="99"/>
    </row>
    <row r="258" spans="50:499" s="5" customFormat="1" x14ac:dyDescent="0.3">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99"/>
      <c r="OM258" s="99"/>
      <c r="ON258" s="99"/>
      <c r="OO258" s="99"/>
      <c r="OP258" s="99"/>
      <c r="OQ258" s="99"/>
      <c r="OR258" s="99"/>
      <c r="OS258" s="99"/>
      <c r="OT258" s="99"/>
      <c r="OU258" s="99"/>
      <c r="OV258" s="99"/>
      <c r="OW258" s="99"/>
      <c r="OX258" s="99"/>
      <c r="OY258" s="99"/>
      <c r="OZ258" s="99"/>
      <c r="PA258" s="99"/>
      <c r="PB258" s="99"/>
      <c r="PC258" s="99"/>
      <c r="PD258" s="99"/>
      <c r="PE258" s="99"/>
      <c r="PF258" s="99"/>
      <c r="PG258" s="99"/>
      <c r="PH258" s="99"/>
      <c r="PI258" s="99"/>
      <c r="PJ258" s="99"/>
      <c r="PK258" s="99"/>
      <c r="PL258" s="99"/>
      <c r="PM258" s="99"/>
      <c r="PN258" s="99"/>
      <c r="PO258" s="99"/>
      <c r="PP258" s="99"/>
      <c r="PQ258" s="99"/>
      <c r="PR258" s="99"/>
      <c r="PS258" s="99"/>
      <c r="PT258" s="99"/>
      <c r="PU258" s="99"/>
      <c r="PV258" s="99"/>
      <c r="PW258" s="99"/>
      <c r="PX258" s="99"/>
      <c r="PY258" s="99"/>
      <c r="PZ258" s="99"/>
      <c r="QA258" s="99"/>
      <c r="QB258" s="99"/>
      <c r="QC258" s="99"/>
      <c r="QD258" s="99"/>
      <c r="QE258" s="99"/>
      <c r="QF258" s="99"/>
      <c r="QG258" s="99"/>
      <c r="QH258" s="99"/>
      <c r="QI258" s="99"/>
      <c r="QJ258" s="99"/>
      <c r="QK258" s="99"/>
      <c r="QL258" s="99"/>
      <c r="QM258" s="99"/>
      <c r="QN258" s="99"/>
      <c r="QO258" s="99"/>
      <c r="QP258" s="99"/>
      <c r="QQ258" s="99"/>
      <c r="QR258" s="99"/>
      <c r="QS258" s="99"/>
      <c r="QT258" s="99"/>
      <c r="QU258" s="99"/>
      <c r="QV258" s="99"/>
      <c r="QW258" s="99"/>
      <c r="QX258" s="99"/>
      <c r="QY258" s="99"/>
      <c r="QZ258" s="99"/>
      <c r="RA258" s="99"/>
      <c r="RB258" s="99"/>
      <c r="RC258" s="99"/>
      <c r="RD258" s="99"/>
      <c r="RE258" s="99"/>
      <c r="RF258" s="99"/>
      <c r="RG258" s="99"/>
      <c r="RH258" s="99"/>
      <c r="RI258" s="99"/>
      <c r="RJ258" s="99"/>
      <c r="RK258" s="99"/>
      <c r="RL258" s="99"/>
      <c r="RM258" s="99"/>
      <c r="RN258" s="99"/>
      <c r="RO258" s="99"/>
      <c r="RP258" s="99"/>
      <c r="RQ258" s="99"/>
      <c r="RR258" s="99"/>
      <c r="RS258" s="99"/>
      <c r="RT258" s="99"/>
      <c r="RU258" s="99"/>
      <c r="RV258" s="99"/>
      <c r="RW258" s="99"/>
      <c r="RX258" s="99"/>
      <c r="RY258" s="99"/>
      <c r="RZ258" s="99"/>
      <c r="SA258" s="99"/>
      <c r="SB258" s="99"/>
      <c r="SC258" s="99"/>
      <c r="SD258" s="99"/>
      <c r="SE258" s="99"/>
    </row>
    <row r="259" spans="50:499" s="5" customFormat="1" x14ac:dyDescent="0.3">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99"/>
      <c r="OM259" s="99"/>
      <c r="ON259" s="99"/>
      <c r="OO259" s="99"/>
      <c r="OP259" s="99"/>
      <c r="OQ259" s="99"/>
      <c r="OR259" s="99"/>
      <c r="OS259" s="99"/>
      <c r="OT259" s="99"/>
      <c r="OU259" s="99"/>
      <c r="OV259" s="99"/>
      <c r="OW259" s="99"/>
      <c r="OX259" s="99"/>
      <c r="OY259" s="99"/>
      <c r="OZ259" s="99"/>
      <c r="PA259" s="99"/>
      <c r="PB259" s="99"/>
      <c r="PC259" s="99"/>
      <c r="PD259" s="99"/>
      <c r="PE259" s="99"/>
      <c r="PF259" s="99"/>
      <c r="PG259" s="99"/>
      <c r="PH259" s="99"/>
      <c r="PI259" s="99"/>
      <c r="PJ259" s="99"/>
      <c r="PK259" s="99"/>
      <c r="PL259" s="99"/>
      <c r="PM259" s="99"/>
      <c r="PN259" s="99"/>
      <c r="PO259" s="99"/>
      <c r="PP259" s="99"/>
      <c r="PQ259" s="99"/>
      <c r="PR259" s="99"/>
      <c r="PS259" s="99"/>
      <c r="PT259" s="99"/>
      <c r="PU259" s="99"/>
      <c r="PV259" s="99"/>
      <c r="PW259" s="99"/>
      <c r="PX259" s="99"/>
      <c r="PY259" s="99"/>
      <c r="PZ259" s="99"/>
      <c r="QA259" s="99"/>
      <c r="QB259" s="99"/>
      <c r="QC259" s="99"/>
      <c r="QD259" s="99"/>
      <c r="QE259" s="99"/>
      <c r="QF259" s="99"/>
      <c r="QG259" s="99"/>
      <c r="QH259" s="99"/>
      <c r="QI259" s="99"/>
      <c r="QJ259" s="99"/>
      <c r="QK259" s="99"/>
      <c r="QL259" s="99"/>
      <c r="QM259" s="99"/>
      <c r="QN259" s="99"/>
      <c r="QO259" s="99"/>
      <c r="QP259" s="99"/>
      <c r="QQ259" s="99"/>
      <c r="QR259" s="99"/>
      <c r="QS259" s="99"/>
      <c r="QT259" s="99"/>
      <c r="QU259" s="99"/>
      <c r="QV259" s="99"/>
      <c r="QW259" s="99"/>
      <c r="QX259" s="99"/>
      <c r="QY259" s="99"/>
      <c r="QZ259" s="99"/>
      <c r="RA259" s="99"/>
      <c r="RB259" s="99"/>
      <c r="RC259" s="99"/>
      <c r="RD259" s="99"/>
      <c r="RE259" s="99"/>
      <c r="RF259" s="99"/>
      <c r="RG259" s="99"/>
      <c r="RH259" s="99"/>
      <c r="RI259" s="99"/>
      <c r="RJ259" s="99"/>
      <c r="RK259" s="99"/>
      <c r="RL259" s="99"/>
      <c r="RM259" s="99"/>
      <c r="RN259" s="99"/>
      <c r="RO259" s="99"/>
      <c r="RP259" s="99"/>
      <c r="RQ259" s="99"/>
      <c r="RR259" s="99"/>
      <c r="RS259" s="99"/>
      <c r="RT259" s="99"/>
      <c r="RU259" s="99"/>
      <c r="RV259" s="99"/>
      <c r="RW259" s="99"/>
      <c r="RX259" s="99"/>
      <c r="RY259" s="99"/>
      <c r="RZ259" s="99"/>
      <c r="SA259" s="99"/>
      <c r="SB259" s="99"/>
      <c r="SC259" s="99"/>
      <c r="SD259" s="99"/>
      <c r="SE259" s="99"/>
    </row>
    <row r="260" spans="50:499" s="5" customFormat="1" x14ac:dyDescent="0.3">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99"/>
      <c r="OM260" s="99"/>
      <c r="ON260" s="99"/>
      <c r="OO260" s="99"/>
      <c r="OP260" s="99"/>
      <c r="OQ260" s="99"/>
      <c r="OR260" s="99"/>
      <c r="OS260" s="99"/>
      <c r="OT260" s="99"/>
      <c r="OU260" s="99"/>
      <c r="OV260" s="99"/>
      <c r="OW260" s="99"/>
      <c r="OX260" s="99"/>
      <c r="OY260" s="99"/>
      <c r="OZ260" s="99"/>
      <c r="PA260" s="99"/>
      <c r="PB260" s="99"/>
      <c r="PC260" s="99"/>
      <c r="PD260" s="99"/>
      <c r="PE260" s="99"/>
      <c r="PF260" s="99"/>
      <c r="PG260" s="99"/>
      <c r="PH260" s="99"/>
      <c r="PI260" s="99"/>
      <c r="PJ260" s="99"/>
      <c r="PK260" s="99"/>
      <c r="PL260" s="99"/>
      <c r="PM260" s="99"/>
      <c r="PN260" s="99"/>
      <c r="PO260" s="99"/>
      <c r="PP260" s="99"/>
      <c r="PQ260" s="99"/>
      <c r="PR260" s="99"/>
      <c r="PS260" s="99"/>
      <c r="PT260" s="99"/>
      <c r="PU260" s="99"/>
      <c r="PV260" s="99"/>
      <c r="PW260" s="99"/>
      <c r="PX260" s="99"/>
      <c r="PY260" s="99"/>
      <c r="PZ260" s="99"/>
      <c r="QA260" s="99"/>
      <c r="QB260" s="99"/>
      <c r="QC260" s="99"/>
      <c r="QD260" s="99"/>
      <c r="QE260" s="99"/>
      <c r="QF260" s="99"/>
      <c r="QG260" s="99"/>
      <c r="QH260" s="99"/>
      <c r="QI260" s="99"/>
      <c r="QJ260" s="99"/>
      <c r="QK260" s="99"/>
      <c r="QL260" s="99"/>
      <c r="QM260" s="99"/>
      <c r="QN260" s="99"/>
      <c r="QO260" s="99"/>
      <c r="QP260" s="99"/>
      <c r="QQ260" s="99"/>
      <c r="QR260" s="99"/>
      <c r="QS260" s="99"/>
      <c r="QT260" s="99"/>
      <c r="QU260" s="99"/>
      <c r="QV260" s="99"/>
      <c r="QW260" s="99"/>
      <c r="QX260" s="99"/>
      <c r="QY260" s="99"/>
      <c r="QZ260" s="99"/>
      <c r="RA260" s="99"/>
      <c r="RB260" s="99"/>
      <c r="RC260" s="99"/>
      <c r="RD260" s="99"/>
      <c r="RE260" s="99"/>
      <c r="RF260" s="99"/>
      <c r="RG260" s="99"/>
      <c r="RH260" s="99"/>
      <c r="RI260" s="99"/>
      <c r="RJ260" s="99"/>
      <c r="RK260" s="99"/>
      <c r="RL260" s="99"/>
      <c r="RM260" s="99"/>
      <c r="RN260" s="99"/>
      <c r="RO260" s="99"/>
      <c r="RP260" s="99"/>
      <c r="RQ260" s="99"/>
      <c r="RR260" s="99"/>
      <c r="RS260" s="99"/>
      <c r="RT260" s="99"/>
      <c r="RU260" s="99"/>
      <c r="RV260" s="99"/>
      <c r="RW260" s="99"/>
      <c r="RX260" s="99"/>
      <c r="RY260" s="99"/>
      <c r="RZ260" s="99"/>
      <c r="SA260" s="99"/>
      <c r="SB260" s="99"/>
      <c r="SC260" s="99"/>
      <c r="SD260" s="99"/>
      <c r="SE260" s="99"/>
    </row>
    <row r="261" spans="50:499" s="5" customFormat="1" x14ac:dyDescent="0.3">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99"/>
      <c r="OM261" s="99"/>
      <c r="ON261" s="99"/>
      <c r="OO261" s="99"/>
      <c r="OP261" s="99"/>
      <c r="OQ261" s="99"/>
      <c r="OR261" s="99"/>
      <c r="OS261" s="99"/>
      <c r="OT261" s="99"/>
      <c r="OU261" s="99"/>
      <c r="OV261" s="99"/>
      <c r="OW261" s="99"/>
      <c r="OX261" s="99"/>
      <c r="OY261" s="99"/>
      <c r="OZ261" s="99"/>
      <c r="PA261" s="99"/>
      <c r="PB261" s="99"/>
      <c r="PC261" s="99"/>
      <c r="PD261" s="99"/>
      <c r="PE261" s="99"/>
      <c r="PF261" s="99"/>
      <c r="PG261" s="99"/>
      <c r="PH261" s="99"/>
      <c r="PI261" s="99"/>
      <c r="PJ261" s="99"/>
      <c r="PK261" s="99"/>
      <c r="PL261" s="99"/>
      <c r="PM261" s="99"/>
      <c r="PN261" s="99"/>
      <c r="PO261" s="99"/>
      <c r="PP261" s="99"/>
      <c r="PQ261" s="99"/>
      <c r="PR261" s="99"/>
      <c r="PS261" s="99"/>
      <c r="PT261" s="99"/>
      <c r="PU261" s="99"/>
      <c r="PV261" s="99"/>
      <c r="PW261" s="99"/>
      <c r="PX261" s="99"/>
      <c r="PY261" s="99"/>
      <c r="PZ261" s="99"/>
      <c r="QA261" s="99"/>
      <c r="QB261" s="99"/>
      <c r="QC261" s="99"/>
      <c r="QD261" s="99"/>
      <c r="QE261" s="99"/>
      <c r="QF261" s="99"/>
      <c r="QG261" s="99"/>
      <c r="QH261" s="99"/>
      <c r="QI261" s="99"/>
      <c r="QJ261" s="99"/>
      <c r="QK261" s="99"/>
      <c r="QL261" s="99"/>
      <c r="QM261" s="99"/>
      <c r="QN261" s="99"/>
      <c r="QO261" s="99"/>
      <c r="QP261" s="99"/>
      <c r="QQ261" s="99"/>
      <c r="QR261" s="99"/>
      <c r="QS261" s="99"/>
      <c r="QT261" s="99"/>
      <c r="QU261" s="99"/>
      <c r="QV261" s="99"/>
      <c r="QW261" s="99"/>
      <c r="QX261" s="99"/>
      <c r="QY261" s="99"/>
      <c r="QZ261" s="99"/>
      <c r="RA261" s="99"/>
      <c r="RB261" s="99"/>
      <c r="RC261" s="99"/>
      <c r="RD261" s="99"/>
      <c r="RE261" s="99"/>
      <c r="RF261" s="99"/>
      <c r="RG261" s="99"/>
      <c r="RH261" s="99"/>
      <c r="RI261" s="99"/>
      <c r="RJ261" s="99"/>
      <c r="RK261" s="99"/>
      <c r="RL261" s="99"/>
      <c r="RM261" s="99"/>
      <c r="RN261" s="99"/>
      <c r="RO261" s="99"/>
      <c r="RP261" s="99"/>
      <c r="RQ261" s="99"/>
      <c r="RR261" s="99"/>
      <c r="RS261" s="99"/>
      <c r="RT261" s="99"/>
      <c r="RU261" s="99"/>
      <c r="RV261" s="99"/>
      <c r="RW261" s="99"/>
      <c r="RX261" s="99"/>
      <c r="RY261" s="99"/>
      <c r="RZ261" s="99"/>
      <c r="SA261" s="99"/>
      <c r="SB261" s="99"/>
      <c r="SC261" s="99"/>
      <c r="SD261" s="99"/>
      <c r="SE261" s="99"/>
    </row>
    <row r="262" spans="50:499" s="5" customFormat="1" x14ac:dyDescent="0.3">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99"/>
      <c r="OM262" s="99"/>
      <c r="ON262" s="99"/>
      <c r="OO262" s="99"/>
      <c r="OP262" s="99"/>
      <c r="OQ262" s="99"/>
      <c r="OR262" s="99"/>
      <c r="OS262" s="99"/>
      <c r="OT262" s="99"/>
      <c r="OU262" s="99"/>
      <c r="OV262" s="99"/>
      <c r="OW262" s="99"/>
      <c r="OX262" s="99"/>
      <c r="OY262" s="99"/>
      <c r="OZ262" s="99"/>
      <c r="PA262" s="99"/>
      <c r="PB262" s="99"/>
      <c r="PC262" s="99"/>
      <c r="PD262" s="99"/>
      <c r="PE262" s="99"/>
      <c r="PF262" s="99"/>
      <c r="PG262" s="99"/>
      <c r="PH262" s="99"/>
      <c r="PI262" s="99"/>
      <c r="PJ262" s="99"/>
      <c r="PK262" s="99"/>
      <c r="PL262" s="99"/>
      <c r="PM262" s="99"/>
      <c r="PN262" s="99"/>
      <c r="PO262" s="99"/>
      <c r="PP262" s="99"/>
      <c r="PQ262" s="99"/>
      <c r="PR262" s="99"/>
      <c r="PS262" s="99"/>
      <c r="PT262" s="99"/>
      <c r="PU262" s="99"/>
      <c r="PV262" s="99"/>
      <c r="PW262" s="99"/>
      <c r="PX262" s="99"/>
      <c r="PY262" s="99"/>
      <c r="PZ262" s="99"/>
      <c r="QA262" s="99"/>
      <c r="QB262" s="99"/>
      <c r="QC262" s="99"/>
      <c r="QD262" s="99"/>
      <c r="QE262" s="99"/>
      <c r="QF262" s="99"/>
      <c r="QG262" s="99"/>
      <c r="QH262" s="99"/>
      <c r="QI262" s="99"/>
      <c r="QJ262" s="99"/>
      <c r="QK262" s="99"/>
      <c r="QL262" s="99"/>
      <c r="QM262" s="99"/>
      <c r="QN262" s="99"/>
      <c r="QO262" s="99"/>
      <c r="QP262" s="99"/>
      <c r="QQ262" s="99"/>
      <c r="QR262" s="99"/>
      <c r="QS262" s="99"/>
      <c r="QT262" s="99"/>
      <c r="QU262" s="99"/>
      <c r="QV262" s="99"/>
      <c r="QW262" s="99"/>
      <c r="QX262" s="99"/>
      <c r="QY262" s="99"/>
      <c r="QZ262" s="99"/>
      <c r="RA262" s="99"/>
      <c r="RB262" s="99"/>
      <c r="RC262" s="99"/>
      <c r="RD262" s="99"/>
      <c r="RE262" s="99"/>
      <c r="RF262" s="99"/>
      <c r="RG262" s="99"/>
      <c r="RH262" s="99"/>
      <c r="RI262" s="99"/>
      <c r="RJ262" s="99"/>
      <c r="RK262" s="99"/>
      <c r="RL262" s="99"/>
      <c r="RM262" s="99"/>
      <c r="RN262" s="99"/>
      <c r="RO262" s="99"/>
      <c r="RP262" s="99"/>
      <c r="RQ262" s="99"/>
      <c r="RR262" s="99"/>
      <c r="RS262" s="99"/>
      <c r="RT262" s="99"/>
      <c r="RU262" s="99"/>
      <c r="RV262" s="99"/>
      <c r="RW262" s="99"/>
      <c r="RX262" s="99"/>
      <c r="RY262" s="99"/>
      <c r="RZ262" s="99"/>
      <c r="SA262" s="99"/>
      <c r="SB262" s="99"/>
      <c r="SC262" s="99"/>
      <c r="SD262" s="99"/>
      <c r="SE262" s="99"/>
    </row>
    <row r="263" spans="50:499" s="5" customFormat="1" x14ac:dyDescent="0.3">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99"/>
      <c r="OM263" s="99"/>
      <c r="ON263" s="99"/>
      <c r="OO263" s="99"/>
      <c r="OP263" s="99"/>
      <c r="OQ263" s="99"/>
      <c r="OR263" s="99"/>
      <c r="OS263" s="99"/>
      <c r="OT263" s="99"/>
      <c r="OU263" s="99"/>
      <c r="OV263" s="99"/>
      <c r="OW263" s="99"/>
      <c r="OX263" s="99"/>
      <c r="OY263" s="99"/>
      <c r="OZ263" s="99"/>
      <c r="PA263" s="99"/>
      <c r="PB263" s="99"/>
      <c r="PC263" s="99"/>
      <c r="PD263" s="99"/>
      <c r="PE263" s="99"/>
      <c r="PF263" s="99"/>
      <c r="PG263" s="99"/>
      <c r="PH263" s="99"/>
      <c r="PI263" s="99"/>
      <c r="PJ263" s="99"/>
      <c r="PK263" s="99"/>
      <c r="PL263" s="99"/>
      <c r="PM263" s="99"/>
      <c r="PN263" s="99"/>
      <c r="PO263" s="99"/>
      <c r="PP263" s="99"/>
      <c r="PQ263" s="99"/>
      <c r="PR263" s="99"/>
      <c r="PS263" s="99"/>
      <c r="PT263" s="99"/>
      <c r="PU263" s="99"/>
      <c r="PV263" s="99"/>
      <c r="PW263" s="99"/>
      <c r="PX263" s="99"/>
      <c r="PY263" s="99"/>
      <c r="PZ263" s="99"/>
      <c r="QA263" s="99"/>
      <c r="QB263" s="99"/>
      <c r="QC263" s="99"/>
      <c r="QD263" s="99"/>
      <c r="QE263" s="99"/>
      <c r="QF263" s="99"/>
      <c r="QG263" s="99"/>
      <c r="QH263" s="99"/>
      <c r="QI263" s="99"/>
      <c r="QJ263" s="99"/>
      <c r="QK263" s="99"/>
      <c r="QL263" s="99"/>
      <c r="QM263" s="99"/>
      <c r="QN263" s="99"/>
      <c r="QO263" s="99"/>
      <c r="QP263" s="99"/>
      <c r="QQ263" s="99"/>
      <c r="QR263" s="99"/>
      <c r="QS263" s="99"/>
      <c r="QT263" s="99"/>
      <c r="QU263" s="99"/>
      <c r="QV263" s="99"/>
      <c r="QW263" s="99"/>
      <c r="QX263" s="99"/>
      <c r="QY263" s="99"/>
      <c r="QZ263" s="99"/>
      <c r="RA263" s="99"/>
      <c r="RB263" s="99"/>
      <c r="RC263" s="99"/>
      <c r="RD263" s="99"/>
      <c r="RE263" s="99"/>
      <c r="RF263" s="99"/>
      <c r="RG263" s="99"/>
      <c r="RH263" s="99"/>
      <c r="RI263" s="99"/>
      <c r="RJ263" s="99"/>
      <c r="RK263" s="99"/>
      <c r="RL263" s="99"/>
      <c r="RM263" s="99"/>
      <c r="RN263" s="99"/>
      <c r="RO263" s="99"/>
      <c r="RP263" s="99"/>
      <c r="RQ263" s="99"/>
      <c r="RR263" s="99"/>
      <c r="RS263" s="99"/>
      <c r="RT263" s="99"/>
      <c r="RU263" s="99"/>
      <c r="RV263" s="99"/>
      <c r="RW263" s="99"/>
      <c r="RX263" s="99"/>
      <c r="RY263" s="99"/>
      <c r="RZ263" s="99"/>
      <c r="SA263" s="99"/>
      <c r="SB263" s="99"/>
      <c r="SC263" s="99"/>
      <c r="SD263" s="99"/>
      <c r="SE263" s="99"/>
    </row>
    <row r="264" spans="50:499" s="5" customFormat="1" x14ac:dyDescent="0.3">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99"/>
      <c r="OM264" s="99"/>
      <c r="ON264" s="99"/>
      <c r="OO264" s="99"/>
      <c r="OP264" s="99"/>
      <c r="OQ264" s="99"/>
      <c r="OR264" s="99"/>
      <c r="OS264" s="99"/>
      <c r="OT264" s="99"/>
      <c r="OU264" s="99"/>
      <c r="OV264" s="99"/>
      <c r="OW264" s="99"/>
      <c r="OX264" s="99"/>
      <c r="OY264" s="99"/>
      <c r="OZ264" s="99"/>
      <c r="PA264" s="99"/>
      <c r="PB264" s="99"/>
      <c r="PC264" s="99"/>
      <c r="PD264" s="99"/>
      <c r="PE264" s="99"/>
      <c r="PF264" s="99"/>
      <c r="PG264" s="99"/>
      <c r="PH264" s="99"/>
      <c r="PI264" s="99"/>
      <c r="PJ264" s="99"/>
      <c r="PK264" s="99"/>
      <c r="PL264" s="99"/>
      <c r="PM264" s="99"/>
      <c r="PN264" s="99"/>
      <c r="PO264" s="99"/>
      <c r="PP264" s="99"/>
      <c r="PQ264" s="99"/>
      <c r="PR264" s="99"/>
      <c r="PS264" s="99"/>
      <c r="PT264" s="99"/>
      <c r="PU264" s="99"/>
      <c r="PV264" s="99"/>
      <c r="PW264" s="99"/>
      <c r="PX264" s="99"/>
      <c r="PY264" s="99"/>
      <c r="PZ264" s="99"/>
      <c r="QA264" s="99"/>
      <c r="QB264" s="99"/>
      <c r="QC264" s="99"/>
      <c r="QD264" s="99"/>
      <c r="QE264" s="99"/>
      <c r="QF264" s="99"/>
      <c r="QG264" s="99"/>
      <c r="QH264" s="99"/>
      <c r="QI264" s="99"/>
      <c r="QJ264" s="99"/>
      <c r="QK264" s="99"/>
      <c r="QL264" s="99"/>
      <c r="QM264" s="99"/>
      <c r="QN264" s="99"/>
      <c r="QO264" s="99"/>
      <c r="QP264" s="99"/>
      <c r="QQ264" s="99"/>
      <c r="QR264" s="99"/>
      <c r="QS264" s="99"/>
      <c r="QT264" s="99"/>
      <c r="QU264" s="99"/>
      <c r="QV264" s="99"/>
      <c r="QW264" s="99"/>
      <c r="QX264" s="99"/>
      <c r="QY264" s="99"/>
      <c r="QZ264" s="99"/>
      <c r="RA264" s="99"/>
      <c r="RB264" s="99"/>
      <c r="RC264" s="99"/>
      <c r="RD264" s="99"/>
      <c r="RE264" s="99"/>
      <c r="RF264" s="99"/>
      <c r="RG264" s="99"/>
      <c r="RH264" s="99"/>
      <c r="RI264" s="99"/>
      <c r="RJ264" s="99"/>
      <c r="RK264" s="99"/>
      <c r="RL264" s="99"/>
      <c r="RM264" s="99"/>
      <c r="RN264" s="99"/>
      <c r="RO264" s="99"/>
      <c r="RP264" s="99"/>
      <c r="RQ264" s="99"/>
      <c r="RR264" s="99"/>
      <c r="RS264" s="99"/>
      <c r="RT264" s="99"/>
      <c r="RU264" s="99"/>
      <c r="RV264" s="99"/>
      <c r="RW264" s="99"/>
      <c r="RX264" s="99"/>
      <c r="RY264" s="99"/>
      <c r="RZ264" s="99"/>
      <c r="SA264" s="99"/>
      <c r="SB264" s="99"/>
      <c r="SC264" s="99"/>
      <c r="SD264" s="99"/>
      <c r="SE264" s="99"/>
    </row>
    <row r="265" spans="50:499" s="5" customFormat="1" x14ac:dyDescent="0.3">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99"/>
      <c r="OM265" s="99"/>
      <c r="ON265" s="99"/>
      <c r="OO265" s="99"/>
      <c r="OP265" s="99"/>
      <c r="OQ265" s="99"/>
      <c r="OR265" s="99"/>
      <c r="OS265" s="99"/>
      <c r="OT265" s="99"/>
      <c r="OU265" s="99"/>
      <c r="OV265" s="99"/>
      <c r="OW265" s="99"/>
      <c r="OX265" s="99"/>
      <c r="OY265" s="99"/>
      <c r="OZ265" s="99"/>
      <c r="PA265" s="99"/>
      <c r="PB265" s="99"/>
      <c r="PC265" s="99"/>
      <c r="PD265" s="99"/>
      <c r="PE265" s="99"/>
      <c r="PF265" s="99"/>
      <c r="PG265" s="99"/>
      <c r="PH265" s="99"/>
      <c r="PI265" s="99"/>
      <c r="PJ265" s="99"/>
      <c r="PK265" s="99"/>
      <c r="PL265" s="99"/>
      <c r="PM265" s="99"/>
      <c r="PN265" s="99"/>
      <c r="PO265" s="99"/>
      <c r="PP265" s="99"/>
      <c r="PQ265" s="99"/>
      <c r="PR265" s="99"/>
      <c r="PS265" s="99"/>
      <c r="PT265" s="99"/>
      <c r="PU265" s="99"/>
      <c r="PV265" s="99"/>
      <c r="PW265" s="99"/>
      <c r="PX265" s="99"/>
      <c r="PY265" s="99"/>
      <c r="PZ265" s="99"/>
      <c r="QA265" s="99"/>
      <c r="QB265" s="99"/>
      <c r="QC265" s="99"/>
      <c r="QD265" s="99"/>
      <c r="QE265" s="99"/>
      <c r="QF265" s="99"/>
      <c r="QG265" s="99"/>
      <c r="QH265" s="99"/>
      <c r="QI265" s="99"/>
      <c r="QJ265" s="99"/>
      <c r="QK265" s="99"/>
      <c r="QL265" s="99"/>
      <c r="QM265" s="99"/>
      <c r="QN265" s="99"/>
      <c r="QO265" s="99"/>
      <c r="QP265" s="99"/>
      <c r="QQ265" s="99"/>
      <c r="QR265" s="99"/>
      <c r="QS265" s="99"/>
      <c r="QT265" s="99"/>
      <c r="QU265" s="99"/>
      <c r="QV265" s="99"/>
      <c r="QW265" s="99"/>
      <c r="QX265" s="99"/>
      <c r="QY265" s="99"/>
      <c r="QZ265" s="99"/>
      <c r="RA265" s="99"/>
      <c r="RB265" s="99"/>
      <c r="RC265" s="99"/>
      <c r="RD265" s="99"/>
      <c r="RE265" s="99"/>
      <c r="RF265" s="99"/>
      <c r="RG265" s="99"/>
      <c r="RH265" s="99"/>
      <c r="RI265" s="99"/>
      <c r="RJ265" s="99"/>
      <c r="RK265" s="99"/>
      <c r="RL265" s="99"/>
      <c r="RM265" s="99"/>
      <c r="RN265" s="99"/>
      <c r="RO265" s="99"/>
      <c r="RP265" s="99"/>
      <c r="RQ265" s="99"/>
      <c r="RR265" s="99"/>
      <c r="RS265" s="99"/>
      <c r="RT265" s="99"/>
      <c r="RU265" s="99"/>
      <c r="RV265" s="99"/>
      <c r="RW265" s="99"/>
      <c r="RX265" s="99"/>
      <c r="RY265" s="99"/>
      <c r="RZ265" s="99"/>
      <c r="SA265" s="99"/>
      <c r="SB265" s="99"/>
      <c r="SC265" s="99"/>
      <c r="SD265" s="99"/>
      <c r="SE265" s="99"/>
    </row>
    <row r="266" spans="50:499" s="5" customFormat="1" x14ac:dyDescent="0.3">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99"/>
      <c r="OM266" s="99"/>
      <c r="ON266" s="99"/>
      <c r="OO266" s="99"/>
      <c r="OP266" s="99"/>
      <c r="OQ266" s="99"/>
      <c r="OR266" s="99"/>
      <c r="OS266" s="99"/>
      <c r="OT266" s="99"/>
      <c r="OU266" s="99"/>
      <c r="OV266" s="99"/>
      <c r="OW266" s="99"/>
      <c r="OX266" s="99"/>
      <c r="OY266" s="99"/>
      <c r="OZ266" s="99"/>
      <c r="PA266" s="99"/>
      <c r="PB266" s="99"/>
      <c r="PC266" s="99"/>
      <c r="PD266" s="99"/>
      <c r="PE266" s="99"/>
      <c r="PF266" s="99"/>
      <c r="PG266" s="99"/>
      <c r="PH266" s="99"/>
      <c r="PI266" s="99"/>
      <c r="PJ266" s="99"/>
      <c r="PK266" s="99"/>
      <c r="PL266" s="99"/>
      <c r="PM266" s="99"/>
      <c r="PN266" s="99"/>
      <c r="PO266" s="99"/>
      <c r="PP266" s="99"/>
      <c r="PQ266" s="99"/>
      <c r="PR266" s="99"/>
      <c r="PS266" s="99"/>
      <c r="PT266" s="99"/>
      <c r="PU266" s="99"/>
      <c r="PV266" s="99"/>
      <c r="PW266" s="99"/>
      <c r="PX266" s="99"/>
      <c r="PY266" s="99"/>
      <c r="PZ266" s="99"/>
      <c r="QA266" s="99"/>
      <c r="QB266" s="99"/>
      <c r="QC266" s="99"/>
      <c r="QD266" s="99"/>
      <c r="QE266" s="99"/>
      <c r="QF266" s="99"/>
      <c r="QG266" s="99"/>
      <c r="QH266" s="99"/>
      <c r="QI266" s="99"/>
      <c r="QJ266" s="99"/>
      <c r="QK266" s="99"/>
      <c r="QL266" s="99"/>
      <c r="QM266" s="99"/>
      <c r="QN266" s="99"/>
      <c r="QO266" s="99"/>
      <c r="QP266" s="99"/>
      <c r="QQ266" s="99"/>
      <c r="QR266" s="99"/>
      <c r="QS266" s="99"/>
      <c r="QT266" s="99"/>
      <c r="QU266" s="99"/>
      <c r="QV266" s="99"/>
      <c r="QW266" s="99"/>
      <c r="QX266" s="99"/>
      <c r="QY266" s="99"/>
      <c r="QZ266" s="99"/>
      <c r="RA266" s="99"/>
      <c r="RB266" s="99"/>
      <c r="RC266" s="99"/>
      <c r="RD266" s="99"/>
      <c r="RE266" s="99"/>
      <c r="RF266" s="99"/>
      <c r="RG266" s="99"/>
      <c r="RH266" s="99"/>
      <c r="RI266" s="99"/>
      <c r="RJ266" s="99"/>
      <c r="RK266" s="99"/>
      <c r="RL266" s="99"/>
      <c r="RM266" s="99"/>
      <c r="RN266" s="99"/>
      <c r="RO266" s="99"/>
      <c r="RP266" s="99"/>
      <c r="RQ266" s="99"/>
      <c r="RR266" s="99"/>
      <c r="RS266" s="99"/>
      <c r="RT266" s="99"/>
      <c r="RU266" s="99"/>
      <c r="RV266" s="99"/>
      <c r="RW266" s="99"/>
      <c r="RX266" s="99"/>
      <c r="RY266" s="99"/>
      <c r="RZ266" s="99"/>
      <c r="SA266" s="99"/>
      <c r="SB266" s="99"/>
      <c r="SC266" s="99"/>
      <c r="SD266" s="99"/>
      <c r="SE266" s="99"/>
    </row>
    <row r="267" spans="50:499" s="5" customFormat="1" x14ac:dyDescent="0.3">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99"/>
      <c r="OM267" s="99"/>
      <c r="ON267" s="99"/>
      <c r="OO267" s="99"/>
      <c r="OP267" s="99"/>
      <c r="OQ267" s="99"/>
      <c r="OR267" s="99"/>
      <c r="OS267" s="99"/>
      <c r="OT267" s="99"/>
      <c r="OU267" s="99"/>
      <c r="OV267" s="99"/>
      <c r="OW267" s="99"/>
      <c r="OX267" s="99"/>
      <c r="OY267" s="99"/>
      <c r="OZ267" s="99"/>
      <c r="PA267" s="99"/>
      <c r="PB267" s="99"/>
      <c r="PC267" s="99"/>
      <c r="PD267" s="99"/>
      <c r="PE267" s="99"/>
      <c r="PF267" s="99"/>
      <c r="PG267" s="99"/>
      <c r="PH267" s="99"/>
      <c r="PI267" s="99"/>
      <c r="PJ267" s="99"/>
      <c r="PK267" s="99"/>
      <c r="PL267" s="99"/>
      <c r="PM267" s="99"/>
      <c r="PN267" s="99"/>
      <c r="PO267" s="99"/>
      <c r="PP267" s="99"/>
      <c r="PQ267" s="99"/>
      <c r="PR267" s="99"/>
      <c r="PS267" s="99"/>
      <c r="PT267" s="99"/>
      <c r="PU267" s="99"/>
      <c r="PV267" s="99"/>
      <c r="PW267" s="99"/>
      <c r="PX267" s="99"/>
      <c r="PY267" s="99"/>
      <c r="PZ267" s="99"/>
      <c r="QA267" s="99"/>
      <c r="QB267" s="99"/>
      <c r="QC267" s="99"/>
      <c r="QD267" s="99"/>
      <c r="QE267" s="99"/>
      <c r="QF267" s="99"/>
      <c r="QG267" s="99"/>
      <c r="QH267" s="99"/>
      <c r="QI267" s="99"/>
      <c r="QJ267" s="99"/>
      <c r="QK267" s="99"/>
      <c r="QL267" s="99"/>
      <c r="QM267" s="99"/>
      <c r="QN267" s="99"/>
      <c r="QO267" s="99"/>
      <c r="QP267" s="99"/>
      <c r="QQ267" s="99"/>
      <c r="QR267" s="99"/>
      <c r="QS267" s="99"/>
      <c r="QT267" s="99"/>
      <c r="QU267" s="99"/>
      <c r="QV267" s="99"/>
      <c r="QW267" s="99"/>
      <c r="QX267" s="99"/>
      <c r="QY267" s="99"/>
      <c r="QZ267" s="99"/>
      <c r="RA267" s="99"/>
      <c r="RB267" s="99"/>
      <c r="RC267" s="99"/>
      <c r="RD267" s="99"/>
      <c r="RE267" s="99"/>
      <c r="RF267" s="99"/>
      <c r="RG267" s="99"/>
      <c r="RH267" s="99"/>
      <c r="RI267" s="99"/>
      <c r="RJ267" s="99"/>
      <c r="RK267" s="99"/>
      <c r="RL267" s="99"/>
      <c r="RM267" s="99"/>
      <c r="RN267" s="99"/>
      <c r="RO267" s="99"/>
      <c r="RP267" s="99"/>
      <c r="RQ267" s="99"/>
      <c r="RR267" s="99"/>
      <c r="RS267" s="99"/>
      <c r="RT267" s="99"/>
      <c r="RU267" s="99"/>
      <c r="RV267" s="99"/>
      <c r="RW267" s="99"/>
      <c r="RX267" s="99"/>
      <c r="RY267" s="99"/>
      <c r="RZ267" s="99"/>
      <c r="SA267" s="99"/>
      <c r="SB267" s="99"/>
      <c r="SC267" s="99"/>
      <c r="SD267" s="99"/>
      <c r="SE267" s="99"/>
    </row>
    <row r="268" spans="50:499" s="5" customFormat="1" x14ac:dyDescent="0.3">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99"/>
      <c r="OM268" s="99"/>
      <c r="ON268" s="99"/>
      <c r="OO268" s="99"/>
      <c r="OP268" s="99"/>
      <c r="OQ268" s="99"/>
      <c r="OR268" s="99"/>
      <c r="OS268" s="99"/>
      <c r="OT268" s="99"/>
      <c r="OU268" s="99"/>
      <c r="OV268" s="99"/>
      <c r="OW268" s="99"/>
      <c r="OX268" s="99"/>
      <c r="OY268" s="99"/>
      <c r="OZ268" s="99"/>
      <c r="PA268" s="99"/>
      <c r="PB268" s="99"/>
      <c r="PC268" s="99"/>
      <c r="PD268" s="99"/>
      <c r="PE268" s="99"/>
      <c r="PF268" s="99"/>
      <c r="PG268" s="99"/>
      <c r="PH268" s="99"/>
      <c r="PI268" s="99"/>
      <c r="PJ268" s="99"/>
      <c r="PK268" s="99"/>
      <c r="PL268" s="99"/>
      <c r="PM268" s="99"/>
      <c r="PN268" s="99"/>
      <c r="PO268" s="99"/>
      <c r="PP268" s="99"/>
      <c r="PQ268" s="99"/>
      <c r="PR268" s="99"/>
      <c r="PS268" s="99"/>
      <c r="PT268" s="99"/>
      <c r="PU268" s="99"/>
      <c r="PV268" s="99"/>
      <c r="PW268" s="99"/>
      <c r="PX268" s="99"/>
      <c r="PY268" s="99"/>
      <c r="PZ268" s="99"/>
      <c r="QA268" s="99"/>
      <c r="QB268" s="99"/>
      <c r="QC268" s="99"/>
      <c r="QD268" s="99"/>
      <c r="QE268" s="99"/>
      <c r="QF268" s="99"/>
      <c r="QG268" s="99"/>
      <c r="QH268" s="99"/>
      <c r="QI268" s="99"/>
      <c r="QJ268" s="99"/>
      <c r="QK268" s="99"/>
      <c r="QL268" s="99"/>
      <c r="QM268" s="99"/>
      <c r="QN268" s="99"/>
      <c r="QO268" s="99"/>
      <c r="QP268" s="99"/>
      <c r="QQ268" s="99"/>
      <c r="QR268" s="99"/>
      <c r="QS268" s="99"/>
      <c r="QT268" s="99"/>
      <c r="QU268" s="99"/>
      <c r="QV268" s="99"/>
      <c r="QW268" s="99"/>
      <c r="QX268" s="99"/>
      <c r="QY268" s="99"/>
      <c r="QZ268" s="99"/>
      <c r="RA268" s="99"/>
      <c r="RB268" s="99"/>
      <c r="RC268" s="99"/>
      <c r="RD268" s="99"/>
      <c r="RE268" s="99"/>
      <c r="RF268" s="99"/>
      <c r="RG268" s="99"/>
      <c r="RH268" s="99"/>
      <c r="RI268" s="99"/>
      <c r="RJ268" s="99"/>
      <c r="RK268" s="99"/>
      <c r="RL268" s="99"/>
      <c r="RM268" s="99"/>
      <c r="RN268" s="99"/>
      <c r="RO268" s="99"/>
      <c r="RP268" s="99"/>
      <c r="RQ268" s="99"/>
      <c r="RR268" s="99"/>
      <c r="RS268" s="99"/>
      <c r="RT268" s="99"/>
      <c r="RU268" s="99"/>
      <c r="RV268" s="99"/>
      <c r="RW268" s="99"/>
      <c r="RX268" s="99"/>
      <c r="RY268" s="99"/>
      <c r="RZ268" s="99"/>
      <c r="SA268" s="99"/>
      <c r="SB268" s="99"/>
      <c r="SC268" s="99"/>
      <c r="SD268" s="99"/>
      <c r="SE268" s="99"/>
    </row>
    <row r="269" spans="50:499" s="5" customFormat="1" x14ac:dyDescent="0.3">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99"/>
      <c r="OM269" s="99"/>
      <c r="ON269" s="99"/>
      <c r="OO269" s="99"/>
      <c r="OP269" s="99"/>
      <c r="OQ269" s="99"/>
      <c r="OR269" s="99"/>
      <c r="OS269" s="99"/>
      <c r="OT269" s="99"/>
      <c r="OU269" s="99"/>
      <c r="OV269" s="99"/>
      <c r="OW269" s="99"/>
      <c r="OX269" s="99"/>
      <c r="OY269" s="99"/>
      <c r="OZ269" s="99"/>
      <c r="PA269" s="99"/>
      <c r="PB269" s="99"/>
      <c r="PC269" s="99"/>
      <c r="PD269" s="99"/>
      <c r="PE269" s="99"/>
      <c r="PF269" s="99"/>
      <c r="PG269" s="99"/>
      <c r="PH269" s="99"/>
      <c r="PI269" s="99"/>
      <c r="PJ269" s="99"/>
      <c r="PK269" s="99"/>
      <c r="PL269" s="99"/>
      <c r="PM269" s="99"/>
      <c r="PN269" s="99"/>
      <c r="PO269" s="99"/>
      <c r="PP269" s="99"/>
      <c r="PQ269" s="99"/>
      <c r="PR269" s="99"/>
      <c r="PS269" s="99"/>
      <c r="PT269" s="99"/>
      <c r="PU269" s="99"/>
      <c r="PV269" s="99"/>
      <c r="PW269" s="99"/>
      <c r="PX269" s="99"/>
      <c r="PY269" s="99"/>
      <c r="PZ269" s="99"/>
      <c r="QA269" s="99"/>
      <c r="QB269" s="99"/>
      <c r="QC269" s="99"/>
      <c r="QD269" s="99"/>
      <c r="QE269" s="99"/>
      <c r="QF269" s="99"/>
      <c r="QG269" s="99"/>
      <c r="QH269" s="99"/>
      <c r="QI269" s="99"/>
      <c r="QJ269" s="99"/>
      <c r="QK269" s="99"/>
      <c r="QL269" s="99"/>
      <c r="QM269" s="99"/>
      <c r="QN269" s="99"/>
      <c r="QO269" s="99"/>
      <c r="QP269" s="99"/>
      <c r="QQ269" s="99"/>
      <c r="QR269" s="99"/>
      <c r="QS269" s="99"/>
      <c r="QT269" s="99"/>
      <c r="QU269" s="99"/>
      <c r="QV269" s="99"/>
      <c r="QW269" s="99"/>
      <c r="QX269" s="99"/>
      <c r="QY269" s="99"/>
      <c r="QZ269" s="99"/>
      <c r="RA269" s="99"/>
      <c r="RB269" s="99"/>
      <c r="RC269" s="99"/>
      <c r="RD269" s="99"/>
      <c r="RE269" s="99"/>
      <c r="RF269" s="99"/>
      <c r="RG269" s="99"/>
      <c r="RH269" s="99"/>
      <c r="RI269" s="99"/>
      <c r="RJ269" s="99"/>
      <c r="RK269" s="99"/>
      <c r="RL269" s="99"/>
      <c r="RM269" s="99"/>
      <c r="RN269" s="99"/>
      <c r="RO269" s="99"/>
      <c r="RP269" s="99"/>
      <c r="RQ269" s="99"/>
      <c r="RR269" s="99"/>
      <c r="RS269" s="99"/>
      <c r="RT269" s="99"/>
      <c r="RU269" s="99"/>
      <c r="RV269" s="99"/>
      <c r="RW269" s="99"/>
      <c r="RX269" s="99"/>
      <c r="RY269" s="99"/>
      <c r="RZ269" s="99"/>
      <c r="SA269" s="99"/>
      <c r="SB269" s="99"/>
      <c r="SC269" s="99"/>
      <c r="SD269" s="99"/>
      <c r="SE269" s="99"/>
    </row>
    <row r="270" spans="50:499" s="5" customFormat="1" x14ac:dyDescent="0.3">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99"/>
      <c r="OM270" s="99"/>
      <c r="ON270" s="99"/>
      <c r="OO270" s="99"/>
      <c r="OP270" s="99"/>
      <c r="OQ270" s="99"/>
      <c r="OR270" s="99"/>
      <c r="OS270" s="99"/>
      <c r="OT270" s="99"/>
      <c r="OU270" s="99"/>
      <c r="OV270" s="99"/>
      <c r="OW270" s="99"/>
      <c r="OX270" s="99"/>
      <c r="OY270" s="99"/>
      <c r="OZ270" s="99"/>
      <c r="PA270" s="99"/>
      <c r="PB270" s="99"/>
      <c r="PC270" s="99"/>
      <c r="PD270" s="99"/>
      <c r="PE270" s="99"/>
      <c r="PF270" s="99"/>
      <c r="PG270" s="99"/>
      <c r="PH270" s="99"/>
      <c r="PI270" s="99"/>
      <c r="PJ270" s="99"/>
      <c r="PK270" s="99"/>
      <c r="PL270" s="99"/>
      <c r="PM270" s="99"/>
      <c r="PN270" s="99"/>
      <c r="PO270" s="99"/>
      <c r="PP270" s="99"/>
      <c r="PQ270" s="99"/>
      <c r="PR270" s="99"/>
      <c r="PS270" s="99"/>
      <c r="PT270" s="99"/>
      <c r="PU270" s="99"/>
      <c r="PV270" s="99"/>
      <c r="PW270" s="99"/>
      <c r="PX270" s="99"/>
      <c r="PY270" s="99"/>
      <c r="PZ270" s="99"/>
      <c r="QA270" s="99"/>
      <c r="QB270" s="99"/>
      <c r="QC270" s="99"/>
      <c r="QD270" s="99"/>
      <c r="QE270" s="99"/>
      <c r="QF270" s="99"/>
      <c r="QG270" s="99"/>
      <c r="QH270" s="99"/>
      <c r="QI270" s="99"/>
      <c r="QJ270" s="99"/>
      <c r="QK270" s="99"/>
      <c r="QL270" s="99"/>
      <c r="QM270" s="99"/>
      <c r="QN270" s="99"/>
      <c r="QO270" s="99"/>
      <c r="QP270" s="99"/>
      <c r="QQ270" s="99"/>
      <c r="QR270" s="99"/>
      <c r="QS270" s="99"/>
      <c r="QT270" s="99"/>
      <c r="QU270" s="99"/>
      <c r="QV270" s="99"/>
      <c r="QW270" s="99"/>
      <c r="QX270" s="99"/>
      <c r="QY270" s="99"/>
      <c r="QZ270" s="99"/>
      <c r="RA270" s="99"/>
      <c r="RB270" s="99"/>
      <c r="RC270" s="99"/>
      <c r="RD270" s="99"/>
      <c r="RE270" s="99"/>
      <c r="RF270" s="99"/>
      <c r="RG270" s="99"/>
      <c r="RH270" s="99"/>
      <c r="RI270" s="99"/>
      <c r="RJ270" s="99"/>
      <c r="RK270" s="99"/>
      <c r="RL270" s="99"/>
      <c r="RM270" s="99"/>
      <c r="RN270" s="99"/>
      <c r="RO270" s="99"/>
      <c r="RP270" s="99"/>
      <c r="RQ270" s="99"/>
      <c r="RR270" s="99"/>
      <c r="RS270" s="99"/>
      <c r="RT270" s="99"/>
      <c r="RU270" s="99"/>
      <c r="RV270" s="99"/>
      <c r="RW270" s="99"/>
      <c r="RX270" s="99"/>
      <c r="RY270" s="99"/>
      <c r="RZ270" s="99"/>
      <c r="SA270" s="99"/>
      <c r="SB270" s="99"/>
      <c r="SC270" s="99"/>
      <c r="SD270" s="99"/>
      <c r="SE270" s="99"/>
    </row>
    <row r="271" spans="50:499" s="5" customFormat="1" x14ac:dyDescent="0.3">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99"/>
      <c r="OM271" s="99"/>
      <c r="ON271" s="99"/>
      <c r="OO271" s="99"/>
      <c r="OP271" s="99"/>
      <c r="OQ271" s="99"/>
      <c r="OR271" s="99"/>
      <c r="OS271" s="99"/>
      <c r="OT271" s="99"/>
      <c r="OU271" s="99"/>
      <c r="OV271" s="99"/>
      <c r="OW271" s="99"/>
      <c r="OX271" s="99"/>
      <c r="OY271" s="99"/>
      <c r="OZ271" s="99"/>
      <c r="PA271" s="99"/>
      <c r="PB271" s="99"/>
      <c r="PC271" s="99"/>
      <c r="PD271" s="99"/>
      <c r="PE271" s="99"/>
      <c r="PF271" s="99"/>
      <c r="PG271" s="99"/>
      <c r="PH271" s="99"/>
      <c r="PI271" s="99"/>
      <c r="PJ271" s="99"/>
      <c r="PK271" s="99"/>
      <c r="PL271" s="99"/>
      <c r="PM271" s="99"/>
      <c r="PN271" s="99"/>
      <c r="PO271" s="99"/>
      <c r="PP271" s="99"/>
      <c r="PQ271" s="99"/>
      <c r="PR271" s="99"/>
      <c r="PS271" s="99"/>
      <c r="PT271" s="99"/>
      <c r="PU271" s="99"/>
      <c r="PV271" s="99"/>
      <c r="PW271" s="99"/>
      <c r="PX271" s="99"/>
      <c r="PY271" s="99"/>
      <c r="PZ271" s="99"/>
      <c r="QA271" s="99"/>
      <c r="QB271" s="99"/>
      <c r="QC271" s="99"/>
      <c r="QD271" s="99"/>
      <c r="QE271" s="99"/>
      <c r="QF271" s="99"/>
      <c r="QG271" s="99"/>
      <c r="QH271" s="99"/>
      <c r="QI271" s="99"/>
      <c r="QJ271" s="99"/>
      <c r="QK271" s="99"/>
      <c r="QL271" s="99"/>
      <c r="QM271" s="99"/>
      <c r="QN271" s="99"/>
      <c r="QO271" s="99"/>
      <c r="QP271" s="99"/>
      <c r="QQ271" s="99"/>
      <c r="QR271" s="99"/>
      <c r="QS271" s="99"/>
      <c r="QT271" s="99"/>
      <c r="QU271" s="99"/>
      <c r="QV271" s="99"/>
      <c r="QW271" s="99"/>
      <c r="QX271" s="99"/>
      <c r="QY271" s="99"/>
      <c r="QZ271" s="99"/>
      <c r="RA271" s="99"/>
      <c r="RB271" s="99"/>
      <c r="RC271" s="99"/>
      <c r="RD271" s="99"/>
      <c r="RE271" s="99"/>
      <c r="RF271" s="99"/>
      <c r="RG271" s="99"/>
      <c r="RH271" s="99"/>
      <c r="RI271" s="99"/>
      <c r="RJ271" s="99"/>
      <c r="RK271" s="99"/>
      <c r="RL271" s="99"/>
      <c r="RM271" s="99"/>
      <c r="RN271" s="99"/>
      <c r="RO271" s="99"/>
      <c r="RP271" s="99"/>
      <c r="RQ271" s="99"/>
      <c r="RR271" s="99"/>
      <c r="RS271" s="99"/>
      <c r="RT271" s="99"/>
      <c r="RU271" s="99"/>
      <c r="RV271" s="99"/>
      <c r="RW271" s="99"/>
      <c r="RX271" s="99"/>
      <c r="RY271" s="99"/>
      <c r="RZ271" s="99"/>
      <c r="SA271" s="99"/>
      <c r="SB271" s="99"/>
      <c r="SC271" s="99"/>
      <c r="SD271" s="99"/>
      <c r="SE271" s="99"/>
    </row>
    <row r="272" spans="50:499" s="5" customFormat="1" x14ac:dyDescent="0.3">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99"/>
      <c r="OM272" s="99"/>
      <c r="ON272" s="99"/>
      <c r="OO272" s="99"/>
      <c r="OP272" s="99"/>
      <c r="OQ272" s="99"/>
      <c r="OR272" s="99"/>
      <c r="OS272" s="99"/>
      <c r="OT272" s="99"/>
      <c r="OU272" s="99"/>
      <c r="OV272" s="99"/>
      <c r="OW272" s="99"/>
      <c r="OX272" s="99"/>
      <c r="OY272" s="99"/>
      <c r="OZ272" s="99"/>
      <c r="PA272" s="99"/>
      <c r="PB272" s="99"/>
      <c r="PC272" s="99"/>
      <c r="PD272" s="99"/>
      <c r="PE272" s="99"/>
      <c r="PF272" s="99"/>
      <c r="PG272" s="99"/>
      <c r="PH272" s="99"/>
      <c r="PI272" s="99"/>
      <c r="PJ272" s="99"/>
      <c r="PK272" s="99"/>
      <c r="PL272" s="99"/>
      <c r="PM272" s="99"/>
      <c r="PN272" s="99"/>
      <c r="PO272" s="99"/>
      <c r="PP272" s="99"/>
      <c r="PQ272" s="99"/>
      <c r="PR272" s="99"/>
      <c r="PS272" s="99"/>
      <c r="PT272" s="99"/>
      <c r="PU272" s="99"/>
      <c r="PV272" s="99"/>
      <c r="PW272" s="99"/>
      <c r="PX272" s="99"/>
      <c r="PY272" s="99"/>
      <c r="PZ272" s="99"/>
      <c r="QA272" s="99"/>
      <c r="QB272" s="99"/>
      <c r="QC272" s="99"/>
      <c r="QD272" s="99"/>
      <c r="QE272" s="99"/>
      <c r="QF272" s="99"/>
      <c r="QG272" s="99"/>
      <c r="QH272" s="99"/>
      <c r="QI272" s="99"/>
      <c r="QJ272" s="99"/>
      <c r="QK272" s="99"/>
      <c r="QL272" s="99"/>
      <c r="QM272" s="99"/>
      <c r="QN272" s="99"/>
      <c r="QO272" s="99"/>
      <c r="QP272" s="99"/>
      <c r="QQ272" s="99"/>
      <c r="QR272" s="99"/>
      <c r="QS272" s="99"/>
      <c r="QT272" s="99"/>
      <c r="QU272" s="99"/>
      <c r="QV272" s="99"/>
      <c r="QW272" s="99"/>
      <c r="QX272" s="99"/>
      <c r="QY272" s="99"/>
      <c r="QZ272" s="99"/>
      <c r="RA272" s="99"/>
      <c r="RB272" s="99"/>
      <c r="RC272" s="99"/>
      <c r="RD272" s="99"/>
      <c r="RE272" s="99"/>
      <c r="RF272" s="99"/>
      <c r="RG272" s="99"/>
      <c r="RH272" s="99"/>
      <c r="RI272" s="99"/>
      <c r="RJ272" s="99"/>
      <c r="RK272" s="99"/>
      <c r="RL272" s="99"/>
      <c r="RM272" s="99"/>
      <c r="RN272" s="99"/>
      <c r="RO272" s="99"/>
      <c r="RP272" s="99"/>
      <c r="RQ272" s="99"/>
      <c r="RR272" s="99"/>
      <c r="RS272" s="99"/>
      <c r="RT272" s="99"/>
      <c r="RU272" s="99"/>
      <c r="RV272" s="99"/>
      <c r="RW272" s="99"/>
      <c r="RX272" s="99"/>
      <c r="RY272" s="99"/>
      <c r="RZ272" s="99"/>
      <c r="SA272" s="99"/>
      <c r="SB272" s="99"/>
      <c r="SC272" s="99"/>
      <c r="SD272" s="99"/>
      <c r="SE272" s="99"/>
    </row>
    <row r="273" spans="50:499" s="5" customFormat="1" x14ac:dyDescent="0.3">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99"/>
      <c r="OM273" s="99"/>
      <c r="ON273" s="99"/>
      <c r="OO273" s="99"/>
      <c r="OP273" s="99"/>
      <c r="OQ273" s="99"/>
      <c r="OR273" s="99"/>
      <c r="OS273" s="99"/>
      <c r="OT273" s="99"/>
      <c r="OU273" s="99"/>
      <c r="OV273" s="99"/>
      <c r="OW273" s="99"/>
      <c r="OX273" s="99"/>
      <c r="OY273" s="99"/>
      <c r="OZ273" s="99"/>
      <c r="PA273" s="99"/>
      <c r="PB273" s="99"/>
      <c r="PC273" s="99"/>
      <c r="PD273" s="99"/>
      <c r="PE273" s="99"/>
      <c r="PF273" s="99"/>
      <c r="PG273" s="99"/>
      <c r="PH273" s="99"/>
      <c r="PI273" s="99"/>
      <c r="PJ273" s="99"/>
      <c r="PK273" s="99"/>
      <c r="PL273" s="99"/>
      <c r="PM273" s="99"/>
      <c r="PN273" s="99"/>
      <c r="PO273" s="99"/>
      <c r="PP273" s="99"/>
      <c r="PQ273" s="99"/>
      <c r="PR273" s="99"/>
      <c r="PS273" s="99"/>
      <c r="PT273" s="99"/>
      <c r="PU273" s="99"/>
      <c r="PV273" s="99"/>
      <c r="PW273" s="99"/>
      <c r="PX273" s="99"/>
      <c r="PY273" s="99"/>
      <c r="PZ273" s="99"/>
      <c r="QA273" s="99"/>
      <c r="QB273" s="99"/>
      <c r="QC273" s="99"/>
      <c r="QD273" s="99"/>
      <c r="QE273" s="99"/>
      <c r="QF273" s="99"/>
      <c r="QG273" s="99"/>
      <c r="QH273" s="99"/>
      <c r="QI273" s="99"/>
      <c r="QJ273" s="99"/>
      <c r="QK273" s="99"/>
      <c r="QL273" s="99"/>
      <c r="QM273" s="99"/>
      <c r="QN273" s="99"/>
      <c r="QO273" s="99"/>
      <c r="QP273" s="99"/>
      <c r="QQ273" s="99"/>
      <c r="QR273" s="99"/>
      <c r="QS273" s="99"/>
      <c r="QT273" s="99"/>
      <c r="QU273" s="99"/>
      <c r="QV273" s="99"/>
      <c r="QW273" s="99"/>
      <c r="QX273" s="99"/>
      <c r="QY273" s="99"/>
      <c r="QZ273" s="99"/>
      <c r="RA273" s="99"/>
      <c r="RB273" s="99"/>
      <c r="RC273" s="99"/>
      <c r="RD273" s="99"/>
      <c r="RE273" s="99"/>
      <c r="RF273" s="99"/>
      <c r="RG273" s="99"/>
      <c r="RH273" s="99"/>
      <c r="RI273" s="99"/>
      <c r="RJ273" s="99"/>
      <c r="RK273" s="99"/>
      <c r="RL273" s="99"/>
      <c r="RM273" s="99"/>
      <c r="RN273" s="99"/>
      <c r="RO273" s="99"/>
      <c r="RP273" s="99"/>
      <c r="RQ273" s="99"/>
      <c r="RR273" s="99"/>
      <c r="RS273" s="99"/>
      <c r="RT273" s="99"/>
      <c r="RU273" s="99"/>
      <c r="RV273" s="99"/>
      <c r="RW273" s="99"/>
      <c r="RX273" s="99"/>
      <c r="RY273" s="99"/>
      <c r="RZ273" s="99"/>
      <c r="SA273" s="99"/>
      <c r="SB273" s="99"/>
      <c r="SC273" s="99"/>
      <c r="SD273" s="99"/>
      <c r="SE273" s="99"/>
    </row>
    <row r="274" spans="50:499" s="5" customFormat="1" x14ac:dyDescent="0.3">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99"/>
      <c r="OM274" s="99"/>
      <c r="ON274" s="99"/>
      <c r="OO274" s="99"/>
      <c r="OP274" s="99"/>
      <c r="OQ274" s="99"/>
      <c r="OR274" s="99"/>
      <c r="OS274" s="99"/>
      <c r="OT274" s="99"/>
      <c r="OU274" s="99"/>
      <c r="OV274" s="99"/>
      <c r="OW274" s="99"/>
      <c r="OX274" s="99"/>
      <c r="OY274" s="99"/>
      <c r="OZ274" s="99"/>
      <c r="PA274" s="99"/>
      <c r="PB274" s="99"/>
      <c r="PC274" s="99"/>
      <c r="PD274" s="99"/>
      <c r="PE274" s="99"/>
      <c r="PF274" s="99"/>
      <c r="PG274" s="99"/>
      <c r="PH274" s="99"/>
      <c r="PI274" s="99"/>
      <c r="PJ274" s="99"/>
      <c r="PK274" s="99"/>
      <c r="PL274" s="99"/>
      <c r="PM274" s="99"/>
      <c r="PN274" s="99"/>
      <c r="PO274" s="99"/>
      <c r="PP274" s="99"/>
      <c r="PQ274" s="99"/>
      <c r="PR274" s="99"/>
      <c r="PS274" s="99"/>
      <c r="PT274" s="99"/>
      <c r="PU274" s="99"/>
      <c r="PV274" s="99"/>
      <c r="PW274" s="99"/>
      <c r="PX274" s="99"/>
      <c r="PY274" s="99"/>
      <c r="PZ274" s="99"/>
      <c r="QA274" s="99"/>
      <c r="QB274" s="99"/>
      <c r="QC274" s="99"/>
      <c r="QD274" s="99"/>
      <c r="QE274" s="99"/>
      <c r="QF274" s="99"/>
      <c r="QG274" s="99"/>
      <c r="QH274" s="99"/>
      <c r="QI274" s="99"/>
      <c r="QJ274" s="99"/>
      <c r="QK274" s="99"/>
      <c r="QL274" s="99"/>
      <c r="QM274" s="99"/>
      <c r="QN274" s="99"/>
      <c r="QO274" s="99"/>
      <c r="QP274" s="99"/>
      <c r="QQ274" s="99"/>
      <c r="QR274" s="99"/>
      <c r="QS274" s="99"/>
      <c r="QT274" s="99"/>
      <c r="QU274" s="99"/>
      <c r="QV274" s="99"/>
      <c r="QW274" s="99"/>
      <c r="QX274" s="99"/>
      <c r="QY274" s="99"/>
      <c r="QZ274" s="99"/>
      <c r="RA274" s="99"/>
      <c r="RB274" s="99"/>
      <c r="RC274" s="99"/>
      <c r="RD274" s="99"/>
      <c r="RE274" s="99"/>
      <c r="RF274" s="99"/>
      <c r="RG274" s="99"/>
      <c r="RH274" s="99"/>
      <c r="RI274" s="99"/>
      <c r="RJ274" s="99"/>
      <c r="RK274" s="99"/>
      <c r="RL274" s="99"/>
      <c r="RM274" s="99"/>
      <c r="RN274" s="99"/>
      <c r="RO274" s="99"/>
      <c r="RP274" s="99"/>
      <c r="RQ274" s="99"/>
      <c r="RR274" s="99"/>
      <c r="RS274" s="99"/>
      <c r="RT274" s="99"/>
      <c r="RU274" s="99"/>
      <c r="RV274" s="99"/>
      <c r="RW274" s="99"/>
      <c r="RX274" s="99"/>
      <c r="RY274" s="99"/>
      <c r="RZ274" s="99"/>
      <c r="SA274" s="99"/>
      <c r="SB274" s="99"/>
      <c r="SC274" s="99"/>
      <c r="SD274" s="99"/>
      <c r="SE274" s="99"/>
    </row>
    <row r="275" spans="50:499" s="5" customFormat="1" x14ac:dyDescent="0.3">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99"/>
      <c r="OM275" s="99"/>
      <c r="ON275" s="99"/>
      <c r="OO275" s="99"/>
      <c r="OP275" s="99"/>
      <c r="OQ275" s="99"/>
      <c r="OR275" s="99"/>
      <c r="OS275" s="99"/>
      <c r="OT275" s="99"/>
      <c r="OU275" s="99"/>
      <c r="OV275" s="99"/>
      <c r="OW275" s="99"/>
      <c r="OX275" s="99"/>
      <c r="OY275" s="99"/>
      <c r="OZ275" s="99"/>
      <c r="PA275" s="99"/>
      <c r="PB275" s="99"/>
      <c r="PC275" s="99"/>
      <c r="PD275" s="99"/>
      <c r="PE275" s="99"/>
      <c r="PF275" s="99"/>
      <c r="PG275" s="99"/>
      <c r="PH275" s="99"/>
      <c r="PI275" s="99"/>
      <c r="PJ275" s="99"/>
      <c r="PK275" s="99"/>
      <c r="PL275" s="99"/>
      <c r="PM275" s="99"/>
      <c r="PN275" s="99"/>
      <c r="PO275" s="99"/>
      <c r="PP275" s="99"/>
      <c r="PQ275" s="99"/>
      <c r="PR275" s="99"/>
      <c r="PS275" s="99"/>
      <c r="PT275" s="99"/>
      <c r="PU275" s="99"/>
      <c r="PV275" s="99"/>
      <c r="PW275" s="99"/>
      <c r="PX275" s="99"/>
      <c r="PY275" s="99"/>
      <c r="PZ275" s="99"/>
      <c r="QA275" s="99"/>
      <c r="QB275" s="99"/>
      <c r="QC275" s="99"/>
      <c r="QD275" s="99"/>
      <c r="QE275" s="99"/>
      <c r="QF275" s="99"/>
      <c r="QG275" s="99"/>
      <c r="QH275" s="99"/>
      <c r="QI275" s="99"/>
      <c r="QJ275" s="99"/>
      <c r="QK275" s="99"/>
      <c r="QL275" s="99"/>
      <c r="QM275" s="99"/>
      <c r="QN275" s="99"/>
      <c r="QO275" s="99"/>
      <c r="QP275" s="99"/>
      <c r="QQ275" s="99"/>
      <c r="QR275" s="99"/>
      <c r="QS275" s="99"/>
      <c r="QT275" s="99"/>
      <c r="QU275" s="99"/>
      <c r="QV275" s="99"/>
      <c r="QW275" s="99"/>
      <c r="QX275" s="99"/>
      <c r="QY275" s="99"/>
      <c r="QZ275" s="99"/>
      <c r="RA275" s="99"/>
      <c r="RB275" s="99"/>
      <c r="RC275" s="99"/>
      <c r="RD275" s="99"/>
      <c r="RE275" s="99"/>
      <c r="RF275" s="99"/>
      <c r="RG275" s="99"/>
      <c r="RH275" s="99"/>
      <c r="RI275" s="99"/>
      <c r="RJ275" s="99"/>
      <c r="RK275" s="99"/>
      <c r="RL275" s="99"/>
      <c r="RM275" s="99"/>
      <c r="RN275" s="99"/>
      <c r="RO275" s="99"/>
      <c r="RP275" s="99"/>
      <c r="RQ275" s="99"/>
      <c r="RR275" s="99"/>
      <c r="RS275" s="99"/>
      <c r="RT275" s="99"/>
      <c r="RU275" s="99"/>
      <c r="RV275" s="99"/>
      <c r="RW275" s="99"/>
      <c r="RX275" s="99"/>
      <c r="RY275" s="99"/>
      <c r="RZ275" s="99"/>
      <c r="SA275" s="99"/>
      <c r="SB275" s="99"/>
      <c r="SC275" s="99"/>
      <c r="SD275" s="99"/>
      <c r="SE275" s="99"/>
    </row>
    <row r="276" spans="50:499" s="5" customFormat="1" x14ac:dyDescent="0.3">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99"/>
      <c r="OM276" s="99"/>
      <c r="ON276" s="99"/>
      <c r="OO276" s="99"/>
      <c r="OP276" s="99"/>
      <c r="OQ276" s="99"/>
      <c r="OR276" s="99"/>
      <c r="OS276" s="99"/>
      <c r="OT276" s="99"/>
      <c r="OU276" s="99"/>
      <c r="OV276" s="99"/>
      <c r="OW276" s="99"/>
      <c r="OX276" s="99"/>
      <c r="OY276" s="99"/>
      <c r="OZ276" s="99"/>
      <c r="PA276" s="99"/>
      <c r="PB276" s="99"/>
      <c r="PC276" s="99"/>
      <c r="PD276" s="99"/>
      <c r="PE276" s="99"/>
      <c r="PF276" s="99"/>
      <c r="PG276" s="99"/>
      <c r="PH276" s="99"/>
      <c r="PI276" s="99"/>
      <c r="PJ276" s="99"/>
      <c r="PK276" s="99"/>
      <c r="PL276" s="99"/>
      <c r="PM276" s="99"/>
      <c r="PN276" s="99"/>
      <c r="PO276" s="99"/>
      <c r="PP276" s="99"/>
      <c r="PQ276" s="99"/>
      <c r="PR276" s="99"/>
      <c r="PS276" s="99"/>
      <c r="PT276" s="99"/>
      <c r="PU276" s="99"/>
      <c r="PV276" s="99"/>
      <c r="PW276" s="99"/>
      <c r="PX276" s="99"/>
      <c r="PY276" s="99"/>
      <c r="PZ276" s="99"/>
      <c r="QA276" s="99"/>
      <c r="QB276" s="99"/>
      <c r="QC276" s="99"/>
      <c r="QD276" s="99"/>
      <c r="QE276" s="99"/>
      <c r="QF276" s="99"/>
      <c r="QG276" s="99"/>
      <c r="QH276" s="99"/>
      <c r="QI276" s="99"/>
      <c r="QJ276" s="99"/>
      <c r="QK276" s="99"/>
      <c r="QL276" s="99"/>
      <c r="QM276" s="99"/>
      <c r="QN276" s="99"/>
      <c r="QO276" s="99"/>
      <c r="QP276" s="99"/>
      <c r="QQ276" s="99"/>
      <c r="QR276" s="99"/>
      <c r="QS276" s="99"/>
      <c r="QT276" s="99"/>
      <c r="QU276" s="99"/>
      <c r="QV276" s="99"/>
      <c r="QW276" s="99"/>
      <c r="QX276" s="99"/>
      <c r="QY276" s="99"/>
      <c r="QZ276" s="99"/>
      <c r="RA276" s="99"/>
      <c r="RB276" s="99"/>
      <c r="RC276" s="99"/>
      <c r="RD276" s="99"/>
      <c r="RE276" s="99"/>
      <c r="RF276" s="99"/>
      <c r="RG276" s="99"/>
      <c r="RH276" s="99"/>
      <c r="RI276" s="99"/>
      <c r="RJ276" s="99"/>
      <c r="RK276" s="99"/>
      <c r="RL276" s="99"/>
      <c r="RM276" s="99"/>
      <c r="RN276" s="99"/>
      <c r="RO276" s="99"/>
      <c r="RP276" s="99"/>
      <c r="RQ276" s="99"/>
      <c r="RR276" s="99"/>
      <c r="RS276" s="99"/>
      <c r="RT276" s="99"/>
      <c r="RU276" s="99"/>
      <c r="RV276" s="99"/>
      <c r="RW276" s="99"/>
      <c r="RX276" s="99"/>
      <c r="RY276" s="99"/>
      <c r="RZ276" s="99"/>
      <c r="SA276" s="99"/>
      <c r="SB276" s="99"/>
      <c r="SC276" s="99"/>
      <c r="SD276" s="99"/>
      <c r="SE276" s="99"/>
    </row>
    <row r="277" spans="50:499" s="5" customFormat="1" x14ac:dyDescent="0.3">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99"/>
      <c r="OM277" s="99"/>
      <c r="ON277" s="99"/>
      <c r="OO277" s="99"/>
      <c r="OP277" s="99"/>
      <c r="OQ277" s="99"/>
      <c r="OR277" s="99"/>
      <c r="OS277" s="99"/>
      <c r="OT277" s="99"/>
      <c r="OU277" s="99"/>
      <c r="OV277" s="99"/>
      <c r="OW277" s="99"/>
      <c r="OX277" s="99"/>
      <c r="OY277" s="99"/>
      <c r="OZ277" s="99"/>
      <c r="PA277" s="99"/>
      <c r="PB277" s="99"/>
      <c r="PC277" s="99"/>
      <c r="PD277" s="99"/>
      <c r="PE277" s="99"/>
      <c r="PF277" s="99"/>
      <c r="PG277" s="99"/>
      <c r="PH277" s="99"/>
      <c r="PI277" s="99"/>
      <c r="PJ277" s="99"/>
      <c r="PK277" s="99"/>
      <c r="PL277" s="99"/>
      <c r="PM277" s="99"/>
      <c r="PN277" s="99"/>
      <c r="PO277" s="99"/>
      <c r="PP277" s="99"/>
      <c r="PQ277" s="99"/>
      <c r="PR277" s="99"/>
      <c r="PS277" s="99"/>
      <c r="PT277" s="99"/>
      <c r="PU277" s="99"/>
      <c r="PV277" s="99"/>
      <c r="PW277" s="99"/>
      <c r="PX277" s="99"/>
      <c r="PY277" s="99"/>
      <c r="PZ277" s="99"/>
      <c r="QA277" s="99"/>
      <c r="QB277" s="99"/>
      <c r="QC277" s="99"/>
      <c r="QD277" s="99"/>
      <c r="QE277" s="99"/>
      <c r="QF277" s="99"/>
      <c r="QG277" s="99"/>
      <c r="QH277" s="99"/>
      <c r="QI277" s="99"/>
      <c r="QJ277" s="99"/>
      <c r="QK277" s="99"/>
      <c r="QL277" s="99"/>
      <c r="QM277" s="99"/>
      <c r="QN277" s="99"/>
      <c r="QO277" s="99"/>
      <c r="QP277" s="99"/>
      <c r="QQ277" s="99"/>
      <c r="QR277" s="99"/>
      <c r="QS277" s="99"/>
      <c r="QT277" s="99"/>
      <c r="QU277" s="99"/>
      <c r="QV277" s="99"/>
      <c r="QW277" s="99"/>
      <c r="QX277" s="99"/>
      <c r="QY277" s="99"/>
      <c r="QZ277" s="99"/>
      <c r="RA277" s="99"/>
      <c r="RB277" s="99"/>
      <c r="RC277" s="99"/>
      <c r="RD277" s="99"/>
      <c r="RE277" s="99"/>
      <c r="RF277" s="99"/>
      <c r="RG277" s="99"/>
      <c r="RH277" s="99"/>
      <c r="RI277" s="99"/>
      <c r="RJ277" s="99"/>
      <c r="RK277" s="99"/>
      <c r="RL277" s="99"/>
      <c r="RM277" s="99"/>
      <c r="RN277" s="99"/>
      <c r="RO277" s="99"/>
      <c r="RP277" s="99"/>
      <c r="RQ277" s="99"/>
      <c r="RR277" s="99"/>
      <c r="RS277" s="99"/>
      <c r="RT277" s="99"/>
      <c r="RU277" s="99"/>
      <c r="RV277" s="99"/>
      <c r="RW277" s="99"/>
      <c r="RX277" s="99"/>
      <c r="RY277" s="99"/>
      <c r="RZ277" s="99"/>
      <c r="SA277" s="99"/>
      <c r="SB277" s="99"/>
      <c r="SC277" s="99"/>
      <c r="SD277" s="99"/>
      <c r="SE277" s="99"/>
    </row>
    <row r="278" spans="50:499" s="5" customFormat="1" x14ac:dyDescent="0.3">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99"/>
      <c r="OM278" s="99"/>
      <c r="ON278" s="99"/>
      <c r="OO278" s="99"/>
      <c r="OP278" s="99"/>
      <c r="OQ278" s="99"/>
      <c r="OR278" s="99"/>
      <c r="OS278" s="99"/>
      <c r="OT278" s="99"/>
      <c r="OU278" s="99"/>
      <c r="OV278" s="99"/>
      <c r="OW278" s="99"/>
      <c r="OX278" s="99"/>
      <c r="OY278" s="99"/>
      <c r="OZ278" s="99"/>
      <c r="PA278" s="99"/>
      <c r="PB278" s="99"/>
      <c r="PC278" s="99"/>
      <c r="PD278" s="99"/>
      <c r="PE278" s="99"/>
      <c r="PF278" s="99"/>
      <c r="PG278" s="99"/>
      <c r="PH278" s="99"/>
      <c r="PI278" s="99"/>
      <c r="PJ278" s="99"/>
      <c r="PK278" s="99"/>
      <c r="PL278" s="99"/>
      <c r="PM278" s="99"/>
      <c r="PN278" s="99"/>
      <c r="PO278" s="99"/>
      <c r="PP278" s="99"/>
      <c r="PQ278" s="99"/>
      <c r="PR278" s="99"/>
      <c r="PS278" s="99"/>
      <c r="PT278" s="99"/>
      <c r="PU278" s="99"/>
      <c r="PV278" s="99"/>
      <c r="PW278" s="99"/>
      <c r="PX278" s="99"/>
      <c r="PY278" s="99"/>
      <c r="PZ278" s="99"/>
      <c r="QA278" s="99"/>
      <c r="QB278" s="99"/>
      <c r="QC278" s="99"/>
      <c r="QD278" s="99"/>
      <c r="QE278" s="99"/>
      <c r="QF278" s="99"/>
      <c r="QG278" s="99"/>
      <c r="QH278" s="99"/>
      <c r="QI278" s="99"/>
      <c r="QJ278" s="99"/>
      <c r="QK278" s="99"/>
      <c r="QL278" s="99"/>
      <c r="QM278" s="99"/>
      <c r="QN278" s="99"/>
      <c r="QO278" s="99"/>
      <c r="QP278" s="99"/>
      <c r="QQ278" s="99"/>
      <c r="QR278" s="99"/>
      <c r="QS278" s="99"/>
      <c r="QT278" s="99"/>
      <c r="QU278" s="99"/>
      <c r="QV278" s="99"/>
      <c r="QW278" s="99"/>
      <c r="QX278" s="99"/>
      <c r="QY278" s="99"/>
      <c r="QZ278" s="99"/>
      <c r="RA278" s="99"/>
      <c r="RB278" s="99"/>
      <c r="RC278" s="99"/>
      <c r="RD278" s="99"/>
      <c r="RE278" s="99"/>
      <c r="RF278" s="99"/>
      <c r="RG278" s="99"/>
      <c r="RH278" s="99"/>
      <c r="RI278" s="99"/>
      <c r="RJ278" s="99"/>
      <c r="RK278" s="99"/>
      <c r="RL278" s="99"/>
      <c r="RM278" s="99"/>
      <c r="RN278" s="99"/>
      <c r="RO278" s="99"/>
      <c r="RP278" s="99"/>
      <c r="RQ278" s="99"/>
      <c r="RR278" s="99"/>
      <c r="RS278" s="99"/>
      <c r="RT278" s="99"/>
      <c r="RU278" s="99"/>
      <c r="RV278" s="99"/>
      <c r="RW278" s="99"/>
      <c r="RX278" s="99"/>
      <c r="RY278" s="99"/>
      <c r="RZ278" s="99"/>
      <c r="SA278" s="99"/>
      <c r="SB278" s="99"/>
      <c r="SC278" s="99"/>
      <c r="SD278" s="99"/>
      <c r="SE278" s="99"/>
    </row>
    <row r="279" spans="50:499" s="5" customFormat="1" x14ac:dyDescent="0.3">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99"/>
      <c r="OM279" s="99"/>
      <c r="ON279" s="99"/>
      <c r="OO279" s="99"/>
      <c r="OP279" s="99"/>
      <c r="OQ279" s="99"/>
      <c r="OR279" s="99"/>
      <c r="OS279" s="99"/>
      <c r="OT279" s="99"/>
      <c r="OU279" s="99"/>
      <c r="OV279" s="99"/>
      <c r="OW279" s="99"/>
      <c r="OX279" s="99"/>
      <c r="OY279" s="99"/>
      <c r="OZ279" s="99"/>
      <c r="PA279" s="99"/>
      <c r="PB279" s="99"/>
      <c r="PC279" s="99"/>
      <c r="PD279" s="99"/>
      <c r="PE279" s="99"/>
      <c r="PF279" s="99"/>
      <c r="PG279" s="99"/>
      <c r="PH279" s="99"/>
      <c r="PI279" s="99"/>
      <c r="PJ279" s="99"/>
      <c r="PK279" s="99"/>
      <c r="PL279" s="99"/>
      <c r="PM279" s="99"/>
      <c r="PN279" s="99"/>
      <c r="PO279" s="99"/>
      <c r="PP279" s="99"/>
      <c r="PQ279" s="99"/>
      <c r="PR279" s="99"/>
      <c r="PS279" s="99"/>
      <c r="PT279" s="99"/>
      <c r="PU279" s="99"/>
      <c r="PV279" s="99"/>
      <c r="PW279" s="99"/>
      <c r="PX279" s="99"/>
      <c r="PY279" s="99"/>
      <c r="PZ279" s="99"/>
      <c r="QA279" s="99"/>
      <c r="QB279" s="99"/>
      <c r="QC279" s="99"/>
      <c r="QD279" s="99"/>
      <c r="QE279" s="99"/>
      <c r="QF279" s="99"/>
      <c r="QG279" s="99"/>
      <c r="QH279" s="99"/>
      <c r="QI279" s="99"/>
      <c r="QJ279" s="99"/>
      <c r="QK279" s="99"/>
      <c r="QL279" s="99"/>
      <c r="QM279" s="99"/>
      <c r="QN279" s="99"/>
      <c r="QO279" s="99"/>
      <c r="QP279" s="99"/>
      <c r="QQ279" s="99"/>
      <c r="QR279" s="99"/>
      <c r="QS279" s="99"/>
      <c r="QT279" s="99"/>
      <c r="QU279" s="99"/>
      <c r="QV279" s="99"/>
      <c r="QW279" s="99"/>
      <c r="QX279" s="99"/>
      <c r="QY279" s="99"/>
      <c r="QZ279" s="99"/>
      <c r="RA279" s="99"/>
      <c r="RB279" s="99"/>
      <c r="RC279" s="99"/>
      <c r="RD279" s="99"/>
      <c r="RE279" s="99"/>
      <c r="RF279" s="99"/>
      <c r="RG279" s="99"/>
      <c r="RH279" s="99"/>
      <c r="RI279" s="99"/>
      <c r="RJ279" s="99"/>
      <c r="RK279" s="99"/>
      <c r="RL279" s="99"/>
      <c r="RM279" s="99"/>
      <c r="RN279" s="99"/>
      <c r="RO279" s="99"/>
      <c r="RP279" s="99"/>
      <c r="RQ279" s="99"/>
      <c r="RR279" s="99"/>
      <c r="RS279" s="99"/>
      <c r="RT279" s="99"/>
      <c r="RU279" s="99"/>
      <c r="RV279" s="99"/>
      <c r="RW279" s="99"/>
      <c r="RX279" s="99"/>
      <c r="RY279" s="99"/>
      <c r="RZ279" s="99"/>
      <c r="SA279" s="99"/>
      <c r="SB279" s="99"/>
      <c r="SC279" s="99"/>
      <c r="SD279" s="99"/>
      <c r="SE279" s="99"/>
    </row>
    <row r="280" spans="50:499" s="5" customFormat="1" x14ac:dyDescent="0.3">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99"/>
      <c r="OM280" s="99"/>
      <c r="ON280" s="99"/>
      <c r="OO280" s="99"/>
      <c r="OP280" s="99"/>
      <c r="OQ280" s="99"/>
      <c r="OR280" s="99"/>
      <c r="OS280" s="99"/>
      <c r="OT280" s="99"/>
      <c r="OU280" s="99"/>
      <c r="OV280" s="99"/>
      <c r="OW280" s="99"/>
      <c r="OX280" s="99"/>
      <c r="OY280" s="99"/>
      <c r="OZ280" s="99"/>
      <c r="PA280" s="99"/>
      <c r="PB280" s="99"/>
      <c r="PC280" s="99"/>
      <c r="PD280" s="99"/>
      <c r="PE280" s="99"/>
      <c r="PF280" s="99"/>
      <c r="PG280" s="99"/>
      <c r="PH280" s="99"/>
      <c r="PI280" s="99"/>
      <c r="PJ280" s="99"/>
      <c r="PK280" s="99"/>
      <c r="PL280" s="99"/>
      <c r="PM280" s="99"/>
      <c r="PN280" s="99"/>
      <c r="PO280" s="99"/>
      <c r="PP280" s="99"/>
      <c r="PQ280" s="99"/>
      <c r="PR280" s="99"/>
      <c r="PS280" s="99"/>
      <c r="PT280" s="99"/>
      <c r="PU280" s="99"/>
      <c r="PV280" s="99"/>
      <c r="PW280" s="99"/>
      <c r="PX280" s="99"/>
      <c r="PY280" s="99"/>
      <c r="PZ280" s="99"/>
      <c r="QA280" s="99"/>
      <c r="QB280" s="99"/>
      <c r="QC280" s="99"/>
      <c r="QD280" s="99"/>
      <c r="QE280" s="99"/>
      <c r="QF280" s="99"/>
      <c r="QG280" s="99"/>
      <c r="QH280" s="99"/>
      <c r="QI280" s="99"/>
      <c r="QJ280" s="99"/>
      <c r="QK280" s="99"/>
      <c r="QL280" s="99"/>
      <c r="QM280" s="99"/>
      <c r="QN280" s="99"/>
      <c r="QO280" s="99"/>
      <c r="QP280" s="99"/>
      <c r="QQ280" s="99"/>
      <c r="QR280" s="99"/>
      <c r="QS280" s="99"/>
      <c r="QT280" s="99"/>
      <c r="QU280" s="99"/>
      <c r="QV280" s="99"/>
      <c r="QW280" s="99"/>
      <c r="QX280" s="99"/>
      <c r="QY280" s="99"/>
      <c r="QZ280" s="99"/>
      <c r="RA280" s="99"/>
      <c r="RB280" s="99"/>
      <c r="RC280" s="99"/>
      <c r="RD280" s="99"/>
      <c r="RE280" s="99"/>
      <c r="RF280" s="99"/>
      <c r="RG280" s="99"/>
      <c r="RH280" s="99"/>
      <c r="RI280" s="99"/>
      <c r="RJ280" s="99"/>
      <c r="RK280" s="99"/>
      <c r="RL280" s="99"/>
      <c r="RM280" s="99"/>
      <c r="RN280" s="99"/>
      <c r="RO280" s="99"/>
      <c r="RP280" s="99"/>
      <c r="RQ280" s="99"/>
      <c r="RR280" s="99"/>
      <c r="RS280" s="99"/>
      <c r="RT280" s="99"/>
      <c r="RU280" s="99"/>
      <c r="RV280" s="99"/>
      <c r="RW280" s="99"/>
      <c r="RX280" s="99"/>
      <c r="RY280" s="99"/>
      <c r="RZ280" s="99"/>
      <c r="SA280" s="99"/>
      <c r="SB280" s="99"/>
      <c r="SC280" s="99"/>
      <c r="SD280" s="99"/>
      <c r="SE280" s="99"/>
    </row>
    <row r="281" spans="50:499" s="5" customFormat="1" x14ac:dyDescent="0.3">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99"/>
      <c r="OM281" s="99"/>
      <c r="ON281" s="99"/>
      <c r="OO281" s="99"/>
      <c r="OP281" s="99"/>
      <c r="OQ281" s="99"/>
      <c r="OR281" s="99"/>
      <c r="OS281" s="99"/>
      <c r="OT281" s="99"/>
      <c r="OU281" s="99"/>
      <c r="OV281" s="99"/>
      <c r="OW281" s="99"/>
      <c r="OX281" s="99"/>
      <c r="OY281" s="99"/>
      <c r="OZ281" s="99"/>
      <c r="PA281" s="99"/>
      <c r="PB281" s="99"/>
      <c r="PC281" s="99"/>
      <c r="PD281" s="99"/>
      <c r="PE281" s="99"/>
      <c r="PF281" s="99"/>
      <c r="PG281" s="99"/>
      <c r="PH281" s="99"/>
      <c r="PI281" s="99"/>
      <c r="PJ281" s="99"/>
      <c r="PK281" s="99"/>
      <c r="PL281" s="99"/>
      <c r="PM281" s="99"/>
      <c r="PN281" s="99"/>
      <c r="PO281" s="99"/>
      <c r="PP281" s="99"/>
      <c r="PQ281" s="99"/>
      <c r="PR281" s="99"/>
      <c r="PS281" s="99"/>
      <c r="PT281" s="99"/>
      <c r="PU281" s="99"/>
      <c r="PV281" s="99"/>
      <c r="PW281" s="99"/>
      <c r="PX281" s="99"/>
      <c r="PY281" s="99"/>
      <c r="PZ281" s="99"/>
      <c r="QA281" s="99"/>
      <c r="QB281" s="99"/>
      <c r="QC281" s="99"/>
      <c r="QD281" s="99"/>
      <c r="QE281" s="99"/>
      <c r="QF281" s="99"/>
      <c r="QG281" s="99"/>
      <c r="QH281" s="99"/>
      <c r="QI281" s="99"/>
      <c r="QJ281" s="99"/>
      <c r="QK281" s="99"/>
      <c r="QL281" s="99"/>
      <c r="QM281" s="99"/>
      <c r="QN281" s="99"/>
      <c r="QO281" s="99"/>
      <c r="QP281" s="99"/>
      <c r="QQ281" s="99"/>
      <c r="QR281" s="99"/>
      <c r="QS281" s="99"/>
      <c r="QT281" s="99"/>
      <c r="QU281" s="99"/>
      <c r="QV281" s="99"/>
      <c r="QW281" s="99"/>
      <c r="QX281" s="99"/>
      <c r="QY281" s="99"/>
      <c r="QZ281" s="99"/>
      <c r="RA281" s="99"/>
      <c r="RB281" s="99"/>
      <c r="RC281" s="99"/>
      <c r="RD281" s="99"/>
      <c r="RE281" s="99"/>
      <c r="RF281" s="99"/>
      <c r="RG281" s="99"/>
      <c r="RH281" s="99"/>
      <c r="RI281" s="99"/>
      <c r="RJ281" s="99"/>
      <c r="RK281" s="99"/>
      <c r="RL281" s="99"/>
      <c r="RM281" s="99"/>
      <c r="RN281" s="99"/>
      <c r="RO281" s="99"/>
      <c r="RP281" s="99"/>
      <c r="RQ281" s="99"/>
      <c r="RR281" s="99"/>
      <c r="RS281" s="99"/>
      <c r="RT281" s="99"/>
      <c r="RU281" s="99"/>
      <c r="RV281" s="99"/>
      <c r="RW281" s="99"/>
      <c r="RX281" s="99"/>
      <c r="RY281" s="99"/>
      <c r="RZ281" s="99"/>
      <c r="SA281" s="99"/>
      <c r="SB281" s="99"/>
      <c r="SC281" s="99"/>
      <c r="SD281" s="99"/>
      <c r="SE281" s="99"/>
    </row>
    <row r="282" spans="50:499" s="5" customFormat="1" x14ac:dyDescent="0.3">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99"/>
      <c r="OM282" s="99"/>
      <c r="ON282" s="99"/>
      <c r="OO282" s="99"/>
      <c r="OP282" s="99"/>
      <c r="OQ282" s="99"/>
      <c r="OR282" s="99"/>
      <c r="OS282" s="99"/>
      <c r="OT282" s="99"/>
      <c r="OU282" s="99"/>
      <c r="OV282" s="99"/>
      <c r="OW282" s="99"/>
      <c r="OX282" s="99"/>
      <c r="OY282" s="99"/>
      <c r="OZ282" s="99"/>
      <c r="PA282" s="99"/>
      <c r="PB282" s="99"/>
      <c r="PC282" s="99"/>
      <c r="PD282" s="99"/>
      <c r="PE282" s="99"/>
      <c r="PF282" s="99"/>
      <c r="PG282" s="99"/>
      <c r="PH282" s="99"/>
      <c r="PI282" s="99"/>
      <c r="PJ282" s="99"/>
      <c r="PK282" s="99"/>
      <c r="PL282" s="99"/>
      <c r="PM282" s="99"/>
      <c r="PN282" s="99"/>
      <c r="PO282" s="99"/>
      <c r="PP282" s="99"/>
      <c r="PQ282" s="99"/>
      <c r="PR282" s="99"/>
      <c r="PS282" s="99"/>
      <c r="PT282" s="99"/>
      <c r="PU282" s="99"/>
      <c r="PV282" s="99"/>
      <c r="PW282" s="99"/>
      <c r="PX282" s="99"/>
      <c r="PY282" s="99"/>
      <c r="PZ282" s="99"/>
      <c r="QA282" s="99"/>
      <c r="QB282" s="99"/>
      <c r="QC282" s="99"/>
      <c r="QD282" s="99"/>
      <c r="QE282" s="99"/>
      <c r="QF282" s="99"/>
      <c r="QG282" s="99"/>
      <c r="QH282" s="99"/>
      <c r="QI282" s="99"/>
      <c r="QJ282" s="99"/>
      <c r="QK282" s="99"/>
      <c r="QL282" s="99"/>
      <c r="QM282" s="99"/>
      <c r="QN282" s="99"/>
      <c r="QO282" s="99"/>
      <c r="QP282" s="99"/>
      <c r="QQ282" s="99"/>
      <c r="QR282" s="99"/>
      <c r="QS282" s="99"/>
      <c r="QT282" s="99"/>
      <c r="QU282" s="99"/>
      <c r="QV282" s="99"/>
      <c r="QW282" s="99"/>
      <c r="QX282" s="99"/>
      <c r="QY282" s="99"/>
      <c r="QZ282" s="99"/>
      <c r="RA282" s="99"/>
      <c r="RB282" s="99"/>
      <c r="RC282" s="99"/>
      <c r="RD282" s="99"/>
      <c r="RE282" s="99"/>
      <c r="RF282" s="99"/>
      <c r="RG282" s="99"/>
      <c r="RH282" s="99"/>
      <c r="RI282" s="99"/>
      <c r="RJ282" s="99"/>
      <c r="RK282" s="99"/>
      <c r="RL282" s="99"/>
      <c r="RM282" s="99"/>
      <c r="RN282" s="99"/>
      <c r="RO282" s="99"/>
      <c r="RP282" s="99"/>
      <c r="RQ282" s="99"/>
      <c r="RR282" s="99"/>
      <c r="RS282" s="99"/>
      <c r="RT282" s="99"/>
      <c r="RU282" s="99"/>
      <c r="RV282" s="99"/>
      <c r="RW282" s="99"/>
      <c r="RX282" s="99"/>
      <c r="RY282" s="99"/>
      <c r="RZ282" s="99"/>
      <c r="SA282" s="99"/>
      <c r="SB282" s="99"/>
      <c r="SC282" s="99"/>
      <c r="SD282" s="99"/>
      <c r="SE282" s="99"/>
    </row>
    <row r="283" spans="50:499" s="5" customFormat="1" x14ac:dyDescent="0.3">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99"/>
      <c r="OM283" s="99"/>
      <c r="ON283" s="99"/>
      <c r="OO283" s="99"/>
      <c r="OP283" s="99"/>
      <c r="OQ283" s="99"/>
      <c r="OR283" s="99"/>
      <c r="OS283" s="99"/>
      <c r="OT283" s="99"/>
      <c r="OU283" s="99"/>
      <c r="OV283" s="99"/>
      <c r="OW283" s="99"/>
      <c r="OX283" s="99"/>
      <c r="OY283" s="99"/>
      <c r="OZ283" s="99"/>
      <c r="PA283" s="99"/>
      <c r="PB283" s="99"/>
      <c r="PC283" s="99"/>
      <c r="PD283" s="99"/>
      <c r="PE283" s="99"/>
      <c r="PF283" s="99"/>
      <c r="PG283" s="99"/>
      <c r="PH283" s="99"/>
      <c r="PI283" s="99"/>
      <c r="PJ283" s="99"/>
      <c r="PK283" s="99"/>
      <c r="PL283" s="99"/>
      <c r="PM283" s="99"/>
      <c r="PN283" s="99"/>
      <c r="PO283" s="99"/>
      <c r="PP283" s="99"/>
      <c r="PQ283" s="99"/>
      <c r="PR283" s="99"/>
      <c r="PS283" s="99"/>
      <c r="PT283" s="99"/>
      <c r="PU283" s="99"/>
      <c r="PV283" s="99"/>
      <c r="PW283" s="99"/>
      <c r="PX283" s="99"/>
      <c r="PY283" s="99"/>
      <c r="PZ283" s="99"/>
      <c r="QA283" s="99"/>
      <c r="QB283" s="99"/>
      <c r="QC283" s="99"/>
      <c r="QD283" s="99"/>
      <c r="QE283" s="99"/>
      <c r="QF283" s="99"/>
      <c r="QG283" s="99"/>
      <c r="QH283" s="99"/>
      <c r="QI283" s="99"/>
      <c r="QJ283" s="99"/>
      <c r="QK283" s="99"/>
      <c r="QL283" s="99"/>
      <c r="QM283" s="99"/>
      <c r="QN283" s="99"/>
      <c r="QO283" s="99"/>
      <c r="QP283" s="99"/>
      <c r="QQ283" s="99"/>
      <c r="QR283" s="99"/>
      <c r="QS283" s="99"/>
      <c r="QT283" s="99"/>
      <c r="QU283" s="99"/>
      <c r="QV283" s="99"/>
      <c r="QW283" s="99"/>
      <c r="QX283" s="99"/>
      <c r="QY283" s="99"/>
      <c r="QZ283" s="99"/>
      <c r="RA283" s="99"/>
      <c r="RB283" s="99"/>
      <c r="RC283" s="99"/>
      <c r="RD283" s="99"/>
      <c r="RE283" s="99"/>
      <c r="RF283" s="99"/>
      <c r="RG283" s="99"/>
      <c r="RH283" s="99"/>
      <c r="RI283" s="99"/>
      <c r="RJ283" s="99"/>
      <c r="RK283" s="99"/>
      <c r="RL283" s="99"/>
      <c r="RM283" s="99"/>
      <c r="RN283" s="99"/>
      <c r="RO283" s="99"/>
      <c r="RP283" s="99"/>
      <c r="RQ283" s="99"/>
      <c r="RR283" s="99"/>
      <c r="RS283" s="99"/>
      <c r="RT283" s="99"/>
      <c r="RU283" s="99"/>
      <c r="RV283" s="99"/>
      <c r="RW283" s="99"/>
      <c r="RX283" s="99"/>
      <c r="RY283" s="99"/>
      <c r="RZ283" s="99"/>
      <c r="SA283" s="99"/>
      <c r="SB283" s="99"/>
      <c r="SC283" s="99"/>
      <c r="SD283" s="99"/>
      <c r="SE283" s="99"/>
    </row>
    <row r="284" spans="50:499" s="5" customFormat="1" x14ac:dyDescent="0.3">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99"/>
      <c r="OM284" s="99"/>
      <c r="ON284" s="99"/>
      <c r="OO284" s="99"/>
      <c r="OP284" s="99"/>
      <c r="OQ284" s="99"/>
      <c r="OR284" s="99"/>
      <c r="OS284" s="99"/>
      <c r="OT284" s="99"/>
      <c r="OU284" s="99"/>
      <c r="OV284" s="99"/>
      <c r="OW284" s="99"/>
      <c r="OX284" s="99"/>
      <c r="OY284" s="99"/>
      <c r="OZ284" s="99"/>
      <c r="PA284" s="99"/>
      <c r="PB284" s="99"/>
      <c r="PC284" s="99"/>
      <c r="PD284" s="99"/>
      <c r="PE284" s="99"/>
      <c r="PF284" s="99"/>
      <c r="PG284" s="99"/>
      <c r="PH284" s="99"/>
      <c r="PI284" s="99"/>
      <c r="PJ284" s="99"/>
      <c r="PK284" s="99"/>
      <c r="PL284" s="99"/>
      <c r="PM284" s="99"/>
      <c r="PN284" s="99"/>
      <c r="PO284" s="99"/>
      <c r="PP284" s="99"/>
      <c r="PQ284" s="99"/>
      <c r="PR284" s="99"/>
      <c r="PS284" s="99"/>
      <c r="PT284" s="99"/>
      <c r="PU284" s="99"/>
      <c r="PV284" s="99"/>
      <c r="PW284" s="99"/>
      <c r="PX284" s="99"/>
      <c r="PY284" s="99"/>
      <c r="PZ284" s="99"/>
      <c r="QA284" s="99"/>
      <c r="QB284" s="99"/>
      <c r="QC284" s="99"/>
      <c r="QD284" s="99"/>
      <c r="QE284" s="99"/>
      <c r="QF284" s="99"/>
      <c r="QG284" s="99"/>
      <c r="QH284" s="99"/>
      <c r="QI284" s="99"/>
      <c r="QJ284" s="99"/>
      <c r="QK284" s="99"/>
      <c r="QL284" s="99"/>
      <c r="QM284" s="99"/>
      <c r="QN284" s="99"/>
      <c r="QO284" s="99"/>
      <c r="QP284" s="99"/>
      <c r="QQ284" s="99"/>
      <c r="QR284" s="99"/>
      <c r="QS284" s="99"/>
      <c r="QT284" s="99"/>
      <c r="QU284" s="99"/>
      <c r="QV284" s="99"/>
      <c r="QW284" s="99"/>
      <c r="QX284" s="99"/>
      <c r="QY284" s="99"/>
      <c r="QZ284" s="99"/>
      <c r="RA284" s="99"/>
      <c r="RB284" s="99"/>
      <c r="RC284" s="99"/>
      <c r="RD284" s="99"/>
      <c r="RE284" s="99"/>
      <c r="RF284" s="99"/>
      <c r="RG284" s="99"/>
      <c r="RH284" s="99"/>
      <c r="RI284" s="99"/>
      <c r="RJ284" s="99"/>
      <c r="RK284" s="99"/>
      <c r="RL284" s="99"/>
      <c r="RM284" s="99"/>
      <c r="RN284" s="99"/>
      <c r="RO284" s="99"/>
      <c r="RP284" s="99"/>
      <c r="RQ284" s="99"/>
      <c r="RR284" s="99"/>
      <c r="RS284" s="99"/>
      <c r="RT284" s="99"/>
      <c r="RU284" s="99"/>
      <c r="RV284" s="99"/>
      <c r="RW284" s="99"/>
      <c r="RX284" s="99"/>
      <c r="RY284" s="99"/>
      <c r="RZ284" s="99"/>
      <c r="SA284" s="99"/>
      <c r="SB284" s="99"/>
      <c r="SC284" s="99"/>
      <c r="SD284" s="99"/>
      <c r="SE284" s="99"/>
    </row>
    <row r="285" spans="50:499" s="5" customFormat="1" x14ac:dyDescent="0.3">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c r="IW285" s="99"/>
      <c r="IX285" s="99"/>
      <c r="IY285" s="99"/>
      <c r="IZ285" s="99"/>
      <c r="JA285" s="99"/>
      <c r="JB285" s="99"/>
      <c r="JC285" s="99"/>
      <c r="JD285" s="99"/>
      <c r="JE285" s="99"/>
      <c r="JF285" s="99"/>
      <c r="JG285" s="99"/>
      <c r="JH285" s="99"/>
      <c r="JI285" s="99"/>
      <c r="JJ285" s="99"/>
      <c r="JK285" s="99"/>
      <c r="JL285" s="99"/>
      <c r="JM285" s="99"/>
      <c r="JN285" s="99"/>
      <c r="JO285" s="99"/>
      <c r="JP285" s="99"/>
      <c r="JQ285" s="99"/>
      <c r="JR285" s="99"/>
      <c r="JS285" s="99"/>
      <c r="JT285" s="99"/>
      <c r="JU285" s="99"/>
      <c r="JV285" s="99"/>
      <c r="JW285" s="99"/>
      <c r="JX285" s="99"/>
      <c r="JY285" s="99"/>
      <c r="JZ285" s="99"/>
      <c r="KA285" s="99"/>
      <c r="KB285" s="99"/>
      <c r="KC285" s="99"/>
      <c r="KD285" s="99"/>
      <c r="KE285" s="99"/>
      <c r="KF285" s="99"/>
      <c r="KG285" s="99"/>
      <c r="KH285" s="99"/>
      <c r="KI285" s="99"/>
      <c r="KJ285" s="99"/>
      <c r="KK285" s="99"/>
      <c r="KL285" s="99"/>
      <c r="KM285" s="99"/>
      <c r="KN285" s="99"/>
      <c r="KO285" s="99"/>
      <c r="KP285" s="99"/>
      <c r="KQ285" s="99"/>
      <c r="KR285" s="99"/>
      <c r="KS285" s="99"/>
      <c r="KT285" s="99"/>
      <c r="KU285" s="99"/>
      <c r="KV285" s="99"/>
      <c r="KW285" s="99"/>
      <c r="KX285" s="99"/>
      <c r="KY285" s="99"/>
      <c r="KZ285" s="99"/>
      <c r="LA285" s="99"/>
      <c r="LB285" s="99"/>
      <c r="LC285" s="99"/>
      <c r="LD285" s="99"/>
      <c r="LE285" s="99"/>
      <c r="LF285" s="99"/>
      <c r="LG285" s="99"/>
      <c r="LH285" s="99"/>
      <c r="LI285" s="99"/>
      <c r="LJ285" s="99"/>
      <c r="LK285" s="99"/>
      <c r="LL285" s="99"/>
      <c r="LM285" s="99"/>
      <c r="LN285" s="99"/>
      <c r="LO285" s="99"/>
      <c r="LP285" s="99"/>
      <c r="LQ285" s="99"/>
      <c r="LR285" s="99"/>
      <c r="LS285" s="99"/>
      <c r="LT285" s="99"/>
      <c r="LU285" s="99"/>
      <c r="LV285" s="99"/>
      <c r="LW285" s="99"/>
      <c r="LX285" s="99"/>
      <c r="LY285" s="99"/>
      <c r="LZ285" s="99"/>
      <c r="MA285" s="99"/>
      <c r="MB285" s="99"/>
      <c r="MC285" s="99"/>
      <c r="MD285" s="99"/>
      <c r="ME285" s="99"/>
      <c r="MF285" s="99"/>
      <c r="MG285" s="99"/>
      <c r="MH285" s="99"/>
      <c r="MI285" s="99"/>
      <c r="MJ285" s="99"/>
      <c r="MK285" s="99"/>
      <c r="ML285" s="99"/>
      <c r="MM285" s="99"/>
      <c r="MN285" s="99"/>
      <c r="MO285" s="99"/>
      <c r="MP285" s="99"/>
      <c r="MQ285" s="99"/>
      <c r="MR285" s="99"/>
      <c r="MS285" s="99"/>
      <c r="MT285" s="99"/>
      <c r="MU285" s="99"/>
      <c r="MV285" s="99"/>
      <c r="MW285" s="99"/>
      <c r="MX285" s="99"/>
      <c r="MY285" s="99"/>
      <c r="MZ285" s="99"/>
      <c r="NA285" s="99"/>
      <c r="NB285" s="99"/>
      <c r="NC285" s="99"/>
      <c r="ND285" s="99"/>
      <c r="NE285" s="99"/>
      <c r="NF285" s="99"/>
      <c r="NG285" s="99"/>
      <c r="NH285" s="99"/>
      <c r="NI285" s="99"/>
      <c r="NJ285" s="99"/>
      <c r="NK285" s="99"/>
      <c r="NL285" s="99"/>
      <c r="NM285" s="99"/>
      <c r="NN285" s="99"/>
      <c r="NO285" s="99"/>
      <c r="NP285" s="99"/>
      <c r="NQ285" s="99"/>
      <c r="NR285" s="99"/>
      <c r="NS285" s="99"/>
      <c r="NT285" s="99"/>
      <c r="NU285" s="99"/>
      <c r="NV285" s="99"/>
      <c r="NW285" s="99"/>
      <c r="NX285" s="99"/>
      <c r="NY285" s="99"/>
      <c r="NZ285" s="99"/>
      <c r="OA285" s="99"/>
      <c r="OB285" s="99"/>
      <c r="OC285" s="99"/>
      <c r="OD285" s="99"/>
      <c r="OE285" s="99"/>
      <c r="OF285" s="99"/>
      <c r="OG285" s="99"/>
      <c r="OH285" s="99"/>
      <c r="OI285" s="99"/>
      <c r="OJ285" s="99"/>
      <c r="OK285" s="99"/>
      <c r="OL285" s="99"/>
      <c r="OM285" s="99"/>
      <c r="ON285" s="99"/>
      <c r="OO285" s="99"/>
      <c r="OP285" s="99"/>
      <c r="OQ285" s="99"/>
      <c r="OR285" s="99"/>
      <c r="OS285" s="99"/>
      <c r="OT285" s="99"/>
      <c r="OU285" s="99"/>
      <c r="OV285" s="99"/>
      <c r="OW285" s="99"/>
      <c r="OX285" s="99"/>
      <c r="OY285" s="99"/>
      <c r="OZ285" s="99"/>
      <c r="PA285" s="99"/>
      <c r="PB285" s="99"/>
      <c r="PC285" s="99"/>
      <c r="PD285" s="99"/>
      <c r="PE285" s="99"/>
      <c r="PF285" s="99"/>
      <c r="PG285" s="99"/>
      <c r="PH285" s="99"/>
      <c r="PI285" s="99"/>
      <c r="PJ285" s="99"/>
      <c r="PK285" s="99"/>
      <c r="PL285" s="99"/>
      <c r="PM285" s="99"/>
      <c r="PN285" s="99"/>
      <c r="PO285" s="99"/>
      <c r="PP285" s="99"/>
      <c r="PQ285" s="99"/>
      <c r="PR285" s="99"/>
      <c r="PS285" s="99"/>
      <c r="PT285" s="99"/>
      <c r="PU285" s="99"/>
      <c r="PV285" s="99"/>
      <c r="PW285" s="99"/>
      <c r="PX285" s="99"/>
      <c r="PY285" s="99"/>
      <c r="PZ285" s="99"/>
      <c r="QA285" s="99"/>
      <c r="QB285" s="99"/>
      <c r="QC285" s="99"/>
      <c r="QD285" s="99"/>
      <c r="QE285" s="99"/>
      <c r="QF285" s="99"/>
      <c r="QG285" s="99"/>
      <c r="QH285" s="99"/>
      <c r="QI285" s="99"/>
      <c r="QJ285" s="99"/>
      <c r="QK285" s="99"/>
      <c r="QL285" s="99"/>
      <c r="QM285" s="99"/>
      <c r="QN285" s="99"/>
      <c r="QO285" s="99"/>
      <c r="QP285" s="99"/>
      <c r="QQ285" s="99"/>
      <c r="QR285" s="99"/>
      <c r="QS285" s="99"/>
      <c r="QT285" s="99"/>
      <c r="QU285" s="99"/>
      <c r="QV285" s="99"/>
      <c r="QW285" s="99"/>
      <c r="QX285" s="99"/>
      <c r="QY285" s="99"/>
      <c r="QZ285" s="99"/>
      <c r="RA285" s="99"/>
      <c r="RB285" s="99"/>
      <c r="RC285" s="99"/>
      <c r="RD285" s="99"/>
      <c r="RE285" s="99"/>
      <c r="RF285" s="99"/>
      <c r="RG285" s="99"/>
      <c r="RH285" s="99"/>
      <c r="RI285" s="99"/>
      <c r="RJ285" s="99"/>
      <c r="RK285" s="99"/>
      <c r="RL285" s="99"/>
      <c r="RM285" s="99"/>
      <c r="RN285" s="99"/>
      <c r="RO285" s="99"/>
      <c r="RP285" s="99"/>
      <c r="RQ285" s="99"/>
      <c r="RR285" s="99"/>
      <c r="RS285" s="99"/>
      <c r="RT285" s="99"/>
      <c r="RU285" s="99"/>
      <c r="RV285" s="99"/>
      <c r="RW285" s="99"/>
      <c r="RX285" s="99"/>
      <c r="RY285" s="99"/>
      <c r="RZ285" s="99"/>
      <c r="SA285" s="99"/>
      <c r="SB285" s="99"/>
      <c r="SC285" s="99"/>
      <c r="SD285" s="99"/>
      <c r="SE285" s="99"/>
    </row>
    <row r="286" spans="50:499" s="5" customFormat="1" x14ac:dyDescent="0.3">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c r="IW286" s="99"/>
      <c r="IX286" s="99"/>
      <c r="IY286" s="99"/>
      <c r="IZ286" s="99"/>
      <c r="JA286" s="99"/>
      <c r="JB286" s="99"/>
      <c r="JC286" s="99"/>
      <c r="JD286" s="99"/>
      <c r="JE286" s="99"/>
      <c r="JF286" s="99"/>
      <c r="JG286" s="99"/>
      <c r="JH286" s="99"/>
      <c r="JI286" s="99"/>
      <c r="JJ286" s="99"/>
      <c r="JK286" s="99"/>
      <c r="JL286" s="99"/>
      <c r="JM286" s="99"/>
      <c r="JN286" s="99"/>
      <c r="JO286" s="99"/>
      <c r="JP286" s="99"/>
      <c r="JQ286" s="99"/>
      <c r="JR286" s="99"/>
      <c r="JS286" s="99"/>
      <c r="JT286" s="99"/>
      <c r="JU286" s="99"/>
      <c r="JV286" s="99"/>
      <c r="JW286" s="99"/>
      <c r="JX286" s="99"/>
      <c r="JY286" s="99"/>
      <c r="JZ286" s="99"/>
      <c r="KA286" s="99"/>
      <c r="KB286" s="99"/>
      <c r="KC286" s="99"/>
      <c r="KD286" s="99"/>
      <c r="KE286" s="99"/>
      <c r="KF286" s="99"/>
      <c r="KG286" s="99"/>
      <c r="KH286" s="99"/>
      <c r="KI286" s="99"/>
      <c r="KJ286" s="99"/>
      <c r="KK286" s="99"/>
      <c r="KL286" s="99"/>
      <c r="KM286" s="99"/>
      <c r="KN286" s="99"/>
      <c r="KO286" s="99"/>
      <c r="KP286" s="99"/>
      <c r="KQ286" s="99"/>
      <c r="KR286" s="99"/>
      <c r="KS286" s="99"/>
      <c r="KT286" s="99"/>
      <c r="KU286" s="99"/>
      <c r="KV286" s="99"/>
      <c r="KW286" s="99"/>
      <c r="KX286" s="99"/>
      <c r="KY286" s="99"/>
      <c r="KZ286" s="99"/>
      <c r="LA286" s="99"/>
      <c r="LB286" s="99"/>
      <c r="LC286" s="99"/>
      <c r="LD286" s="99"/>
      <c r="LE286" s="99"/>
      <c r="LF286" s="99"/>
      <c r="LG286" s="99"/>
      <c r="LH286" s="99"/>
      <c r="LI286" s="99"/>
      <c r="LJ286" s="99"/>
      <c r="LK286" s="99"/>
      <c r="LL286" s="99"/>
      <c r="LM286" s="99"/>
      <c r="LN286" s="99"/>
      <c r="LO286" s="99"/>
      <c r="LP286" s="99"/>
      <c r="LQ286" s="99"/>
      <c r="LR286" s="99"/>
      <c r="LS286" s="99"/>
      <c r="LT286" s="99"/>
      <c r="LU286" s="99"/>
      <c r="LV286" s="99"/>
      <c r="LW286" s="99"/>
      <c r="LX286" s="99"/>
      <c r="LY286" s="99"/>
      <c r="LZ286" s="99"/>
      <c r="MA286" s="99"/>
      <c r="MB286" s="99"/>
      <c r="MC286" s="99"/>
      <c r="MD286" s="99"/>
      <c r="ME286" s="99"/>
      <c r="MF286" s="99"/>
      <c r="MG286" s="99"/>
      <c r="MH286" s="99"/>
      <c r="MI286" s="99"/>
      <c r="MJ286" s="99"/>
      <c r="MK286" s="99"/>
      <c r="ML286" s="99"/>
      <c r="MM286" s="99"/>
      <c r="MN286" s="99"/>
      <c r="MO286" s="99"/>
      <c r="MP286" s="99"/>
      <c r="MQ286" s="99"/>
      <c r="MR286" s="99"/>
      <c r="MS286" s="99"/>
      <c r="MT286" s="99"/>
      <c r="MU286" s="99"/>
      <c r="MV286" s="99"/>
      <c r="MW286" s="99"/>
      <c r="MX286" s="99"/>
      <c r="MY286" s="99"/>
      <c r="MZ286" s="99"/>
      <c r="NA286" s="99"/>
      <c r="NB286" s="99"/>
      <c r="NC286" s="99"/>
      <c r="ND286" s="99"/>
      <c r="NE286" s="99"/>
      <c r="NF286" s="99"/>
      <c r="NG286" s="99"/>
      <c r="NH286" s="99"/>
      <c r="NI286" s="99"/>
      <c r="NJ286" s="99"/>
      <c r="NK286" s="99"/>
      <c r="NL286" s="99"/>
      <c r="NM286" s="99"/>
      <c r="NN286" s="99"/>
      <c r="NO286" s="99"/>
      <c r="NP286" s="99"/>
      <c r="NQ286" s="99"/>
      <c r="NR286" s="99"/>
      <c r="NS286" s="99"/>
      <c r="NT286" s="99"/>
      <c r="NU286" s="99"/>
      <c r="NV286" s="99"/>
      <c r="NW286" s="99"/>
      <c r="NX286" s="99"/>
      <c r="NY286" s="99"/>
      <c r="NZ286" s="99"/>
      <c r="OA286" s="99"/>
      <c r="OB286" s="99"/>
      <c r="OC286" s="99"/>
      <c r="OD286" s="99"/>
      <c r="OE286" s="99"/>
      <c r="OF286" s="99"/>
      <c r="OG286" s="99"/>
      <c r="OH286" s="99"/>
      <c r="OI286" s="99"/>
      <c r="OJ286" s="99"/>
      <c r="OK286" s="99"/>
      <c r="OL286" s="99"/>
      <c r="OM286" s="99"/>
      <c r="ON286" s="99"/>
      <c r="OO286" s="99"/>
      <c r="OP286" s="99"/>
      <c r="OQ286" s="99"/>
      <c r="OR286" s="99"/>
      <c r="OS286" s="99"/>
      <c r="OT286" s="99"/>
      <c r="OU286" s="99"/>
      <c r="OV286" s="99"/>
      <c r="OW286" s="99"/>
      <c r="OX286" s="99"/>
      <c r="OY286" s="99"/>
      <c r="OZ286" s="99"/>
      <c r="PA286" s="99"/>
      <c r="PB286" s="99"/>
      <c r="PC286" s="99"/>
      <c r="PD286" s="99"/>
      <c r="PE286" s="99"/>
      <c r="PF286" s="99"/>
      <c r="PG286" s="99"/>
      <c r="PH286" s="99"/>
      <c r="PI286" s="99"/>
      <c r="PJ286" s="99"/>
      <c r="PK286" s="99"/>
      <c r="PL286" s="99"/>
      <c r="PM286" s="99"/>
      <c r="PN286" s="99"/>
      <c r="PO286" s="99"/>
      <c r="PP286" s="99"/>
      <c r="PQ286" s="99"/>
      <c r="PR286" s="99"/>
      <c r="PS286" s="99"/>
      <c r="PT286" s="99"/>
      <c r="PU286" s="99"/>
      <c r="PV286" s="99"/>
      <c r="PW286" s="99"/>
      <c r="PX286" s="99"/>
      <c r="PY286" s="99"/>
      <c r="PZ286" s="99"/>
      <c r="QA286" s="99"/>
      <c r="QB286" s="99"/>
      <c r="QC286" s="99"/>
      <c r="QD286" s="99"/>
      <c r="QE286" s="99"/>
      <c r="QF286" s="99"/>
      <c r="QG286" s="99"/>
      <c r="QH286" s="99"/>
      <c r="QI286" s="99"/>
      <c r="QJ286" s="99"/>
      <c r="QK286" s="99"/>
      <c r="QL286" s="99"/>
      <c r="QM286" s="99"/>
      <c r="QN286" s="99"/>
      <c r="QO286" s="99"/>
      <c r="QP286" s="99"/>
      <c r="QQ286" s="99"/>
      <c r="QR286" s="99"/>
      <c r="QS286" s="99"/>
      <c r="QT286" s="99"/>
      <c r="QU286" s="99"/>
      <c r="QV286" s="99"/>
      <c r="QW286" s="99"/>
      <c r="QX286" s="99"/>
      <c r="QY286" s="99"/>
      <c r="QZ286" s="99"/>
      <c r="RA286" s="99"/>
      <c r="RB286" s="99"/>
      <c r="RC286" s="99"/>
      <c r="RD286" s="99"/>
      <c r="RE286" s="99"/>
      <c r="RF286" s="99"/>
      <c r="RG286" s="99"/>
      <c r="RH286" s="99"/>
      <c r="RI286" s="99"/>
      <c r="RJ286" s="99"/>
      <c r="RK286" s="99"/>
      <c r="RL286" s="99"/>
      <c r="RM286" s="99"/>
      <c r="RN286" s="99"/>
      <c r="RO286" s="99"/>
      <c r="RP286" s="99"/>
      <c r="RQ286" s="99"/>
      <c r="RR286" s="99"/>
      <c r="RS286" s="99"/>
      <c r="RT286" s="99"/>
      <c r="RU286" s="99"/>
      <c r="RV286" s="99"/>
      <c r="RW286" s="99"/>
      <c r="RX286" s="99"/>
      <c r="RY286" s="99"/>
      <c r="RZ286" s="99"/>
      <c r="SA286" s="99"/>
      <c r="SB286" s="99"/>
      <c r="SC286" s="99"/>
      <c r="SD286" s="99"/>
      <c r="SE286" s="99"/>
    </row>
    <row r="287" spans="50:499" s="5" customFormat="1" x14ac:dyDescent="0.3">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c r="IW287" s="99"/>
      <c r="IX287" s="99"/>
      <c r="IY287" s="99"/>
      <c r="IZ287" s="99"/>
      <c r="JA287" s="99"/>
      <c r="JB287" s="99"/>
      <c r="JC287" s="99"/>
      <c r="JD287" s="99"/>
      <c r="JE287" s="99"/>
      <c r="JF287" s="99"/>
      <c r="JG287" s="99"/>
      <c r="JH287" s="99"/>
      <c r="JI287" s="99"/>
      <c r="JJ287" s="99"/>
      <c r="JK287" s="99"/>
      <c r="JL287" s="99"/>
      <c r="JM287" s="99"/>
      <c r="JN287" s="99"/>
      <c r="JO287" s="99"/>
      <c r="JP287" s="99"/>
      <c r="JQ287" s="99"/>
      <c r="JR287" s="99"/>
      <c r="JS287" s="99"/>
      <c r="JT287" s="99"/>
      <c r="JU287" s="99"/>
      <c r="JV287" s="99"/>
      <c r="JW287" s="99"/>
      <c r="JX287" s="99"/>
      <c r="JY287" s="99"/>
      <c r="JZ287" s="99"/>
      <c r="KA287" s="99"/>
      <c r="KB287" s="99"/>
      <c r="KC287" s="99"/>
      <c r="KD287" s="99"/>
      <c r="KE287" s="99"/>
      <c r="KF287" s="99"/>
      <c r="KG287" s="99"/>
      <c r="KH287" s="99"/>
      <c r="KI287" s="99"/>
      <c r="KJ287" s="99"/>
      <c r="KK287" s="99"/>
      <c r="KL287" s="99"/>
      <c r="KM287" s="99"/>
      <c r="KN287" s="99"/>
      <c r="KO287" s="99"/>
      <c r="KP287" s="99"/>
      <c r="KQ287" s="99"/>
      <c r="KR287" s="99"/>
      <c r="KS287" s="99"/>
      <c r="KT287" s="99"/>
      <c r="KU287" s="99"/>
      <c r="KV287" s="99"/>
      <c r="KW287" s="99"/>
      <c r="KX287" s="99"/>
      <c r="KY287" s="99"/>
      <c r="KZ287" s="99"/>
      <c r="LA287" s="99"/>
      <c r="LB287" s="99"/>
      <c r="LC287" s="99"/>
      <c r="LD287" s="99"/>
      <c r="LE287" s="99"/>
      <c r="LF287" s="99"/>
      <c r="LG287" s="99"/>
      <c r="LH287" s="99"/>
      <c r="LI287" s="99"/>
      <c r="LJ287" s="99"/>
      <c r="LK287" s="99"/>
      <c r="LL287" s="99"/>
      <c r="LM287" s="99"/>
      <c r="LN287" s="99"/>
      <c r="LO287" s="99"/>
      <c r="LP287" s="99"/>
      <c r="LQ287" s="99"/>
      <c r="LR287" s="99"/>
      <c r="LS287" s="99"/>
      <c r="LT287" s="99"/>
      <c r="LU287" s="99"/>
      <c r="LV287" s="99"/>
      <c r="LW287" s="99"/>
      <c r="LX287" s="99"/>
      <c r="LY287" s="99"/>
      <c r="LZ287" s="99"/>
      <c r="MA287" s="99"/>
      <c r="MB287" s="99"/>
      <c r="MC287" s="99"/>
      <c r="MD287" s="99"/>
      <c r="ME287" s="99"/>
      <c r="MF287" s="99"/>
      <c r="MG287" s="99"/>
      <c r="MH287" s="99"/>
      <c r="MI287" s="99"/>
      <c r="MJ287" s="99"/>
      <c r="MK287" s="99"/>
      <c r="ML287" s="99"/>
      <c r="MM287" s="99"/>
      <c r="MN287" s="99"/>
      <c r="MO287" s="99"/>
      <c r="MP287" s="99"/>
      <c r="MQ287" s="99"/>
      <c r="MR287" s="99"/>
      <c r="MS287" s="99"/>
      <c r="MT287" s="99"/>
      <c r="MU287" s="99"/>
      <c r="MV287" s="99"/>
      <c r="MW287" s="99"/>
      <c r="MX287" s="99"/>
      <c r="MY287" s="99"/>
      <c r="MZ287" s="99"/>
      <c r="NA287" s="99"/>
      <c r="NB287" s="99"/>
      <c r="NC287" s="99"/>
      <c r="ND287" s="99"/>
      <c r="NE287" s="99"/>
      <c r="NF287" s="99"/>
      <c r="NG287" s="99"/>
      <c r="NH287" s="99"/>
      <c r="NI287" s="99"/>
      <c r="NJ287" s="99"/>
      <c r="NK287" s="99"/>
      <c r="NL287" s="99"/>
      <c r="NM287" s="99"/>
      <c r="NN287" s="99"/>
      <c r="NO287" s="99"/>
      <c r="NP287" s="99"/>
      <c r="NQ287" s="99"/>
      <c r="NR287" s="99"/>
      <c r="NS287" s="99"/>
      <c r="NT287" s="99"/>
      <c r="NU287" s="99"/>
      <c r="NV287" s="99"/>
      <c r="NW287" s="99"/>
      <c r="NX287" s="99"/>
      <c r="NY287" s="99"/>
      <c r="NZ287" s="99"/>
      <c r="OA287" s="99"/>
      <c r="OB287" s="99"/>
      <c r="OC287" s="99"/>
      <c r="OD287" s="99"/>
      <c r="OE287" s="99"/>
      <c r="OF287" s="99"/>
      <c r="OG287" s="99"/>
      <c r="OH287" s="99"/>
      <c r="OI287" s="99"/>
      <c r="OJ287" s="99"/>
      <c r="OK287" s="99"/>
      <c r="OL287" s="99"/>
      <c r="OM287" s="99"/>
      <c r="ON287" s="99"/>
      <c r="OO287" s="99"/>
      <c r="OP287" s="99"/>
      <c r="OQ287" s="99"/>
      <c r="OR287" s="99"/>
      <c r="OS287" s="99"/>
      <c r="OT287" s="99"/>
      <c r="OU287" s="99"/>
      <c r="OV287" s="99"/>
      <c r="OW287" s="99"/>
      <c r="OX287" s="99"/>
      <c r="OY287" s="99"/>
      <c r="OZ287" s="99"/>
      <c r="PA287" s="99"/>
      <c r="PB287" s="99"/>
      <c r="PC287" s="99"/>
      <c r="PD287" s="99"/>
      <c r="PE287" s="99"/>
      <c r="PF287" s="99"/>
      <c r="PG287" s="99"/>
      <c r="PH287" s="99"/>
      <c r="PI287" s="99"/>
      <c r="PJ287" s="99"/>
      <c r="PK287" s="99"/>
      <c r="PL287" s="99"/>
      <c r="PM287" s="99"/>
      <c r="PN287" s="99"/>
      <c r="PO287" s="99"/>
      <c r="PP287" s="99"/>
      <c r="PQ287" s="99"/>
      <c r="PR287" s="99"/>
      <c r="PS287" s="99"/>
      <c r="PT287" s="99"/>
      <c r="PU287" s="99"/>
      <c r="PV287" s="99"/>
      <c r="PW287" s="99"/>
      <c r="PX287" s="99"/>
      <c r="PY287" s="99"/>
      <c r="PZ287" s="99"/>
      <c r="QA287" s="99"/>
      <c r="QB287" s="99"/>
      <c r="QC287" s="99"/>
      <c r="QD287" s="99"/>
      <c r="QE287" s="99"/>
      <c r="QF287" s="99"/>
      <c r="QG287" s="99"/>
      <c r="QH287" s="99"/>
      <c r="QI287" s="99"/>
      <c r="QJ287" s="99"/>
      <c r="QK287" s="99"/>
      <c r="QL287" s="99"/>
      <c r="QM287" s="99"/>
      <c r="QN287" s="99"/>
      <c r="QO287" s="99"/>
      <c r="QP287" s="99"/>
      <c r="QQ287" s="99"/>
      <c r="QR287" s="99"/>
      <c r="QS287" s="99"/>
      <c r="QT287" s="99"/>
      <c r="QU287" s="99"/>
      <c r="QV287" s="99"/>
      <c r="QW287" s="99"/>
      <c r="QX287" s="99"/>
      <c r="QY287" s="99"/>
      <c r="QZ287" s="99"/>
      <c r="RA287" s="99"/>
      <c r="RB287" s="99"/>
      <c r="RC287" s="99"/>
      <c r="RD287" s="99"/>
      <c r="RE287" s="99"/>
      <c r="RF287" s="99"/>
      <c r="RG287" s="99"/>
      <c r="RH287" s="99"/>
      <c r="RI287" s="99"/>
      <c r="RJ287" s="99"/>
      <c r="RK287" s="99"/>
      <c r="RL287" s="99"/>
      <c r="RM287" s="99"/>
      <c r="RN287" s="99"/>
      <c r="RO287" s="99"/>
      <c r="RP287" s="99"/>
      <c r="RQ287" s="99"/>
      <c r="RR287" s="99"/>
      <c r="RS287" s="99"/>
      <c r="RT287" s="99"/>
      <c r="RU287" s="99"/>
      <c r="RV287" s="99"/>
      <c r="RW287" s="99"/>
      <c r="RX287" s="99"/>
      <c r="RY287" s="99"/>
      <c r="RZ287" s="99"/>
      <c r="SA287" s="99"/>
      <c r="SB287" s="99"/>
      <c r="SC287" s="99"/>
      <c r="SD287" s="99"/>
      <c r="SE287" s="99"/>
    </row>
    <row r="288" spans="50:499" s="5" customFormat="1" x14ac:dyDescent="0.3">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c r="IV288" s="99"/>
      <c r="IW288" s="99"/>
      <c r="IX288" s="99"/>
      <c r="IY288" s="99"/>
      <c r="IZ288" s="99"/>
      <c r="JA288" s="99"/>
      <c r="JB288" s="99"/>
      <c r="JC288" s="99"/>
      <c r="JD288" s="99"/>
      <c r="JE288" s="99"/>
      <c r="JF288" s="99"/>
      <c r="JG288" s="99"/>
      <c r="JH288" s="99"/>
      <c r="JI288" s="99"/>
      <c r="JJ288" s="99"/>
      <c r="JK288" s="99"/>
      <c r="JL288" s="99"/>
      <c r="JM288" s="99"/>
      <c r="JN288" s="99"/>
      <c r="JO288" s="99"/>
      <c r="JP288" s="99"/>
      <c r="JQ288" s="99"/>
      <c r="JR288" s="99"/>
      <c r="JS288" s="99"/>
      <c r="JT288" s="99"/>
      <c r="JU288" s="99"/>
      <c r="JV288" s="99"/>
      <c r="JW288" s="99"/>
      <c r="JX288" s="99"/>
      <c r="JY288" s="99"/>
      <c r="JZ288" s="99"/>
      <c r="KA288" s="99"/>
      <c r="KB288" s="99"/>
      <c r="KC288" s="99"/>
      <c r="KD288" s="99"/>
      <c r="KE288" s="99"/>
      <c r="KF288" s="99"/>
      <c r="KG288" s="99"/>
      <c r="KH288" s="99"/>
      <c r="KI288" s="99"/>
      <c r="KJ288" s="99"/>
      <c r="KK288" s="99"/>
      <c r="KL288" s="99"/>
      <c r="KM288" s="99"/>
      <c r="KN288" s="99"/>
      <c r="KO288" s="99"/>
      <c r="KP288" s="99"/>
      <c r="KQ288" s="99"/>
      <c r="KR288" s="99"/>
      <c r="KS288" s="99"/>
      <c r="KT288" s="99"/>
      <c r="KU288" s="99"/>
      <c r="KV288" s="99"/>
      <c r="KW288" s="99"/>
      <c r="KX288" s="99"/>
      <c r="KY288" s="99"/>
      <c r="KZ288" s="99"/>
      <c r="LA288" s="99"/>
      <c r="LB288" s="99"/>
      <c r="LC288" s="99"/>
      <c r="LD288" s="99"/>
      <c r="LE288" s="99"/>
      <c r="LF288" s="99"/>
      <c r="LG288" s="99"/>
      <c r="LH288" s="99"/>
      <c r="LI288" s="99"/>
      <c r="LJ288" s="99"/>
      <c r="LK288" s="99"/>
      <c r="LL288" s="99"/>
      <c r="LM288" s="99"/>
      <c r="LN288" s="99"/>
      <c r="LO288" s="99"/>
      <c r="LP288" s="99"/>
      <c r="LQ288" s="99"/>
      <c r="LR288" s="99"/>
      <c r="LS288" s="99"/>
      <c r="LT288" s="99"/>
      <c r="LU288" s="99"/>
      <c r="LV288" s="99"/>
      <c r="LW288" s="99"/>
      <c r="LX288" s="99"/>
      <c r="LY288" s="99"/>
      <c r="LZ288" s="99"/>
      <c r="MA288" s="99"/>
      <c r="MB288" s="99"/>
      <c r="MC288" s="99"/>
      <c r="MD288" s="99"/>
      <c r="ME288" s="99"/>
      <c r="MF288" s="99"/>
      <c r="MG288" s="99"/>
      <c r="MH288" s="99"/>
      <c r="MI288" s="99"/>
      <c r="MJ288" s="99"/>
      <c r="MK288" s="99"/>
      <c r="ML288" s="99"/>
      <c r="MM288" s="99"/>
      <c r="MN288" s="99"/>
      <c r="MO288" s="99"/>
      <c r="MP288" s="99"/>
      <c r="MQ288" s="99"/>
      <c r="MR288" s="99"/>
      <c r="MS288" s="99"/>
      <c r="MT288" s="99"/>
      <c r="MU288" s="99"/>
      <c r="MV288" s="99"/>
      <c r="MW288" s="99"/>
      <c r="MX288" s="99"/>
      <c r="MY288" s="99"/>
      <c r="MZ288" s="99"/>
      <c r="NA288" s="99"/>
      <c r="NB288" s="99"/>
      <c r="NC288" s="99"/>
      <c r="ND288" s="99"/>
      <c r="NE288" s="99"/>
      <c r="NF288" s="99"/>
      <c r="NG288" s="99"/>
      <c r="NH288" s="99"/>
      <c r="NI288" s="99"/>
      <c r="NJ288" s="99"/>
      <c r="NK288" s="99"/>
      <c r="NL288" s="99"/>
      <c r="NM288" s="99"/>
      <c r="NN288" s="99"/>
      <c r="NO288" s="99"/>
      <c r="NP288" s="99"/>
      <c r="NQ288" s="99"/>
      <c r="NR288" s="99"/>
      <c r="NS288" s="99"/>
      <c r="NT288" s="99"/>
      <c r="NU288" s="99"/>
      <c r="NV288" s="99"/>
      <c r="NW288" s="99"/>
      <c r="NX288" s="99"/>
      <c r="NY288" s="99"/>
      <c r="NZ288" s="99"/>
      <c r="OA288" s="99"/>
      <c r="OB288" s="99"/>
      <c r="OC288" s="99"/>
      <c r="OD288" s="99"/>
      <c r="OE288" s="99"/>
      <c r="OF288" s="99"/>
      <c r="OG288" s="99"/>
      <c r="OH288" s="99"/>
      <c r="OI288" s="99"/>
      <c r="OJ288" s="99"/>
      <c r="OK288" s="99"/>
      <c r="OL288" s="99"/>
      <c r="OM288" s="99"/>
      <c r="ON288" s="99"/>
      <c r="OO288" s="99"/>
      <c r="OP288" s="99"/>
      <c r="OQ288" s="99"/>
      <c r="OR288" s="99"/>
      <c r="OS288" s="99"/>
      <c r="OT288" s="99"/>
      <c r="OU288" s="99"/>
      <c r="OV288" s="99"/>
      <c r="OW288" s="99"/>
      <c r="OX288" s="99"/>
      <c r="OY288" s="99"/>
      <c r="OZ288" s="99"/>
      <c r="PA288" s="99"/>
      <c r="PB288" s="99"/>
      <c r="PC288" s="99"/>
      <c r="PD288" s="99"/>
      <c r="PE288" s="99"/>
      <c r="PF288" s="99"/>
      <c r="PG288" s="99"/>
      <c r="PH288" s="99"/>
      <c r="PI288" s="99"/>
      <c r="PJ288" s="99"/>
      <c r="PK288" s="99"/>
      <c r="PL288" s="99"/>
      <c r="PM288" s="99"/>
      <c r="PN288" s="99"/>
      <c r="PO288" s="99"/>
      <c r="PP288" s="99"/>
      <c r="PQ288" s="99"/>
      <c r="PR288" s="99"/>
      <c r="PS288" s="99"/>
      <c r="PT288" s="99"/>
      <c r="PU288" s="99"/>
      <c r="PV288" s="99"/>
      <c r="PW288" s="99"/>
      <c r="PX288" s="99"/>
      <c r="PY288" s="99"/>
      <c r="PZ288" s="99"/>
      <c r="QA288" s="99"/>
      <c r="QB288" s="99"/>
      <c r="QC288" s="99"/>
      <c r="QD288" s="99"/>
      <c r="QE288" s="99"/>
      <c r="QF288" s="99"/>
      <c r="QG288" s="99"/>
      <c r="QH288" s="99"/>
      <c r="QI288" s="99"/>
      <c r="QJ288" s="99"/>
      <c r="QK288" s="99"/>
      <c r="QL288" s="99"/>
      <c r="QM288" s="99"/>
      <c r="QN288" s="99"/>
      <c r="QO288" s="99"/>
      <c r="QP288" s="99"/>
      <c r="QQ288" s="99"/>
      <c r="QR288" s="99"/>
      <c r="QS288" s="99"/>
      <c r="QT288" s="99"/>
      <c r="QU288" s="99"/>
      <c r="QV288" s="99"/>
      <c r="QW288" s="99"/>
      <c r="QX288" s="99"/>
      <c r="QY288" s="99"/>
      <c r="QZ288" s="99"/>
      <c r="RA288" s="99"/>
      <c r="RB288" s="99"/>
      <c r="RC288" s="99"/>
      <c r="RD288" s="99"/>
      <c r="RE288" s="99"/>
      <c r="RF288" s="99"/>
      <c r="RG288" s="99"/>
      <c r="RH288" s="99"/>
      <c r="RI288" s="99"/>
      <c r="RJ288" s="99"/>
      <c r="RK288" s="99"/>
      <c r="RL288" s="99"/>
      <c r="RM288" s="99"/>
      <c r="RN288" s="99"/>
      <c r="RO288" s="99"/>
      <c r="RP288" s="99"/>
      <c r="RQ288" s="99"/>
      <c r="RR288" s="99"/>
      <c r="RS288" s="99"/>
      <c r="RT288" s="99"/>
      <c r="RU288" s="99"/>
      <c r="RV288" s="99"/>
      <c r="RW288" s="99"/>
      <c r="RX288" s="99"/>
      <c r="RY288" s="99"/>
      <c r="RZ288" s="99"/>
      <c r="SA288" s="99"/>
      <c r="SB288" s="99"/>
      <c r="SC288" s="99"/>
      <c r="SD288" s="99"/>
      <c r="SE288" s="99"/>
    </row>
    <row r="289" spans="50:499" s="5" customFormat="1" x14ac:dyDescent="0.3">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s="99"/>
      <c r="IT289" s="99"/>
      <c r="IU289" s="99"/>
      <c r="IV289" s="99"/>
      <c r="IW289" s="99"/>
      <c r="IX289" s="99"/>
      <c r="IY289" s="99"/>
      <c r="IZ289" s="99"/>
      <c r="JA289" s="99"/>
      <c r="JB289" s="99"/>
      <c r="JC289" s="99"/>
      <c r="JD289" s="99"/>
      <c r="JE289" s="99"/>
      <c r="JF289" s="99"/>
      <c r="JG289" s="99"/>
      <c r="JH289" s="99"/>
      <c r="JI289" s="99"/>
      <c r="JJ289" s="99"/>
      <c r="JK289" s="99"/>
      <c r="JL289" s="99"/>
      <c r="JM289" s="99"/>
      <c r="JN289" s="99"/>
      <c r="JO289" s="99"/>
      <c r="JP289" s="99"/>
      <c r="JQ289" s="99"/>
      <c r="JR289" s="99"/>
      <c r="JS289" s="99"/>
      <c r="JT289" s="99"/>
      <c r="JU289" s="99"/>
      <c r="JV289" s="99"/>
      <c r="JW289" s="99"/>
      <c r="JX289" s="99"/>
      <c r="JY289" s="99"/>
      <c r="JZ289" s="99"/>
      <c r="KA289" s="99"/>
      <c r="KB289" s="99"/>
      <c r="KC289" s="99"/>
      <c r="KD289" s="99"/>
      <c r="KE289" s="99"/>
      <c r="KF289" s="99"/>
      <c r="KG289" s="99"/>
      <c r="KH289" s="99"/>
      <c r="KI289" s="99"/>
      <c r="KJ289" s="99"/>
      <c r="KK289" s="99"/>
      <c r="KL289" s="99"/>
      <c r="KM289" s="99"/>
      <c r="KN289" s="99"/>
      <c r="KO289" s="99"/>
      <c r="KP289" s="99"/>
      <c r="KQ289" s="99"/>
      <c r="KR289" s="99"/>
      <c r="KS289" s="99"/>
      <c r="KT289" s="99"/>
      <c r="KU289" s="99"/>
      <c r="KV289" s="99"/>
      <c r="KW289" s="99"/>
      <c r="KX289" s="99"/>
      <c r="KY289" s="99"/>
      <c r="KZ289" s="99"/>
      <c r="LA289" s="99"/>
      <c r="LB289" s="99"/>
      <c r="LC289" s="99"/>
      <c r="LD289" s="99"/>
      <c r="LE289" s="99"/>
      <c r="LF289" s="99"/>
      <c r="LG289" s="99"/>
      <c r="LH289" s="99"/>
      <c r="LI289" s="99"/>
      <c r="LJ289" s="99"/>
      <c r="LK289" s="99"/>
      <c r="LL289" s="99"/>
      <c r="LM289" s="99"/>
      <c r="LN289" s="99"/>
      <c r="LO289" s="99"/>
      <c r="LP289" s="99"/>
      <c r="LQ289" s="99"/>
      <c r="LR289" s="99"/>
      <c r="LS289" s="99"/>
      <c r="LT289" s="99"/>
      <c r="LU289" s="99"/>
      <c r="LV289" s="99"/>
      <c r="LW289" s="99"/>
      <c r="LX289" s="99"/>
      <c r="LY289" s="99"/>
      <c r="LZ289" s="99"/>
      <c r="MA289" s="99"/>
      <c r="MB289" s="99"/>
      <c r="MC289" s="99"/>
      <c r="MD289" s="99"/>
      <c r="ME289" s="99"/>
      <c r="MF289" s="99"/>
      <c r="MG289" s="99"/>
      <c r="MH289" s="99"/>
      <c r="MI289" s="99"/>
      <c r="MJ289" s="99"/>
      <c r="MK289" s="99"/>
      <c r="ML289" s="99"/>
      <c r="MM289" s="99"/>
      <c r="MN289" s="99"/>
      <c r="MO289" s="99"/>
      <c r="MP289" s="99"/>
      <c r="MQ289" s="99"/>
      <c r="MR289" s="99"/>
      <c r="MS289" s="99"/>
      <c r="MT289" s="99"/>
      <c r="MU289" s="99"/>
      <c r="MV289" s="99"/>
      <c r="MW289" s="99"/>
      <c r="MX289" s="99"/>
      <c r="MY289" s="99"/>
      <c r="MZ289" s="99"/>
      <c r="NA289" s="99"/>
      <c r="NB289" s="99"/>
      <c r="NC289" s="99"/>
      <c r="ND289" s="99"/>
      <c r="NE289" s="99"/>
      <c r="NF289" s="99"/>
      <c r="NG289" s="99"/>
      <c r="NH289" s="99"/>
      <c r="NI289" s="99"/>
      <c r="NJ289" s="99"/>
      <c r="NK289" s="99"/>
      <c r="NL289" s="99"/>
      <c r="NM289" s="99"/>
      <c r="NN289" s="99"/>
      <c r="NO289" s="99"/>
      <c r="NP289" s="99"/>
      <c r="NQ289" s="99"/>
      <c r="NR289" s="99"/>
      <c r="NS289" s="99"/>
      <c r="NT289" s="99"/>
      <c r="NU289" s="99"/>
      <c r="NV289" s="99"/>
      <c r="NW289" s="99"/>
      <c r="NX289" s="99"/>
      <c r="NY289" s="99"/>
      <c r="NZ289" s="99"/>
      <c r="OA289" s="99"/>
      <c r="OB289" s="99"/>
      <c r="OC289" s="99"/>
      <c r="OD289" s="99"/>
      <c r="OE289" s="99"/>
      <c r="OF289" s="99"/>
      <c r="OG289" s="99"/>
      <c r="OH289" s="99"/>
      <c r="OI289" s="99"/>
      <c r="OJ289" s="99"/>
      <c r="OK289" s="99"/>
      <c r="OL289" s="99"/>
      <c r="OM289" s="99"/>
      <c r="ON289" s="99"/>
      <c r="OO289" s="99"/>
      <c r="OP289" s="99"/>
      <c r="OQ289" s="99"/>
      <c r="OR289" s="99"/>
      <c r="OS289" s="99"/>
      <c r="OT289" s="99"/>
      <c r="OU289" s="99"/>
      <c r="OV289" s="99"/>
      <c r="OW289" s="99"/>
      <c r="OX289" s="99"/>
      <c r="OY289" s="99"/>
      <c r="OZ289" s="99"/>
      <c r="PA289" s="99"/>
      <c r="PB289" s="99"/>
      <c r="PC289" s="99"/>
      <c r="PD289" s="99"/>
      <c r="PE289" s="99"/>
      <c r="PF289" s="99"/>
      <c r="PG289" s="99"/>
      <c r="PH289" s="99"/>
      <c r="PI289" s="99"/>
      <c r="PJ289" s="99"/>
      <c r="PK289" s="99"/>
      <c r="PL289" s="99"/>
      <c r="PM289" s="99"/>
      <c r="PN289" s="99"/>
      <c r="PO289" s="99"/>
      <c r="PP289" s="99"/>
      <c r="PQ289" s="99"/>
      <c r="PR289" s="99"/>
      <c r="PS289" s="99"/>
      <c r="PT289" s="99"/>
      <c r="PU289" s="99"/>
      <c r="PV289" s="99"/>
      <c r="PW289" s="99"/>
      <c r="PX289" s="99"/>
      <c r="PY289" s="99"/>
      <c r="PZ289" s="99"/>
      <c r="QA289" s="99"/>
      <c r="QB289" s="99"/>
      <c r="QC289" s="99"/>
      <c r="QD289" s="99"/>
      <c r="QE289" s="99"/>
      <c r="QF289" s="99"/>
      <c r="QG289" s="99"/>
      <c r="QH289" s="99"/>
      <c r="QI289" s="99"/>
      <c r="QJ289" s="99"/>
      <c r="QK289" s="99"/>
      <c r="QL289" s="99"/>
      <c r="QM289" s="99"/>
      <c r="QN289" s="99"/>
      <c r="QO289" s="99"/>
      <c r="QP289" s="99"/>
      <c r="QQ289" s="99"/>
      <c r="QR289" s="99"/>
      <c r="QS289" s="99"/>
      <c r="QT289" s="99"/>
      <c r="QU289" s="99"/>
      <c r="QV289" s="99"/>
      <c r="QW289" s="99"/>
      <c r="QX289" s="99"/>
      <c r="QY289" s="99"/>
      <c r="QZ289" s="99"/>
      <c r="RA289" s="99"/>
      <c r="RB289" s="99"/>
      <c r="RC289" s="99"/>
      <c r="RD289" s="99"/>
      <c r="RE289" s="99"/>
      <c r="RF289" s="99"/>
      <c r="RG289" s="99"/>
      <c r="RH289" s="99"/>
      <c r="RI289" s="99"/>
      <c r="RJ289" s="99"/>
      <c r="RK289" s="99"/>
      <c r="RL289" s="99"/>
      <c r="RM289" s="99"/>
      <c r="RN289" s="99"/>
      <c r="RO289" s="99"/>
      <c r="RP289" s="99"/>
      <c r="RQ289" s="99"/>
      <c r="RR289" s="99"/>
      <c r="RS289" s="99"/>
      <c r="RT289" s="99"/>
      <c r="RU289" s="99"/>
      <c r="RV289" s="99"/>
      <c r="RW289" s="99"/>
      <c r="RX289" s="99"/>
      <c r="RY289" s="99"/>
      <c r="RZ289" s="99"/>
      <c r="SA289" s="99"/>
      <c r="SB289" s="99"/>
      <c r="SC289" s="99"/>
      <c r="SD289" s="99"/>
      <c r="SE289" s="99"/>
    </row>
    <row r="290" spans="50:499" s="5" customFormat="1" x14ac:dyDescent="0.3">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s="99"/>
      <c r="IR290" s="99"/>
      <c r="IS290" s="99"/>
      <c r="IT290" s="99"/>
      <c r="IU290" s="99"/>
      <c r="IV290" s="99"/>
      <c r="IW290" s="99"/>
      <c r="IX290" s="99"/>
      <c r="IY290" s="99"/>
      <c r="IZ290" s="99"/>
      <c r="JA290" s="99"/>
      <c r="JB290" s="99"/>
      <c r="JC290" s="99"/>
      <c r="JD290" s="99"/>
      <c r="JE290" s="99"/>
      <c r="JF290" s="99"/>
      <c r="JG290" s="99"/>
      <c r="JH290" s="99"/>
      <c r="JI290" s="99"/>
      <c r="JJ290" s="99"/>
      <c r="JK290" s="99"/>
      <c r="JL290" s="99"/>
      <c r="JM290" s="99"/>
      <c r="JN290" s="99"/>
      <c r="JO290" s="99"/>
      <c r="JP290" s="99"/>
      <c r="JQ290" s="99"/>
      <c r="JR290" s="99"/>
      <c r="JS290" s="99"/>
      <c r="JT290" s="99"/>
      <c r="JU290" s="99"/>
      <c r="JV290" s="99"/>
      <c r="JW290" s="99"/>
      <c r="JX290" s="99"/>
      <c r="JY290" s="99"/>
      <c r="JZ290" s="99"/>
      <c r="KA290" s="99"/>
      <c r="KB290" s="99"/>
      <c r="KC290" s="99"/>
      <c r="KD290" s="99"/>
      <c r="KE290" s="99"/>
      <c r="KF290" s="99"/>
      <c r="KG290" s="99"/>
      <c r="KH290" s="99"/>
      <c r="KI290" s="99"/>
      <c r="KJ290" s="99"/>
      <c r="KK290" s="99"/>
      <c r="KL290" s="99"/>
      <c r="KM290" s="99"/>
      <c r="KN290" s="99"/>
      <c r="KO290" s="99"/>
      <c r="KP290" s="99"/>
      <c r="KQ290" s="99"/>
      <c r="KR290" s="99"/>
      <c r="KS290" s="99"/>
      <c r="KT290" s="99"/>
      <c r="KU290" s="99"/>
      <c r="KV290" s="99"/>
      <c r="KW290" s="99"/>
      <c r="KX290" s="99"/>
      <c r="KY290" s="99"/>
      <c r="KZ290" s="99"/>
      <c r="LA290" s="99"/>
      <c r="LB290" s="99"/>
      <c r="LC290" s="99"/>
      <c r="LD290" s="99"/>
      <c r="LE290" s="99"/>
      <c r="LF290" s="99"/>
      <c r="LG290" s="99"/>
      <c r="LH290" s="99"/>
      <c r="LI290" s="99"/>
      <c r="LJ290" s="99"/>
      <c r="LK290" s="99"/>
      <c r="LL290" s="99"/>
      <c r="LM290" s="99"/>
      <c r="LN290" s="99"/>
      <c r="LO290" s="99"/>
      <c r="LP290" s="99"/>
      <c r="LQ290" s="99"/>
      <c r="LR290" s="99"/>
      <c r="LS290" s="99"/>
      <c r="LT290" s="99"/>
      <c r="LU290" s="99"/>
      <c r="LV290" s="99"/>
      <c r="LW290" s="99"/>
      <c r="LX290" s="99"/>
      <c r="LY290" s="99"/>
      <c r="LZ290" s="99"/>
      <c r="MA290" s="99"/>
      <c r="MB290" s="99"/>
      <c r="MC290" s="99"/>
      <c r="MD290" s="99"/>
      <c r="ME290" s="99"/>
      <c r="MF290" s="99"/>
      <c r="MG290" s="99"/>
      <c r="MH290" s="99"/>
      <c r="MI290" s="99"/>
      <c r="MJ290" s="99"/>
      <c r="MK290" s="99"/>
      <c r="ML290" s="99"/>
      <c r="MM290" s="99"/>
      <c r="MN290" s="99"/>
      <c r="MO290" s="99"/>
      <c r="MP290" s="99"/>
      <c r="MQ290" s="99"/>
      <c r="MR290" s="99"/>
      <c r="MS290" s="99"/>
      <c r="MT290" s="99"/>
      <c r="MU290" s="99"/>
      <c r="MV290" s="99"/>
      <c r="MW290" s="99"/>
      <c r="MX290" s="99"/>
      <c r="MY290" s="99"/>
      <c r="MZ290" s="99"/>
      <c r="NA290" s="99"/>
      <c r="NB290" s="99"/>
      <c r="NC290" s="99"/>
      <c r="ND290" s="99"/>
      <c r="NE290" s="99"/>
      <c r="NF290" s="99"/>
      <c r="NG290" s="99"/>
      <c r="NH290" s="99"/>
      <c r="NI290" s="99"/>
      <c r="NJ290" s="99"/>
      <c r="NK290" s="99"/>
      <c r="NL290" s="99"/>
      <c r="NM290" s="99"/>
      <c r="NN290" s="99"/>
      <c r="NO290" s="99"/>
      <c r="NP290" s="99"/>
      <c r="NQ290" s="99"/>
      <c r="NR290" s="99"/>
      <c r="NS290" s="99"/>
      <c r="NT290" s="99"/>
      <c r="NU290" s="99"/>
      <c r="NV290" s="99"/>
      <c r="NW290" s="99"/>
      <c r="NX290" s="99"/>
      <c r="NY290" s="99"/>
      <c r="NZ290" s="99"/>
      <c r="OA290" s="99"/>
      <c r="OB290" s="99"/>
      <c r="OC290" s="99"/>
      <c r="OD290" s="99"/>
      <c r="OE290" s="99"/>
      <c r="OF290" s="99"/>
      <c r="OG290" s="99"/>
      <c r="OH290" s="99"/>
      <c r="OI290" s="99"/>
      <c r="OJ290" s="99"/>
      <c r="OK290" s="99"/>
      <c r="OL290" s="99"/>
      <c r="OM290" s="99"/>
      <c r="ON290" s="99"/>
      <c r="OO290" s="99"/>
      <c r="OP290" s="99"/>
      <c r="OQ290" s="99"/>
      <c r="OR290" s="99"/>
      <c r="OS290" s="99"/>
      <c r="OT290" s="99"/>
      <c r="OU290" s="99"/>
      <c r="OV290" s="99"/>
      <c r="OW290" s="99"/>
      <c r="OX290" s="99"/>
      <c r="OY290" s="99"/>
      <c r="OZ290" s="99"/>
      <c r="PA290" s="99"/>
      <c r="PB290" s="99"/>
      <c r="PC290" s="99"/>
      <c r="PD290" s="99"/>
      <c r="PE290" s="99"/>
      <c r="PF290" s="99"/>
      <c r="PG290" s="99"/>
      <c r="PH290" s="99"/>
      <c r="PI290" s="99"/>
      <c r="PJ290" s="99"/>
      <c r="PK290" s="99"/>
      <c r="PL290" s="99"/>
      <c r="PM290" s="99"/>
      <c r="PN290" s="99"/>
      <c r="PO290" s="99"/>
      <c r="PP290" s="99"/>
      <c r="PQ290" s="99"/>
      <c r="PR290" s="99"/>
      <c r="PS290" s="99"/>
      <c r="PT290" s="99"/>
      <c r="PU290" s="99"/>
      <c r="PV290" s="99"/>
      <c r="PW290" s="99"/>
      <c r="PX290" s="99"/>
      <c r="PY290" s="99"/>
      <c r="PZ290" s="99"/>
      <c r="QA290" s="99"/>
      <c r="QB290" s="99"/>
      <c r="QC290" s="99"/>
      <c r="QD290" s="99"/>
      <c r="QE290" s="99"/>
      <c r="QF290" s="99"/>
      <c r="QG290" s="99"/>
      <c r="QH290" s="99"/>
      <c r="QI290" s="99"/>
      <c r="QJ290" s="99"/>
      <c r="QK290" s="99"/>
      <c r="QL290" s="99"/>
      <c r="QM290" s="99"/>
      <c r="QN290" s="99"/>
      <c r="QO290" s="99"/>
      <c r="QP290" s="99"/>
      <c r="QQ290" s="99"/>
      <c r="QR290" s="99"/>
      <c r="QS290" s="99"/>
      <c r="QT290" s="99"/>
      <c r="QU290" s="99"/>
      <c r="QV290" s="99"/>
      <c r="QW290" s="99"/>
      <c r="QX290" s="99"/>
      <c r="QY290" s="99"/>
      <c r="QZ290" s="99"/>
      <c r="RA290" s="99"/>
      <c r="RB290" s="99"/>
      <c r="RC290" s="99"/>
      <c r="RD290" s="99"/>
      <c r="RE290" s="99"/>
      <c r="RF290" s="99"/>
      <c r="RG290" s="99"/>
      <c r="RH290" s="99"/>
      <c r="RI290" s="99"/>
      <c r="RJ290" s="99"/>
      <c r="RK290" s="99"/>
      <c r="RL290" s="99"/>
      <c r="RM290" s="99"/>
      <c r="RN290" s="99"/>
      <c r="RO290" s="99"/>
      <c r="RP290" s="99"/>
      <c r="RQ290" s="99"/>
      <c r="RR290" s="99"/>
      <c r="RS290" s="99"/>
      <c r="RT290" s="99"/>
      <c r="RU290" s="99"/>
      <c r="RV290" s="99"/>
      <c r="RW290" s="99"/>
      <c r="RX290" s="99"/>
      <c r="RY290" s="99"/>
      <c r="RZ290" s="99"/>
      <c r="SA290" s="99"/>
      <c r="SB290" s="99"/>
      <c r="SC290" s="99"/>
      <c r="SD290" s="99"/>
      <c r="SE290" s="99"/>
    </row>
    <row r="291" spans="50:499" s="5" customFormat="1" x14ac:dyDescent="0.3">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99"/>
      <c r="GB291" s="99"/>
      <c r="GC291" s="99"/>
      <c r="GD291" s="99"/>
      <c r="GE291" s="99"/>
      <c r="GF291" s="99"/>
      <c r="GG291" s="99"/>
      <c r="GH291" s="99"/>
      <c r="GI291" s="99"/>
      <c r="GJ291" s="99"/>
      <c r="GK291" s="99"/>
      <c r="GL291" s="99"/>
      <c r="GM291" s="99"/>
      <c r="GN291" s="99"/>
      <c r="GO291" s="99"/>
      <c r="GP291" s="99"/>
      <c r="GQ291" s="99"/>
      <c r="GR291" s="99"/>
      <c r="GS291" s="99"/>
      <c r="GT291" s="99"/>
      <c r="GU291" s="99"/>
      <c r="GV291" s="99"/>
      <c r="GW291" s="99"/>
      <c r="GX291" s="99"/>
      <c r="GY291" s="99"/>
      <c r="GZ291" s="99"/>
      <c r="HA291" s="99"/>
      <c r="HB291" s="99"/>
      <c r="HC291" s="99"/>
      <c r="HD291" s="99"/>
      <c r="HE291" s="99"/>
      <c r="HF291" s="99"/>
      <c r="HG291" s="99"/>
      <c r="HH291" s="99"/>
      <c r="HI291" s="99"/>
      <c r="HJ291" s="99"/>
      <c r="HK291" s="99"/>
      <c r="HL291" s="99"/>
      <c r="HM291" s="99"/>
      <c r="HN291" s="99"/>
      <c r="HO291" s="99"/>
      <c r="HP291" s="99"/>
      <c r="HQ291" s="99"/>
      <c r="HR291" s="99"/>
      <c r="HS291" s="99"/>
      <c r="HT291" s="99"/>
      <c r="HU291" s="99"/>
      <c r="HV291" s="99"/>
      <c r="HW291" s="99"/>
      <c r="HX291" s="99"/>
      <c r="HY291" s="99"/>
      <c r="HZ291" s="99"/>
      <c r="IA291" s="99"/>
      <c r="IB291" s="99"/>
      <c r="IC291" s="99"/>
      <c r="ID291" s="99"/>
      <c r="IE291" s="99"/>
      <c r="IF291" s="99"/>
      <c r="IG291" s="99"/>
      <c r="IH291" s="99"/>
      <c r="II291" s="99"/>
      <c r="IJ291" s="99"/>
      <c r="IK291" s="99"/>
      <c r="IL291" s="99"/>
      <c r="IM291" s="99"/>
      <c r="IN291" s="99"/>
      <c r="IO291" s="99"/>
      <c r="IP291" s="99"/>
      <c r="IQ291" s="99"/>
      <c r="IR291" s="99"/>
      <c r="IS291" s="99"/>
      <c r="IT291" s="99"/>
      <c r="IU291" s="99"/>
      <c r="IV291" s="99"/>
      <c r="IW291" s="99"/>
      <c r="IX291" s="99"/>
      <c r="IY291" s="99"/>
      <c r="IZ291" s="99"/>
      <c r="JA291" s="99"/>
      <c r="JB291" s="99"/>
      <c r="JC291" s="99"/>
      <c r="JD291" s="99"/>
      <c r="JE291" s="99"/>
      <c r="JF291" s="99"/>
      <c r="JG291" s="99"/>
      <c r="JH291" s="99"/>
      <c r="JI291" s="99"/>
      <c r="JJ291" s="99"/>
      <c r="JK291" s="99"/>
      <c r="JL291" s="99"/>
      <c r="JM291" s="99"/>
      <c r="JN291" s="99"/>
      <c r="JO291" s="99"/>
      <c r="JP291" s="99"/>
      <c r="JQ291" s="99"/>
      <c r="JR291" s="99"/>
      <c r="JS291" s="99"/>
      <c r="JT291" s="99"/>
      <c r="JU291" s="99"/>
      <c r="JV291" s="99"/>
      <c r="JW291" s="99"/>
      <c r="JX291" s="99"/>
      <c r="JY291" s="99"/>
      <c r="JZ291" s="99"/>
      <c r="KA291" s="99"/>
      <c r="KB291" s="99"/>
      <c r="KC291" s="99"/>
      <c r="KD291" s="99"/>
      <c r="KE291" s="99"/>
      <c r="KF291" s="99"/>
      <c r="KG291" s="99"/>
      <c r="KH291" s="99"/>
      <c r="KI291" s="99"/>
      <c r="KJ291" s="99"/>
      <c r="KK291" s="99"/>
      <c r="KL291" s="99"/>
      <c r="KM291" s="99"/>
      <c r="KN291" s="99"/>
      <c r="KO291" s="99"/>
      <c r="KP291" s="99"/>
      <c r="KQ291" s="99"/>
      <c r="KR291" s="99"/>
      <c r="KS291" s="99"/>
      <c r="KT291" s="99"/>
      <c r="KU291" s="99"/>
      <c r="KV291" s="99"/>
      <c r="KW291" s="99"/>
      <c r="KX291" s="99"/>
      <c r="KY291" s="99"/>
      <c r="KZ291" s="99"/>
      <c r="LA291" s="99"/>
      <c r="LB291" s="99"/>
      <c r="LC291" s="99"/>
      <c r="LD291" s="99"/>
      <c r="LE291" s="99"/>
      <c r="LF291" s="99"/>
      <c r="LG291" s="99"/>
      <c r="LH291" s="99"/>
      <c r="LI291" s="99"/>
      <c r="LJ291" s="99"/>
      <c r="LK291" s="99"/>
      <c r="LL291" s="99"/>
      <c r="LM291" s="99"/>
      <c r="LN291" s="99"/>
      <c r="LO291" s="99"/>
      <c r="LP291" s="99"/>
      <c r="LQ291" s="99"/>
      <c r="LR291" s="99"/>
      <c r="LS291" s="99"/>
      <c r="LT291" s="99"/>
      <c r="LU291" s="99"/>
      <c r="LV291" s="99"/>
      <c r="LW291" s="99"/>
      <c r="LX291" s="99"/>
      <c r="LY291" s="99"/>
      <c r="LZ291" s="99"/>
      <c r="MA291" s="99"/>
      <c r="MB291" s="99"/>
      <c r="MC291" s="99"/>
      <c r="MD291" s="99"/>
      <c r="ME291" s="99"/>
      <c r="MF291" s="99"/>
      <c r="MG291" s="99"/>
      <c r="MH291" s="99"/>
      <c r="MI291" s="99"/>
      <c r="MJ291" s="99"/>
      <c r="MK291" s="99"/>
      <c r="ML291" s="99"/>
      <c r="MM291" s="99"/>
      <c r="MN291" s="99"/>
      <c r="MO291" s="99"/>
      <c r="MP291" s="99"/>
      <c r="MQ291" s="99"/>
      <c r="MR291" s="99"/>
      <c r="MS291" s="99"/>
      <c r="MT291" s="99"/>
      <c r="MU291" s="99"/>
      <c r="MV291" s="99"/>
      <c r="MW291" s="99"/>
      <c r="MX291" s="99"/>
      <c r="MY291" s="99"/>
      <c r="MZ291" s="99"/>
      <c r="NA291" s="99"/>
      <c r="NB291" s="99"/>
      <c r="NC291" s="99"/>
      <c r="ND291" s="99"/>
      <c r="NE291" s="99"/>
      <c r="NF291" s="99"/>
      <c r="NG291" s="99"/>
      <c r="NH291" s="99"/>
      <c r="NI291" s="99"/>
      <c r="NJ291" s="99"/>
      <c r="NK291" s="99"/>
      <c r="NL291" s="99"/>
      <c r="NM291" s="99"/>
      <c r="NN291" s="99"/>
      <c r="NO291" s="99"/>
      <c r="NP291" s="99"/>
      <c r="NQ291" s="99"/>
      <c r="NR291" s="99"/>
      <c r="NS291" s="99"/>
      <c r="NT291" s="99"/>
      <c r="NU291" s="99"/>
      <c r="NV291" s="99"/>
      <c r="NW291" s="99"/>
      <c r="NX291" s="99"/>
      <c r="NY291" s="99"/>
      <c r="NZ291" s="99"/>
      <c r="OA291" s="99"/>
      <c r="OB291" s="99"/>
      <c r="OC291" s="99"/>
      <c r="OD291" s="99"/>
      <c r="OE291" s="99"/>
      <c r="OF291" s="99"/>
      <c r="OG291" s="99"/>
      <c r="OH291" s="99"/>
      <c r="OI291" s="99"/>
      <c r="OJ291" s="99"/>
      <c r="OK291" s="99"/>
      <c r="OL291" s="99"/>
      <c r="OM291" s="99"/>
      <c r="ON291" s="99"/>
      <c r="OO291" s="99"/>
      <c r="OP291" s="99"/>
      <c r="OQ291" s="99"/>
      <c r="OR291" s="99"/>
      <c r="OS291" s="99"/>
      <c r="OT291" s="99"/>
      <c r="OU291" s="99"/>
      <c r="OV291" s="99"/>
      <c r="OW291" s="99"/>
      <c r="OX291" s="99"/>
      <c r="OY291" s="99"/>
      <c r="OZ291" s="99"/>
      <c r="PA291" s="99"/>
      <c r="PB291" s="99"/>
      <c r="PC291" s="99"/>
      <c r="PD291" s="99"/>
      <c r="PE291" s="99"/>
      <c r="PF291" s="99"/>
      <c r="PG291" s="99"/>
      <c r="PH291" s="99"/>
      <c r="PI291" s="99"/>
      <c r="PJ291" s="99"/>
      <c r="PK291" s="99"/>
      <c r="PL291" s="99"/>
      <c r="PM291" s="99"/>
      <c r="PN291" s="99"/>
      <c r="PO291" s="99"/>
      <c r="PP291" s="99"/>
      <c r="PQ291" s="99"/>
      <c r="PR291" s="99"/>
      <c r="PS291" s="99"/>
      <c r="PT291" s="99"/>
      <c r="PU291" s="99"/>
      <c r="PV291" s="99"/>
      <c r="PW291" s="99"/>
      <c r="PX291" s="99"/>
      <c r="PY291" s="99"/>
      <c r="PZ291" s="99"/>
      <c r="QA291" s="99"/>
      <c r="QB291" s="99"/>
      <c r="QC291" s="99"/>
      <c r="QD291" s="99"/>
      <c r="QE291" s="99"/>
      <c r="QF291" s="99"/>
      <c r="QG291" s="99"/>
      <c r="QH291" s="99"/>
      <c r="QI291" s="99"/>
      <c r="QJ291" s="99"/>
      <c r="QK291" s="99"/>
      <c r="QL291" s="99"/>
      <c r="QM291" s="99"/>
      <c r="QN291" s="99"/>
      <c r="QO291" s="99"/>
      <c r="QP291" s="99"/>
      <c r="QQ291" s="99"/>
      <c r="QR291" s="99"/>
      <c r="QS291" s="99"/>
      <c r="QT291" s="99"/>
      <c r="QU291" s="99"/>
      <c r="QV291" s="99"/>
      <c r="QW291" s="99"/>
      <c r="QX291" s="99"/>
      <c r="QY291" s="99"/>
      <c r="QZ291" s="99"/>
      <c r="RA291" s="99"/>
      <c r="RB291" s="99"/>
      <c r="RC291" s="99"/>
      <c r="RD291" s="99"/>
      <c r="RE291" s="99"/>
      <c r="RF291" s="99"/>
      <c r="RG291" s="99"/>
      <c r="RH291" s="99"/>
      <c r="RI291" s="99"/>
      <c r="RJ291" s="99"/>
      <c r="RK291" s="99"/>
      <c r="RL291" s="99"/>
      <c r="RM291" s="99"/>
      <c r="RN291" s="99"/>
      <c r="RO291" s="99"/>
      <c r="RP291" s="99"/>
      <c r="RQ291" s="99"/>
      <c r="RR291" s="99"/>
      <c r="RS291" s="99"/>
      <c r="RT291" s="99"/>
      <c r="RU291" s="99"/>
      <c r="RV291" s="99"/>
      <c r="RW291" s="99"/>
      <c r="RX291" s="99"/>
      <c r="RY291" s="99"/>
      <c r="RZ291" s="99"/>
      <c r="SA291" s="99"/>
      <c r="SB291" s="99"/>
      <c r="SC291" s="99"/>
      <c r="SD291" s="99"/>
      <c r="SE291" s="99"/>
    </row>
    <row r="292" spans="50:499" s="5" customFormat="1" x14ac:dyDescent="0.3">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99"/>
      <c r="GB292" s="99"/>
      <c r="GC292" s="99"/>
      <c r="GD292" s="99"/>
      <c r="GE292" s="99"/>
      <c r="GF292" s="99"/>
      <c r="GG292" s="99"/>
      <c r="GH292" s="99"/>
      <c r="GI292" s="99"/>
      <c r="GJ292" s="99"/>
      <c r="GK292" s="99"/>
      <c r="GL292" s="99"/>
      <c r="GM292" s="99"/>
      <c r="GN292" s="99"/>
      <c r="GO292" s="99"/>
      <c r="GP292" s="99"/>
      <c r="GQ292" s="99"/>
      <c r="GR292" s="99"/>
      <c r="GS292" s="99"/>
      <c r="GT292" s="99"/>
      <c r="GU292" s="99"/>
      <c r="GV292" s="99"/>
      <c r="GW292" s="99"/>
      <c r="GX292" s="99"/>
      <c r="GY292" s="99"/>
      <c r="GZ292" s="99"/>
      <c r="HA292" s="99"/>
      <c r="HB292" s="99"/>
      <c r="HC292" s="99"/>
      <c r="HD292" s="99"/>
      <c r="HE292" s="99"/>
      <c r="HF292" s="99"/>
      <c r="HG292" s="99"/>
      <c r="HH292" s="99"/>
      <c r="HI292" s="99"/>
      <c r="HJ292" s="99"/>
      <c r="HK292" s="99"/>
      <c r="HL292" s="99"/>
      <c r="HM292" s="99"/>
      <c r="HN292" s="99"/>
      <c r="HO292" s="99"/>
      <c r="HP292" s="99"/>
      <c r="HQ292" s="99"/>
      <c r="HR292" s="99"/>
      <c r="HS292" s="99"/>
      <c r="HT292" s="99"/>
      <c r="HU292" s="99"/>
      <c r="HV292" s="99"/>
      <c r="HW292" s="99"/>
      <c r="HX292" s="99"/>
      <c r="HY292" s="99"/>
      <c r="HZ292" s="99"/>
      <c r="IA292" s="99"/>
      <c r="IB292" s="99"/>
      <c r="IC292" s="99"/>
      <c r="ID292" s="99"/>
      <c r="IE292" s="99"/>
      <c r="IF292" s="99"/>
      <c r="IG292" s="99"/>
      <c r="IH292" s="99"/>
      <c r="II292" s="99"/>
      <c r="IJ292" s="99"/>
      <c r="IK292" s="99"/>
      <c r="IL292" s="99"/>
      <c r="IM292" s="99"/>
      <c r="IN292" s="99"/>
      <c r="IO292" s="99"/>
      <c r="IP292" s="99"/>
      <c r="IQ292" s="99"/>
      <c r="IR292" s="99"/>
      <c r="IS292" s="99"/>
      <c r="IT292" s="99"/>
      <c r="IU292" s="99"/>
      <c r="IV292" s="99"/>
      <c r="IW292" s="99"/>
      <c r="IX292" s="99"/>
      <c r="IY292" s="99"/>
      <c r="IZ292" s="99"/>
      <c r="JA292" s="99"/>
      <c r="JB292" s="99"/>
      <c r="JC292" s="99"/>
      <c r="JD292" s="99"/>
      <c r="JE292" s="99"/>
      <c r="JF292" s="99"/>
      <c r="JG292" s="99"/>
      <c r="JH292" s="99"/>
      <c r="JI292" s="99"/>
      <c r="JJ292" s="99"/>
      <c r="JK292" s="99"/>
      <c r="JL292" s="99"/>
      <c r="JM292" s="99"/>
      <c r="JN292" s="99"/>
      <c r="JO292" s="99"/>
      <c r="JP292" s="99"/>
      <c r="JQ292" s="99"/>
      <c r="JR292" s="99"/>
      <c r="JS292" s="99"/>
      <c r="JT292" s="99"/>
      <c r="JU292" s="99"/>
      <c r="JV292" s="99"/>
      <c r="JW292" s="99"/>
      <c r="JX292" s="99"/>
      <c r="JY292" s="99"/>
      <c r="JZ292" s="99"/>
      <c r="KA292" s="99"/>
      <c r="KB292" s="99"/>
      <c r="KC292" s="99"/>
      <c r="KD292" s="99"/>
      <c r="KE292" s="99"/>
      <c r="KF292" s="99"/>
      <c r="KG292" s="99"/>
      <c r="KH292" s="99"/>
      <c r="KI292" s="99"/>
      <c r="KJ292" s="99"/>
      <c r="KK292" s="99"/>
      <c r="KL292" s="99"/>
      <c r="KM292" s="99"/>
      <c r="KN292" s="99"/>
      <c r="KO292" s="99"/>
      <c r="KP292" s="99"/>
      <c r="KQ292" s="99"/>
      <c r="KR292" s="99"/>
      <c r="KS292" s="99"/>
      <c r="KT292" s="99"/>
      <c r="KU292" s="99"/>
      <c r="KV292" s="99"/>
      <c r="KW292" s="99"/>
      <c r="KX292" s="99"/>
      <c r="KY292" s="99"/>
      <c r="KZ292" s="99"/>
      <c r="LA292" s="99"/>
      <c r="LB292" s="99"/>
      <c r="LC292" s="99"/>
      <c r="LD292" s="99"/>
      <c r="LE292" s="99"/>
      <c r="LF292" s="99"/>
      <c r="LG292" s="99"/>
      <c r="LH292" s="99"/>
      <c r="LI292" s="99"/>
      <c r="LJ292" s="99"/>
      <c r="LK292" s="99"/>
      <c r="LL292" s="99"/>
      <c r="LM292" s="99"/>
      <c r="LN292" s="99"/>
      <c r="LO292" s="99"/>
      <c r="LP292" s="99"/>
      <c r="LQ292" s="99"/>
      <c r="LR292" s="99"/>
      <c r="LS292" s="99"/>
      <c r="LT292" s="99"/>
      <c r="LU292" s="99"/>
      <c r="LV292" s="99"/>
      <c r="LW292" s="99"/>
      <c r="LX292" s="99"/>
      <c r="LY292" s="99"/>
      <c r="LZ292" s="99"/>
      <c r="MA292" s="99"/>
      <c r="MB292" s="99"/>
      <c r="MC292" s="99"/>
      <c r="MD292" s="99"/>
      <c r="ME292" s="99"/>
      <c r="MF292" s="99"/>
      <c r="MG292" s="99"/>
      <c r="MH292" s="99"/>
      <c r="MI292" s="99"/>
      <c r="MJ292" s="99"/>
      <c r="MK292" s="99"/>
      <c r="ML292" s="99"/>
      <c r="MM292" s="99"/>
      <c r="MN292" s="99"/>
      <c r="MO292" s="99"/>
      <c r="MP292" s="99"/>
      <c r="MQ292" s="99"/>
      <c r="MR292" s="99"/>
      <c r="MS292" s="99"/>
      <c r="MT292" s="99"/>
      <c r="MU292" s="99"/>
      <c r="MV292" s="99"/>
      <c r="MW292" s="99"/>
      <c r="MX292" s="99"/>
      <c r="MY292" s="99"/>
      <c r="MZ292" s="99"/>
      <c r="NA292" s="99"/>
      <c r="NB292" s="99"/>
      <c r="NC292" s="99"/>
      <c r="ND292" s="99"/>
      <c r="NE292" s="99"/>
      <c r="NF292" s="99"/>
      <c r="NG292" s="99"/>
      <c r="NH292" s="99"/>
      <c r="NI292" s="99"/>
      <c r="NJ292" s="99"/>
      <c r="NK292" s="99"/>
      <c r="NL292" s="99"/>
      <c r="NM292" s="99"/>
      <c r="NN292" s="99"/>
      <c r="NO292" s="99"/>
      <c r="NP292" s="99"/>
      <c r="NQ292" s="99"/>
      <c r="NR292" s="99"/>
      <c r="NS292" s="99"/>
      <c r="NT292" s="99"/>
      <c r="NU292" s="99"/>
      <c r="NV292" s="99"/>
      <c r="NW292" s="99"/>
      <c r="NX292" s="99"/>
      <c r="NY292" s="99"/>
      <c r="NZ292" s="99"/>
      <c r="OA292" s="99"/>
      <c r="OB292" s="99"/>
      <c r="OC292" s="99"/>
      <c r="OD292" s="99"/>
      <c r="OE292" s="99"/>
      <c r="OF292" s="99"/>
      <c r="OG292" s="99"/>
      <c r="OH292" s="99"/>
      <c r="OI292" s="99"/>
      <c r="OJ292" s="99"/>
      <c r="OK292" s="99"/>
      <c r="OL292" s="99"/>
      <c r="OM292" s="99"/>
      <c r="ON292" s="99"/>
      <c r="OO292" s="99"/>
      <c r="OP292" s="99"/>
      <c r="OQ292" s="99"/>
      <c r="OR292" s="99"/>
      <c r="OS292" s="99"/>
      <c r="OT292" s="99"/>
      <c r="OU292" s="99"/>
      <c r="OV292" s="99"/>
      <c r="OW292" s="99"/>
      <c r="OX292" s="99"/>
      <c r="OY292" s="99"/>
      <c r="OZ292" s="99"/>
      <c r="PA292" s="99"/>
      <c r="PB292" s="99"/>
      <c r="PC292" s="99"/>
      <c r="PD292" s="99"/>
      <c r="PE292" s="99"/>
      <c r="PF292" s="99"/>
      <c r="PG292" s="99"/>
      <c r="PH292" s="99"/>
      <c r="PI292" s="99"/>
      <c r="PJ292" s="99"/>
      <c r="PK292" s="99"/>
      <c r="PL292" s="99"/>
      <c r="PM292" s="99"/>
      <c r="PN292" s="99"/>
      <c r="PO292" s="99"/>
      <c r="PP292" s="99"/>
      <c r="PQ292" s="99"/>
      <c r="PR292" s="99"/>
      <c r="PS292" s="99"/>
      <c r="PT292" s="99"/>
      <c r="PU292" s="99"/>
      <c r="PV292" s="99"/>
      <c r="PW292" s="99"/>
      <c r="PX292" s="99"/>
      <c r="PY292" s="99"/>
      <c r="PZ292" s="99"/>
      <c r="QA292" s="99"/>
      <c r="QB292" s="99"/>
      <c r="QC292" s="99"/>
      <c r="QD292" s="99"/>
      <c r="QE292" s="99"/>
      <c r="QF292" s="99"/>
      <c r="QG292" s="99"/>
      <c r="QH292" s="99"/>
      <c r="QI292" s="99"/>
      <c r="QJ292" s="99"/>
      <c r="QK292" s="99"/>
      <c r="QL292" s="99"/>
      <c r="QM292" s="99"/>
      <c r="QN292" s="99"/>
      <c r="QO292" s="99"/>
      <c r="QP292" s="99"/>
      <c r="QQ292" s="99"/>
      <c r="QR292" s="99"/>
      <c r="QS292" s="99"/>
      <c r="QT292" s="99"/>
      <c r="QU292" s="99"/>
      <c r="QV292" s="99"/>
      <c r="QW292" s="99"/>
      <c r="QX292" s="99"/>
      <c r="QY292" s="99"/>
      <c r="QZ292" s="99"/>
      <c r="RA292" s="99"/>
      <c r="RB292" s="99"/>
      <c r="RC292" s="99"/>
      <c r="RD292" s="99"/>
      <c r="RE292" s="99"/>
      <c r="RF292" s="99"/>
      <c r="RG292" s="99"/>
      <c r="RH292" s="99"/>
      <c r="RI292" s="99"/>
      <c r="RJ292" s="99"/>
      <c r="RK292" s="99"/>
      <c r="RL292" s="99"/>
      <c r="RM292" s="99"/>
      <c r="RN292" s="99"/>
      <c r="RO292" s="99"/>
      <c r="RP292" s="99"/>
      <c r="RQ292" s="99"/>
      <c r="RR292" s="99"/>
      <c r="RS292" s="99"/>
      <c r="RT292" s="99"/>
      <c r="RU292" s="99"/>
      <c r="RV292" s="99"/>
      <c r="RW292" s="99"/>
      <c r="RX292" s="99"/>
      <c r="RY292" s="99"/>
      <c r="RZ292" s="99"/>
      <c r="SA292" s="99"/>
      <c r="SB292" s="99"/>
      <c r="SC292" s="99"/>
      <c r="SD292" s="99"/>
      <c r="SE292" s="99"/>
    </row>
    <row r="293" spans="50:499" s="5" customFormat="1" x14ac:dyDescent="0.3">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99"/>
      <c r="GB293" s="99"/>
      <c r="GC293" s="99"/>
      <c r="GD293" s="99"/>
      <c r="GE293" s="99"/>
      <c r="GF293" s="99"/>
      <c r="GG293" s="99"/>
      <c r="GH293" s="99"/>
      <c r="GI293" s="99"/>
      <c r="GJ293" s="99"/>
      <c r="GK293" s="99"/>
      <c r="GL293" s="99"/>
      <c r="GM293" s="99"/>
      <c r="GN293" s="99"/>
      <c r="GO293" s="99"/>
      <c r="GP293" s="99"/>
      <c r="GQ293" s="99"/>
      <c r="GR293" s="99"/>
      <c r="GS293" s="99"/>
      <c r="GT293" s="99"/>
      <c r="GU293" s="99"/>
      <c r="GV293" s="99"/>
      <c r="GW293" s="99"/>
      <c r="GX293" s="99"/>
      <c r="GY293" s="99"/>
      <c r="GZ293" s="99"/>
      <c r="HA293" s="99"/>
      <c r="HB293" s="99"/>
      <c r="HC293" s="99"/>
      <c r="HD293" s="99"/>
      <c r="HE293" s="99"/>
      <c r="HF293" s="99"/>
      <c r="HG293" s="99"/>
      <c r="HH293" s="99"/>
      <c r="HI293" s="99"/>
      <c r="HJ293" s="99"/>
      <c r="HK293" s="99"/>
      <c r="HL293" s="99"/>
      <c r="HM293" s="99"/>
      <c r="HN293" s="99"/>
      <c r="HO293" s="99"/>
      <c r="HP293" s="99"/>
      <c r="HQ293" s="99"/>
      <c r="HR293" s="99"/>
      <c r="HS293" s="99"/>
      <c r="HT293" s="99"/>
      <c r="HU293" s="99"/>
      <c r="HV293" s="99"/>
      <c r="HW293" s="99"/>
      <c r="HX293" s="99"/>
      <c r="HY293" s="99"/>
      <c r="HZ293" s="99"/>
      <c r="IA293" s="99"/>
      <c r="IB293" s="99"/>
      <c r="IC293" s="99"/>
      <c r="ID293" s="99"/>
      <c r="IE293" s="99"/>
      <c r="IF293" s="99"/>
      <c r="IG293" s="99"/>
      <c r="IH293" s="99"/>
      <c r="II293" s="99"/>
      <c r="IJ293" s="99"/>
      <c r="IK293" s="99"/>
      <c r="IL293" s="99"/>
      <c r="IM293" s="99"/>
      <c r="IN293" s="99"/>
      <c r="IO293" s="99"/>
      <c r="IP293" s="99"/>
      <c r="IQ293" s="99"/>
      <c r="IR293" s="99"/>
      <c r="IS293" s="99"/>
      <c r="IT293" s="99"/>
      <c r="IU293" s="99"/>
      <c r="IV293" s="99"/>
      <c r="IW293" s="99"/>
      <c r="IX293" s="99"/>
      <c r="IY293" s="99"/>
      <c r="IZ293" s="99"/>
      <c r="JA293" s="99"/>
      <c r="JB293" s="99"/>
      <c r="JC293" s="99"/>
      <c r="JD293" s="99"/>
      <c r="JE293" s="99"/>
      <c r="JF293" s="99"/>
      <c r="JG293" s="99"/>
      <c r="JH293" s="99"/>
      <c r="JI293" s="99"/>
      <c r="JJ293" s="99"/>
      <c r="JK293" s="99"/>
      <c r="JL293" s="99"/>
      <c r="JM293" s="99"/>
      <c r="JN293" s="99"/>
      <c r="JO293" s="99"/>
      <c r="JP293" s="99"/>
      <c r="JQ293" s="99"/>
      <c r="JR293" s="99"/>
      <c r="JS293" s="99"/>
      <c r="JT293" s="99"/>
      <c r="JU293" s="99"/>
      <c r="JV293" s="99"/>
      <c r="JW293" s="99"/>
      <c r="JX293" s="99"/>
      <c r="JY293" s="99"/>
      <c r="JZ293" s="99"/>
      <c r="KA293" s="99"/>
      <c r="KB293" s="99"/>
      <c r="KC293" s="99"/>
      <c r="KD293" s="99"/>
      <c r="KE293" s="99"/>
      <c r="KF293" s="99"/>
      <c r="KG293" s="99"/>
      <c r="KH293" s="99"/>
      <c r="KI293" s="99"/>
      <c r="KJ293" s="99"/>
      <c r="KK293" s="99"/>
      <c r="KL293" s="99"/>
      <c r="KM293" s="99"/>
      <c r="KN293" s="99"/>
      <c r="KO293" s="99"/>
      <c r="KP293" s="99"/>
      <c r="KQ293" s="99"/>
      <c r="KR293" s="99"/>
      <c r="KS293" s="99"/>
      <c r="KT293" s="99"/>
      <c r="KU293" s="99"/>
      <c r="KV293" s="99"/>
      <c r="KW293" s="99"/>
      <c r="KX293" s="99"/>
      <c r="KY293" s="99"/>
      <c r="KZ293" s="99"/>
      <c r="LA293" s="99"/>
      <c r="LB293" s="99"/>
      <c r="LC293" s="99"/>
      <c r="LD293" s="99"/>
      <c r="LE293" s="99"/>
      <c r="LF293" s="99"/>
      <c r="LG293" s="99"/>
      <c r="LH293" s="99"/>
      <c r="LI293" s="99"/>
      <c r="LJ293" s="99"/>
      <c r="LK293" s="99"/>
      <c r="LL293" s="99"/>
      <c r="LM293" s="99"/>
      <c r="LN293" s="99"/>
      <c r="LO293" s="99"/>
      <c r="LP293" s="99"/>
      <c r="LQ293" s="99"/>
      <c r="LR293" s="99"/>
      <c r="LS293" s="99"/>
      <c r="LT293" s="99"/>
      <c r="LU293" s="99"/>
      <c r="LV293" s="99"/>
      <c r="LW293" s="99"/>
      <c r="LX293" s="99"/>
      <c r="LY293" s="99"/>
      <c r="LZ293" s="99"/>
      <c r="MA293" s="99"/>
      <c r="MB293" s="99"/>
      <c r="MC293" s="99"/>
      <c r="MD293" s="99"/>
      <c r="ME293" s="99"/>
      <c r="MF293" s="99"/>
      <c r="MG293" s="99"/>
      <c r="MH293" s="99"/>
      <c r="MI293" s="99"/>
      <c r="MJ293" s="99"/>
      <c r="MK293" s="99"/>
      <c r="ML293" s="99"/>
      <c r="MM293" s="99"/>
      <c r="MN293" s="99"/>
      <c r="MO293" s="99"/>
      <c r="MP293" s="99"/>
      <c r="MQ293" s="99"/>
      <c r="MR293" s="99"/>
      <c r="MS293" s="99"/>
      <c r="MT293" s="99"/>
      <c r="MU293" s="99"/>
      <c r="MV293" s="99"/>
      <c r="MW293" s="99"/>
      <c r="MX293" s="99"/>
      <c r="MY293" s="99"/>
      <c r="MZ293" s="99"/>
      <c r="NA293" s="99"/>
      <c r="NB293" s="99"/>
      <c r="NC293" s="99"/>
      <c r="ND293" s="99"/>
      <c r="NE293" s="99"/>
      <c r="NF293" s="99"/>
      <c r="NG293" s="99"/>
      <c r="NH293" s="99"/>
      <c r="NI293" s="99"/>
      <c r="NJ293" s="99"/>
      <c r="NK293" s="99"/>
      <c r="NL293" s="99"/>
      <c r="NM293" s="99"/>
      <c r="NN293" s="99"/>
      <c r="NO293" s="99"/>
      <c r="NP293" s="99"/>
      <c r="NQ293" s="99"/>
      <c r="NR293" s="99"/>
      <c r="NS293" s="99"/>
      <c r="NT293" s="99"/>
      <c r="NU293" s="99"/>
      <c r="NV293" s="99"/>
      <c r="NW293" s="99"/>
      <c r="NX293" s="99"/>
      <c r="NY293" s="99"/>
      <c r="NZ293" s="99"/>
      <c r="OA293" s="99"/>
      <c r="OB293" s="99"/>
      <c r="OC293" s="99"/>
      <c r="OD293" s="99"/>
      <c r="OE293" s="99"/>
      <c r="OF293" s="99"/>
      <c r="OG293" s="99"/>
      <c r="OH293" s="99"/>
      <c r="OI293" s="99"/>
      <c r="OJ293" s="99"/>
      <c r="OK293" s="99"/>
      <c r="OL293" s="99"/>
      <c r="OM293" s="99"/>
      <c r="ON293" s="99"/>
      <c r="OO293" s="99"/>
      <c r="OP293" s="99"/>
      <c r="OQ293" s="99"/>
      <c r="OR293" s="99"/>
      <c r="OS293" s="99"/>
      <c r="OT293" s="99"/>
      <c r="OU293" s="99"/>
      <c r="OV293" s="99"/>
      <c r="OW293" s="99"/>
      <c r="OX293" s="99"/>
      <c r="OY293" s="99"/>
      <c r="OZ293" s="99"/>
      <c r="PA293" s="99"/>
      <c r="PB293" s="99"/>
      <c r="PC293" s="99"/>
      <c r="PD293" s="99"/>
      <c r="PE293" s="99"/>
      <c r="PF293" s="99"/>
      <c r="PG293" s="99"/>
      <c r="PH293" s="99"/>
      <c r="PI293" s="99"/>
      <c r="PJ293" s="99"/>
      <c r="PK293" s="99"/>
      <c r="PL293" s="99"/>
      <c r="PM293" s="99"/>
      <c r="PN293" s="99"/>
      <c r="PO293" s="99"/>
      <c r="PP293" s="99"/>
      <c r="PQ293" s="99"/>
      <c r="PR293" s="99"/>
      <c r="PS293" s="99"/>
      <c r="PT293" s="99"/>
      <c r="PU293" s="99"/>
      <c r="PV293" s="99"/>
      <c r="PW293" s="99"/>
      <c r="PX293" s="99"/>
      <c r="PY293" s="99"/>
      <c r="PZ293" s="99"/>
      <c r="QA293" s="99"/>
      <c r="QB293" s="99"/>
      <c r="QC293" s="99"/>
      <c r="QD293" s="99"/>
      <c r="QE293" s="99"/>
      <c r="QF293" s="99"/>
      <c r="QG293" s="99"/>
      <c r="QH293" s="99"/>
      <c r="QI293" s="99"/>
      <c r="QJ293" s="99"/>
      <c r="QK293" s="99"/>
      <c r="QL293" s="99"/>
      <c r="QM293" s="99"/>
      <c r="QN293" s="99"/>
      <c r="QO293" s="99"/>
      <c r="QP293" s="99"/>
      <c r="QQ293" s="99"/>
      <c r="QR293" s="99"/>
      <c r="QS293" s="99"/>
      <c r="QT293" s="99"/>
      <c r="QU293" s="99"/>
      <c r="QV293" s="99"/>
      <c r="QW293" s="99"/>
      <c r="QX293" s="99"/>
      <c r="QY293" s="99"/>
      <c r="QZ293" s="99"/>
      <c r="RA293" s="99"/>
      <c r="RB293" s="99"/>
      <c r="RC293" s="99"/>
      <c r="RD293" s="99"/>
      <c r="RE293" s="99"/>
      <c r="RF293" s="99"/>
      <c r="RG293" s="99"/>
      <c r="RH293" s="99"/>
      <c r="RI293" s="99"/>
      <c r="RJ293" s="99"/>
      <c r="RK293" s="99"/>
      <c r="RL293" s="99"/>
      <c r="RM293" s="99"/>
      <c r="RN293" s="99"/>
      <c r="RO293" s="99"/>
      <c r="RP293" s="99"/>
      <c r="RQ293" s="99"/>
      <c r="RR293" s="99"/>
      <c r="RS293" s="99"/>
      <c r="RT293" s="99"/>
      <c r="RU293" s="99"/>
      <c r="RV293" s="99"/>
      <c r="RW293" s="99"/>
      <c r="RX293" s="99"/>
      <c r="RY293" s="99"/>
      <c r="RZ293" s="99"/>
      <c r="SA293" s="99"/>
      <c r="SB293" s="99"/>
      <c r="SC293" s="99"/>
      <c r="SD293" s="99"/>
      <c r="SE293" s="99"/>
    </row>
    <row r="294" spans="50:499" s="5" customFormat="1" x14ac:dyDescent="0.3">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c r="GA294" s="99"/>
      <c r="GB294" s="99"/>
      <c r="GC294" s="99"/>
      <c r="GD294" s="99"/>
      <c r="GE294" s="99"/>
      <c r="GF294" s="99"/>
      <c r="GG294" s="99"/>
      <c r="GH294" s="99"/>
      <c r="GI294" s="99"/>
      <c r="GJ294" s="99"/>
      <c r="GK294" s="99"/>
      <c r="GL294" s="99"/>
      <c r="GM294" s="99"/>
      <c r="GN294" s="99"/>
      <c r="GO294" s="99"/>
      <c r="GP294" s="99"/>
      <c r="GQ294" s="99"/>
      <c r="GR294" s="99"/>
      <c r="GS294" s="99"/>
      <c r="GT294" s="99"/>
      <c r="GU294" s="99"/>
      <c r="GV294" s="99"/>
      <c r="GW294" s="99"/>
      <c r="GX294" s="99"/>
      <c r="GY294" s="99"/>
      <c r="GZ294" s="99"/>
      <c r="HA294" s="99"/>
      <c r="HB294" s="99"/>
      <c r="HC294" s="99"/>
      <c r="HD294" s="99"/>
      <c r="HE294" s="99"/>
      <c r="HF294" s="99"/>
      <c r="HG294" s="99"/>
      <c r="HH294" s="99"/>
      <c r="HI294" s="99"/>
      <c r="HJ294" s="99"/>
      <c r="HK294" s="99"/>
      <c r="HL294" s="99"/>
      <c r="HM294" s="99"/>
      <c r="HN294" s="99"/>
      <c r="HO294" s="99"/>
      <c r="HP294" s="99"/>
      <c r="HQ294" s="99"/>
      <c r="HR294" s="99"/>
      <c r="HS294" s="99"/>
      <c r="HT294" s="99"/>
      <c r="HU294" s="99"/>
      <c r="HV294" s="99"/>
      <c r="HW294" s="99"/>
      <c r="HX294" s="99"/>
      <c r="HY294" s="99"/>
      <c r="HZ294" s="99"/>
      <c r="IA294" s="99"/>
      <c r="IB294" s="99"/>
      <c r="IC294" s="99"/>
      <c r="ID294" s="99"/>
      <c r="IE294" s="99"/>
      <c r="IF294" s="99"/>
      <c r="IG294" s="99"/>
      <c r="IH294" s="99"/>
      <c r="II294" s="99"/>
      <c r="IJ294" s="99"/>
      <c r="IK294" s="99"/>
      <c r="IL294" s="99"/>
      <c r="IM294" s="99"/>
      <c r="IN294" s="99"/>
      <c r="IO294" s="99"/>
      <c r="IP294" s="99"/>
      <c r="IQ294" s="99"/>
      <c r="IR294" s="99"/>
      <c r="IS294" s="99"/>
      <c r="IT294" s="99"/>
      <c r="IU294" s="99"/>
      <c r="IV294" s="99"/>
      <c r="IW294" s="99"/>
      <c r="IX294" s="99"/>
      <c r="IY294" s="99"/>
      <c r="IZ294" s="99"/>
      <c r="JA294" s="99"/>
      <c r="JB294" s="99"/>
      <c r="JC294" s="99"/>
      <c r="JD294" s="99"/>
      <c r="JE294" s="99"/>
      <c r="JF294" s="99"/>
      <c r="JG294" s="99"/>
      <c r="JH294" s="99"/>
      <c r="JI294" s="99"/>
      <c r="JJ294" s="99"/>
      <c r="JK294" s="99"/>
      <c r="JL294" s="99"/>
      <c r="JM294" s="99"/>
      <c r="JN294" s="99"/>
      <c r="JO294" s="99"/>
      <c r="JP294" s="99"/>
      <c r="JQ294" s="99"/>
      <c r="JR294" s="99"/>
      <c r="JS294" s="99"/>
      <c r="JT294" s="99"/>
      <c r="JU294" s="99"/>
      <c r="JV294" s="99"/>
      <c r="JW294" s="99"/>
      <c r="JX294" s="99"/>
      <c r="JY294" s="99"/>
      <c r="JZ294" s="99"/>
      <c r="KA294" s="99"/>
      <c r="KB294" s="99"/>
      <c r="KC294" s="99"/>
      <c r="KD294" s="99"/>
      <c r="KE294" s="99"/>
      <c r="KF294" s="99"/>
      <c r="KG294" s="99"/>
      <c r="KH294" s="99"/>
      <c r="KI294" s="99"/>
      <c r="KJ294" s="99"/>
      <c r="KK294" s="99"/>
      <c r="KL294" s="99"/>
      <c r="KM294" s="99"/>
      <c r="KN294" s="99"/>
      <c r="KO294" s="99"/>
      <c r="KP294" s="99"/>
      <c r="KQ294" s="99"/>
      <c r="KR294" s="99"/>
      <c r="KS294" s="99"/>
      <c r="KT294" s="99"/>
      <c r="KU294" s="99"/>
      <c r="KV294" s="99"/>
      <c r="KW294" s="99"/>
      <c r="KX294" s="99"/>
      <c r="KY294" s="99"/>
      <c r="KZ294" s="99"/>
      <c r="LA294" s="99"/>
      <c r="LB294" s="99"/>
      <c r="LC294" s="99"/>
      <c r="LD294" s="99"/>
      <c r="LE294" s="99"/>
      <c r="LF294" s="99"/>
      <c r="LG294" s="99"/>
      <c r="LH294" s="99"/>
      <c r="LI294" s="99"/>
      <c r="LJ294" s="99"/>
      <c r="LK294" s="99"/>
      <c r="LL294" s="99"/>
      <c r="LM294" s="99"/>
      <c r="LN294" s="99"/>
      <c r="LO294" s="99"/>
      <c r="LP294" s="99"/>
      <c r="LQ294" s="99"/>
      <c r="LR294" s="99"/>
      <c r="LS294" s="99"/>
      <c r="LT294" s="99"/>
      <c r="LU294" s="99"/>
      <c r="LV294" s="99"/>
      <c r="LW294" s="99"/>
      <c r="LX294" s="99"/>
      <c r="LY294" s="99"/>
      <c r="LZ294" s="99"/>
      <c r="MA294" s="99"/>
      <c r="MB294" s="99"/>
      <c r="MC294" s="99"/>
      <c r="MD294" s="99"/>
      <c r="ME294" s="99"/>
      <c r="MF294" s="99"/>
      <c r="MG294" s="99"/>
      <c r="MH294" s="99"/>
      <c r="MI294" s="99"/>
      <c r="MJ294" s="99"/>
      <c r="MK294" s="99"/>
      <c r="ML294" s="99"/>
      <c r="MM294" s="99"/>
      <c r="MN294" s="99"/>
      <c r="MO294" s="99"/>
      <c r="MP294" s="99"/>
      <c r="MQ294" s="99"/>
      <c r="MR294" s="99"/>
      <c r="MS294" s="99"/>
      <c r="MT294" s="99"/>
      <c r="MU294" s="99"/>
      <c r="MV294" s="99"/>
      <c r="MW294" s="99"/>
      <c r="MX294" s="99"/>
      <c r="MY294" s="99"/>
      <c r="MZ294" s="99"/>
      <c r="NA294" s="99"/>
      <c r="NB294" s="99"/>
      <c r="NC294" s="99"/>
      <c r="ND294" s="99"/>
      <c r="NE294" s="99"/>
      <c r="NF294" s="99"/>
      <c r="NG294" s="99"/>
      <c r="NH294" s="99"/>
      <c r="NI294" s="99"/>
      <c r="NJ294" s="99"/>
      <c r="NK294" s="99"/>
      <c r="NL294" s="99"/>
      <c r="NM294" s="99"/>
      <c r="NN294" s="99"/>
      <c r="NO294" s="99"/>
      <c r="NP294" s="99"/>
      <c r="NQ294" s="99"/>
      <c r="NR294" s="99"/>
      <c r="NS294" s="99"/>
      <c r="NT294" s="99"/>
      <c r="NU294" s="99"/>
      <c r="NV294" s="99"/>
      <c r="NW294" s="99"/>
      <c r="NX294" s="99"/>
      <c r="NY294" s="99"/>
      <c r="NZ294" s="99"/>
      <c r="OA294" s="99"/>
      <c r="OB294" s="99"/>
      <c r="OC294" s="99"/>
      <c r="OD294" s="99"/>
      <c r="OE294" s="99"/>
      <c r="OF294" s="99"/>
      <c r="OG294" s="99"/>
      <c r="OH294" s="99"/>
      <c r="OI294" s="99"/>
      <c r="OJ294" s="99"/>
      <c r="OK294" s="99"/>
      <c r="OL294" s="99"/>
      <c r="OM294" s="99"/>
      <c r="ON294" s="99"/>
      <c r="OO294" s="99"/>
      <c r="OP294" s="99"/>
      <c r="OQ294" s="99"/>
      <c r="OR294" s="99"/>
      <c r="OS294" s="99"/>
      <c r="OT294" s="99"/>
      <c r="OU294" s="99"/>
      <c r="OV294" s="99"/>
      <c r="OW294" s="99"/>
      <c r="OX294" s="99"/>
      <c r="OY294" s="99"/>
      <c r="OZ294" s="99"/>
      <c r="PA294" s="99"/>
      <c r="PB294" s="99"/>
      <c r="PC294" s="99"/>
      <c r="PD294" s="99"/>
      <c r="PE294" s="99"/>
      <c r="PF294" s="99"/>
      <c r="PG294" s="99"/>
      <c r="PH294" s="99"/>
      <c r="PI294" s="99"/>
      <c r="PJ294" s="99"/>
      <c r="PK294" s="99"/>
      <c r="PL294" s="99"/>
      <c r="PM294" s="99"/>
      <c r="PN294" s="99"/>
      <c r="PO294" s="99"/>
      <c r="PP294" s="99"/>
      <c r="PQ294" s="99"/>
      <c r="PR294" s="99"/>
      <c r="PS294" s="99"/>
      <c r="PT294" s="99"/>
      <c r="PU294" s="99"/>
      <c r="PV294" s="99"/>
      <c r="PW294" s="99"/>
      <c r="PX294" s="99"/>
      <c r="PY294" s="99"/>
      <c r="PZ294" s="99"/>
      <c r="QA294" s="99"/>
      <c r="QB294" s="99"/>
      <c r="QC294" s="99"/>
      <c r="QD294" s="99"/>
      <c r="QE294" s="99"/>
      <c r="QF294" s="99"/>
      <c r="QG294" s="99"/>
      <c r="QH294" s="99"/>
      <c r="QI294" s="99"/>
      <c r="QJ294" s="99"/>
      <c r="QK294" s="99"/>
      <c r="QL294" s="99"/>
      <c r="QM294" s="99"/>
      <c r="QN294" s="99"/>
      <c r="QO294" s="99"/>
      <c r="QP294" s="99"/>
      <c r="QQ294" s="99"/>
      <c r="QR294" s="99"/>
      <c r="QS294" s="99"/>
      <c r="QT294" s="99"/>
      <c r="QU294" s="99"/>
      <c r="QV294" s="99"/>
      <c r="QW294" s="99"/>
      <c r="QX294" s="99"/>
      <c r="QY294" s="99"/>
      <c r="QZ294" s="99"/>
      <c r="RA294" s="99"/>
      <c r="RB294" s="99"/>
      <c r="RC294" s="99"/>
      <c r="RD294" s="99"/>
      <c r="RE294" s="99"/>
      <c r="RF294" s="99"/>
      <c r="RG294" s="99"/>
      <c r="RH294" s="99"/>
      <c r="RI294" s="99"/>
      <c r="RJ294" s="99"/>
      <c r="RK294" s="99"/>
      <c r="RL294" s="99"/>
      <c r="RM294" s="99"/>
      <c r="RN294" s="99"/>
      <c r="RO294" s="99"/>
      <c r="RP294" s="99"/>
      <c r="RQ294" s="99"/>
      <c r="RR294" s="99"/>
      <c r="RS294" s="99"/>
      <c r="RT294" s="99"/>
      <c r="RU294" s="99"/>
      <c r="RV294" s="99"/>
      <c r="RW294" s="99"/>
      <c r="RX294" s="99"/>
      <c r="RY294" s="99"/>
      <c r="RZ294" s="99"/>
      <c r="SA294" s="99"/>
      <c r="SB294" s="99"/>
      <c r="SC294" s="99"/>
      <c r="SD294" s="99"/>
      <c r="SE294" s="99"/>
    </row>
    <row r="295" spans="50:499" s="5" customFormat="1" x14ac:dyDescent="0.3">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c r="FI295" s="99"/>
      <c r="FJ295" s="99"/>
      <c r="FK295" s="99"/>
      <c r="FL295" s="99"/>
      <c r="FM295" s="99"/>
      <c r="FN295" s="99"/>
      <c r="FO295" s="99"/>
      <c r="FP295" s="99"/>
      <c r="FQ295" s="99"/>
      <c r="FR295" s="99"/>
      <c r="FS295" s="99"/>
      <c r="FT295" s="99"/>
      <c r="FU295" s="99"/>
      <c r="FV295" s="99"/>
      <c r="FW295" s="99"/>
      <c r="FX295" s="99"/>
      <c r="FY295" s="99"/>
      <c r="FZ295" s="99"/>
      <c r="GA295" s="99"/>
      <c r="GB295" s="99"/>
      <c r="GC295" s="99"/>
      <c r="GD295" s="99"/>
      <c r="GE295" s="99"/>
      <c r="GF295" s="99"/>
      <c r="GG295" s="99"/>
      <c r="GH295" s="99"/>
      <c r="GI295" s="99"/>
      <c r="GJ295" s="99"/>
      <c r="GK295" s="99"/>
      <c r="GL295" s="99"/>
      <c r="GM295" s="99"/>
      <c r="GN295" s="99"/>
      <c r="GO295" s="99"/>
      <c r="GP295" s="99"/>
      <c r="GQ295" s="99"/>
      <c r="GR295" s="99"/>
      <c r="GS295" s="99"/>
      <c r="GT295" s="99"/>
      <c r="GU295" s="99"/>
      <c r="GV295" s="99"/>
      <c r="GW295" s="99"/>
      <c r="GX295" s="99"/>
      <c r="GY295" s="99"/>
      <c r="GZ295" s="99"/>
      <c r="HA295" s="99"/>
      <c r="HB295" s="99"/>
      <c r="HC295" s="99"/>
      <c r="HD295" s="99"/>
      <c r="HE295" s="99"/>
      <c r="HF295" s="99"/>
      <c r="HG295" s="99"/>
      <c r="HH295" s="99"/>
      <c r="HI295" s="99"/>
      <c r="HJ295" s="99"/>
      <c r="HK295" s="99"/>
      <c r="HL295" s="99"/>
      <c r="HM295" s="99"/>
      <c r="HN295" s="99"/>
      <c r="HO295" s="99"/>
      <c r="HP295" s="99"/>
      <c r="HQ295" s="99"/>
      <c r="HR295" s="99"/>
      <c r="HS295" s="99"/>
      <c r="HT295" s="99"/>
      <c r="HU295" s="99"/>
      <c r="HV295" s="99"/>
      <c r="HW295" s="99"/>
      <c r="HX295" s="99"/>
      <c r="HY295" s="99"/>
      <c r="HZ295" s="99"/>
      <c r="IA295" s="99"/>
      <c r="IB295" s="99"/>
      <c r="IC295" s="99"/>
      <c r="ID295" s="99"/>
      <c r="IE295" s="99"/>
      <c r="IF295" s="99"/>
      <c r="IG295" s="99"/>
      <c r="IH295" s="99"/>
      <c r="II295" s="99"/>
      <c r="IJ295" s="99"/>
      <c r="IK295" s="99"/>
      <c r="IL295" s="99"/>
      <c r="IM295" s="99"/>
      <c r="IN295" s="99"/>
      <c r="IO295" s="99"/>
      <c r="IP295" s="99"/>
      <c r="IQ295" s="99"/>
      <c r="IR295" s="99"/>
      <c r="IS295" s="99"/>
      <c r="IT295" s="99"/>
      <c r="IU295" s="99"/>
      <c r="IV295" s="99"/>
      <c r="IW295" s="99"/>
      <c r="IX295" s="99"/>
      <c r="IY295" s="99"/>
      <c r="IZ295" s="99"/>
      <c r="JA295" s="99"/>
      <c r="JB295" s="99"/>
      <c r="JC295" s="99"/>
      <c r="JD295" s="99"/>
      <c r="JE295" s="99"/>
      <c r="JF295" s="99"/>
      <c r="JG295" s="99"/>
      <c r="JH295" s="99"/>
      <c r="JI295" s="99"/>
      <c r="JJ295" s="99"/>
      <c r="JK295" s="99"/>
      <c r="JL295" s="99"/>
      <c r="JM295" s="99"/>
      <c r="JN295" s="99"/>
      <c r="JO295" s="99"/>
      <c r="JP295" s="99"/>
      <c r="JQ295" s="99"/>
      <c r="JR295" s="99"/>
      <c r="JS295" s="99"/>
      <c r="JT295" s="99"/>
      <c r="JU295" s="99"/>
      <c r="JV295" s="99"/>
      <c r="JW295" s="99"/>
      <c r="JX295" s="99"/>
      <c r="JY295" s="99"/>
      <c r="JZ295" s="99"/>
      <c r="KA295" s="99"/>
      <c r="KB295" s="99"/>
      <c r="KC295" s="99"/>
      <c r="KD295" s="99"/>
      <c r="KE295" s="99"/>
      <c r="KF295" s="99"/>
      <c r="KG295" s="99"/>
      <c r="KH295" s="99"/>
      <c r="KI295" s="99"/>
      <c r="KJ295" s="99"/>
      <c r="KK295" s="99"/>
      <c r="KL295" s="99"/>
      <c r="KM295" s="99"/>
      <c r="KN295" s="99"/>
      <c r="KO295" s="99"/>
      <c r="KP295" s="99"/>
      <c r="KQ295" s="99"/>
      <c r="KR295" s="99"/>
      <c r="KS295" s="99"/>
      <c r="KT295" s="99"/>
      <c r="KU295" s="99"/>
      <c r="KV295" s="99"/>
      <c r="KW295" s="99"/>
      <c r="KX295" s="99"/>
      <c r="KY295" s="99"/>
      <c r="KZ295" s="99"/>
      <c r="LA295" s="99"/>
      <c r="LB295" s="99"/>
      <c r="LC295" s="99"/>
      <c r="LD295" s="99"/>
      <c r="LE295" s="99"/>
      <c r="LF295" s="99"/>
      <c r="LG295" s="99"/>
      <c r="LH295" s="99"/>
      <c r="LI295" s="99"/>
      <c r="LJ295" s="99"/>
      <c r="LK295" s="99"/>
      <c r="LL295" s="99"/>
      <c r="LM295" s="99"/>
      <c r="LN295" s="99"/>
      <c r="LO295" s="99"/>
      <c r="LP295" s="99"/>
      <c r="LQ295" s="99"/>
      <c r="LR295" s="99"/>
      <c r="LS295" s="99"/>
      <c r="LT295" s="99"/>
      <c r="LU295" s="99"/>
      <c r="LV295" s="99"/>
      <c r="LW295" s="99"/>
      <c r="LX295" s="99"/>
      <c r="LY295" s="99"/>
      <c r="LZ295" s="99"/>
      <c r="MA295" s="99"/>
      <c r="MB295" s="99"/>
      <c r="MC295" s="99"/>
      <c r="MD295" s="99"/>
      <c r="ME295" s="99"/>
      <c r="MF295" s="99"/>
      <c r="MG295" s="99"/>
      <c r="MH295" s="99"/>
      <c r="MI295" s="99"/>
      <c r="MJ295" s="99"/>
      <c r="MK295" s="99"/>
      <c r="ML295" s="99"/>
      <c r="MM295" s="99"/>
      <c r="MN295" s="99"/>
      <c r="MO295" s="99"/>
      <c r="MP295" s="99"/>
      <c r="MQ295" s="99"/>
      <c r="MR295" s="99"/>
      <c r="MS295" s="99"/>
      <c r="MT295" s="99"/>
      <c r="MU295" s="99"/>
      <c r="MV295" s="99"/>
      <c r="MW295" s="99"/>
      <c r="MX295" s="99"/>
      <c r="MY295" s="99"/>
      <c r="MZ295" s="99"/>
      <c r="NA295" s="99"/>
      <c r="NB295" s="99"/>
      <c r="NC295" s="99"/>
      <c r="ND295" s="99"/>
      <c r="NE295" s="99"/>
      <c r="NF295" s="99"/>
      <c r="NG295" s="99"/>
      <c r="NH295" s="99"/>
      <c r="NI295" s="99"/>
      <c r="NJ295" s="99"/>
      <c r="NK295" s="99"/>
      <c r="NL295" s="99"/>
      <c r="NM295" s="99"/>
      <c r="NN295" s="99"/>
      <c r="NO295" s="99"/>
      <c r="NP295" s="99"/>
      <c r="NQ295" s="99"/>
      <c r="NR295" s="99"/>
      <c r="NS295" s="99"/>
      <c r="NT295" s="99"/>
      <c r="NU295" s="99"/>
      <c r="NV295" s="99"/>
      <c r="NW295" s="99"/>
      <c r="NX295" s="99"/>
      <c r="NY295" s="99"/>
      <c r="NZ295" s="99"/>
      <c r="OA295" s="99"/>
      <c r="OB295" s="99"/>
      <c r="OC295" s="99"/>
      <c r="OD295" s="99"/>
      <c r="OE295" s="99"/>
      <c r="OF295" s="99"/>
      <c r="OG295" s="99"/>
      <c r="OH295" s="99"/>
      <c r="OI295" s="99"/>
      <c r="OJ295" s="99"/>
      <c r="OK295" s="99"/>
      <c r="OL295" s="99"/>
      <c r="OM295" s="99"/>
      <c r="ON295" s="99"/>
      <c r="OO295" s="99"/>
      <c r="OP295" s="99"/>
      <c r="OQ295" s="99"/>
      <c r="OR295" s="99"/>
      <c r="OS295" s="99"/>
      <c r="OT295" s="99"/>
      <c r="OU295" s="99"/>
      <c r="OV295" s="99"/>
      <c r="OW295" s="99"/>
      <c r="OX295" s="99"/>
      <c r="OY295" s="99"/>
      <c r="OZ295" s="99"/>
      <c r="PA295" s="99"/>
      <c r="PB295" s="99"/>
      <c r="PC295" s="99"/>
      <c r="PD295" s="99"/>
      <c r="PE295" s="99"/>
      <c r="PF295" s="99"/>
      <c r="PG295" s="99"/>
      <c r="PH295" s="99"/>
      <c r="PI295" s="99"/>
      <c r="PJ295" s="99"/>
      <c r="PK295" s="99"/>
      <c r="PL295" s="99"/>
      <c r="PM295" s="99"/>
      <c r="PN295" s="99"/>
      <c r="PO295" s="99"/>
      <c r="PP295" s="99"/>
      <c r="PQ295" s="99"/>
      <c r="PR295" s="99"/>
      <c r="PS295" s="99"/>
      <c r="PT295" s="99"/>
      <c r="PU295" s="99"/>
      <c r="PV295" s="99"/>
      <c r="PW295" s="99"/>
      <c r="PX295" s="99"/>
      <c r="PY295" s="99"/>
      <c r="PZ295" s="99"/>
      <c r="QA295" s="99"/>
      <c r="QB295" s="99"/>
      <c r="QC295" s="99"/>
      <c r="QD295" s="99"/>
      <c r="QE295" s="99"/>
      <c r="QF295" s="99"/>
      <c r="QG295" s="99"/>
      <c r="QH295" s="99"/>
      <c r="QI295" s="99"/>
      <c r="QJ295" s="99"/>
      <c r="QK295" s="99"/>
      <c r="QL295" s="99"/>
      <c r="QM295" s="99"/>
      <c r="QN295" s="99"/>
      <c r="QO295" s="99"/>
      <c r="QP295" s="99"/>
      <c r="QQ295" s="99"/>
      <c r="QR295" s="99"/>
      <c r="QS295" s="99"/>
      <c r="QT295" s="99"/>
      <c r="QU295" s="99"/>
      <c r="QV295" s="99"/>
      <c r="QW295" s="99"/>
      <c r="QX295" s="99"/>
      <c r="QY295" s="99"/>
      <c r="QZ295" s="99"/>
      <c r="RA295" s="99"/>
      <c r="RB295" s="99"/>
      <c r="RC295" s="99"/>
      <c r="RD295" s="99"/>
      <c r="RE295" s="99"/>
      <c r="RF295" s="99"/>
      <c r="RG295" s="99"/>
      <c r="RH295" s="99"/>
      <c r="RI295" s="99"/>
      <c r="RJ295" s="99"/>
      <c r="RK295" s="99"/>
      <c r="RL295" s="99"/>
      <c r="RM295" s="99"/>
      <c r="RN295" s="99"/>
      <c r="RO295" s="99"/>
      <c r="RP295" s="99"/>
      <c r="RQ295" s="99"/>
      <c r="RR295" s="99"/>
      <c r="RS295" s="99"/>
      <c r="RT295" s="99"/>
      <c r="RU295" s="99"/>
      <c r="RV295" s="99"/>
      <c r="RW295" s="99"/>
      <c r="RX295" s="99"/>
      <c r="RY295" s="99"/>
      <c r="RZ295" s="99"/>
      <c r="SA295" s="99"/>
      <c r="SB295" s="99"/>
      <c r="SC295" s="99"/>
      <c r="SD295" s="99"/>
      <c r="SE295" s="99"/>
    </row>
    <row r="296" spans="50:499" s="5" customFormat="1" x14ac:dyDescent="0.3">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99"/>
      <c r="GB296" s="99"/>
      <c r="GC296" s="99"/>
      <c r="GD296" s="99"/>
      <c r="GE296" s="99"/>
      <c r="GF296" s="99"/>
      <c r="GG296" s="99"/>
      <c r="GH296" s="99"/>
      <c r="GI296" s="99"/>
      <c r="GJ296" s="99"/>
      <c r="GK296" s="99"/>
      <c r="GL296" s="99"/>
      <c r="GM296" s="99"/>
      <c r="GN296" s="99"/>
      <c r="GO296" s="99"/>
      <c r="GP296" s="99"/>
      <c r="GQ296" s="99"/>
      <c r="GR296" s="99"/>
      <c r="GS296" s="99"/>
      <c r="GT296" s="99"/>
      <c r="GU296" s="99"/>
      <c r="GV296" s="99"/>
      <c r="GW296" s="99"/>
      <c r="GX296" s="99"/>
      <c r="GY296" s="99"/>
      <c r="GZ296" s="99"/>
      <c r="HA296" s="99"/>
      <c r="HB296" s="99"/>
      <c r="HC296" s="99"/>
      <c r="HD296" s="99"/>
      <c r="HE296" s="99"/>
      <c r="HF296" s="99"/>
      <c r="HG296" s="99"/>
      <c r="HH296" s="99"/>
      <c r="HI296" s="99"/>
      <c r="HJ296" s="99"/>
      <c r="HK296" s="99"/>
      <c r="HL296" s="99"/>
      <c r="HM296" s="99"/>
      <c r="HN296" s="99"/>
      <c r="HO296" s="99"/>
      <c r="HP296" s="99"/>
      <c r="HQ296" s="99"/>
      <c r="HR296" s="99"/>
      <c r="HS296" s="99"/>
      <c r="HT296" s="99"/>
      <c r="HU296" s="99"/>
      <c r="HV296" s="99"/>
      <c r="HW296" s="99"/>
      <c r="HX296" s="99"/>
      <c r="HY296" s="99"/>
      <c r="HZ296" s="99"/>
      <c r="IA296" s="99"/>
      <c r="IB296" s="99"/>
      <c r="IC296" s="99"/>
      <c r="ID296" s="99"/>
      <c r="IE296" s="99"/>
      <c r="IF296" s="99"/>
      <c r="IG296" s="99"/>
      <c r="IH296" s="99"/>
      <c r="II296" s="99"/>
      <c r="IJ296" s="99"/>
      <c r="IK296" s="99"/>
      <c r="IL296" s="99"/>
      <c r="IM296" s="99"/>
      <c r="IN296" s="99"/>
      <c r="IO296" s="99"/>
      <c r="IP296" s="99"/>
      <c r="IQ296" s="99"/>
      <c r="IR296" s="99"/>
      <c r="IS296" s="99"/>
      <c r="IT296" s="99"/>
      <c r="IU296" s="99"/>
      <c r="IV296" s="99"/>
      <c r="IW296" s="99"/>
      <c r="IX296" s="99"/>
      <c r="IY296" s="99"/>
      <c r="IZ296" s="99"/>
      <c r="JA296" s="99"/>
      <c r="JB296" s="99"/>
      <c r="JC296" s="99"/>
      <c r="JD296" s="99"/>
      <c r="JE296" s="99"/>
      <c r="JF296" s="99"/>
      <c r="JG296" s="99"/>
      <c r="JH296" s="99"/>
      <c r="JI296" s="99"/>
      <c r="JJ296" s="99"/>
      <c r="JK296" s="99"/>
      <c r="JL296" s="99"/>
      <c r="JM296" s="99"/>
      <c r="JN296" s="99"/>
      <c r="JO296" s="99"/>
      <c r="JP296" s="99"/>
      <c r="JQ296" s="99"/>
      <c r="JR296" s="99"/>
      <c r="JS296" s="99"/>
      <c r="JT296" s="99"/>
      <c r="JU296" s="99"/>
      <c r="JV296" s="99"/>
      <c r="JW296" s="99"/>
      <c r="JX296" s="99"/>
      <c r="JY296" s="99"/>
      <c r="JZ296" s="99"/>
      <c r="KA296" s="99"/>
      <c r="KB296" s="99"/>
      <c r="KC296" s="99"/>
      <c r="KD296" s="99"/>
      <c r="KE296" s="99"/>
      <c r="KF296" s="99"/>
      <c r="KG296" s="99"/>
      <c r="KH296" s="99"/>
      <c r="KI296" s="99"/>
      <c r="KJ296" s="99"/>
      <c r="KK296" s="99"/>
      <c r="KL296" s="99"/>
      <c r="KM296" s="99"/>
      <c r="KN296" s="99"/>
      <c r="KO296" s="99"/>
      <c r="KP296" s="99"/>
      <c r="KQ296" s="99"/>
      <c r="KR296" s="99"/>
      <c r="KS296" s="99"/>
      <c r="KT296" s="99"/>
      <c r="KU296" s="99"/>
      <c r="KV296" s="99"/>
      <c r="KW296" s="99"/>
      <c r="KX296" s="99"/>
      <c r="KY296" s="99"/>
      <c r="KZ296" s="99"/>
      <c r="LA296" s="99"/>
      <c r="LB296" s="99"/>
      <c r="LC296" s="99"/>
      <c r="LD296" s="99"/>
      <c r="LE296" s="99"/>
      <c r="LF296" s="99"/>
      <c r="LG296" s="99"/>
      <c r="LH296" s="99"/>
      <c r="LI296" s="99"/>
      <c r="LJ296" s="99"/>
      <c r="LK296" s="99"/>
      <c r="LL296" s="99"/>
      <c r="LM296" s="99"/>
      <c r="LN296" s="99"/>
      <c r="LO296" s="99"/>
      <c r="LP296" s="99"/>
      <c r="LQ296" s="99"/>
      <c r="LR296" s="99"/>
      <c r="LS296" s="99"/>
      <c r="LT296" s="99"/>
      <c r="LU296" s="99"/>
      <c r="LV296" s="99"/>
      <c r="LW296" s="99"/>
      <c r="LX296" s="99"/>
      <c r="LY296" s="99"/>
      <c r="LZ296" s="99"/>
      <c r="MA296" s="99"/>
      <c r="MB296" s="99"/>
      <c r="MC296" s="99"/>
      <c r="MD296" s="99"/>
      <c r="ME296" s="99"/>
      <c r="MF296" s="99"/>
      <c r="MG296" s="99"/>
      <c r="MH296" s="99"/>
      <c r="MI296" s="99"/>
      <c r="MJ296" s="99"/>
      <c r="MK296" s="99"/>
      <c r="ML296" s="99"/>
      <c r="MM296" s="99"/>
      <c r="MN296" s="99"/>
      <c r="MO296" s="99"/>
      <c r="MP296" s="99"/>
      <c r="MQ296" s="99"/>
      <c r="MR296" s="99"/>
      <c r="MS296" s="99"/>
      <c r="MT296" s="99"/>
      <c r="MU296" s="99"/>
      <c r="MV296" s="99"/>
      <c r="MW296" s="99"/>
      <c r="MX296" s="99"/>
      <c r="MY296" s="99"/>
      <c r="MZ296" s="99"/>
      <c r="NA296" s="99"/>
      <c r="NB296" s="99"/>
      <c r="NC296" s="99"/>
      <c r="ND296" s="99"/>
      <c r="NE296" s="99"/>
      <c r="NF296" s="99"/>
      <c r="NG296" s="99"/>
      <c r="NH296" s="99"/>
      <c r="NI296" s="99"/>
      <c r="NJ296" s="99"/>
      <c r="NK296" s="99"/>
      <c r="NL296" s="99"/>
      <c r="NM296" s="99"/>
      <c r="NN296" s="99"/>
      <c r="NO296" s="99"/>
      <c r="NP296" s="99"/>
      <c r="NQ296" s="99"/>
      <c r="NR296" s="99"/>
      <c r="NS296" s="99"/>
      <c r="NT296" s="99"/>
      <c r="NU296" s="99"/>
      <c r="NV296" s="99"/>
      <c r="NW296" s="99"/>
      <c r="NX296" s="99"/>
      <c r="NY296" s="99"/>
      <c r="NZ296" s="99"/>
      <c r="OA296" s="99"/>
      <c r="OB296" s="99"/>
      <c r="OC296" s="99"/>
      <c r="OD296" s="99"/>
      <c r="OE296" s="99"/>
      <c r="OF296" s="99"/>
      <c r="OG296" s="99"/>
      <c r="OH296" s="99"/>
      <c r="OI296" s="99"/>
      <c r="OJ296" s="99"/>
      <c r="OK296" s="99"/>
      <c r="OL296" s="99"/>
      <c r="OM296" s="99"/>
      <c r="ON296" s="99"/>
      <c r="OO296" s="99"/>
      <c r="OP296" s="99"/>
      <c r="OQ296" s="99"/>
      <c r="OR296" s="99"/>
      <c r="OS296" s="99"/>
      <c r="OT296" s="99"/>
      <c r="OU296" s="99"/>
      <c r="OV296" s="99"/>
      <c r="OW296" s="99"/>
      <c r="OX296" s="99"/>
      <c r="OY296" s="99"/>
      <c r="OZ296" s="99"/>
      <c r="PA296" s="99"/>
      <c r="PB296" s="99"/>
      <c r="PC296" s="99"/>
      <c r="PD296" s="99"/>
      <c r="PE296" s="99"/>
      <c r="PF296" s="99"/>
      <c r="PG296" s="99"/>
      <c r="PH296" s="99"/>
      <c r="PI296" s="99"/>
      <c r="PJ296" s="99"/>
      <c r="PK296" s="99"/>
      <c r="PL296" s="99"/>
      <c r="PM296" s="99"/>
      <c r="PN296" s="99"/>
      <c r="PO296" s="99"/>
      <c r="PP296" s="99"/>
      <c r="PQ296" s="99"/>
      <c r="PR296" s="99"/>
      <c r="PS296" s="99"/>
      <c r="PT296" s="99"/>
      <c r="PU296" s="99"/>
      <c r="PV296" s="99"/>
      <c r="PW296" s="99"/>
      <c r="PX296" s="99"/>
      <c r="PY296" s="99"/>
      <c r="PZ296" s="99"/>
      <c r="QA296" s="99"/>
      <c r="QB296" s="99"/>
      <c r="QC296" s="99"/>
      <c r="QD296" s="99"/>
      <c r="QE296" s="99"/>
      <c r="QF296" s="99"/>
      <c r="QG296" s="99"/>
      <c r="QH296" s="99"/>
      <c r="QI296" s="99"/>
      <c r="QJ296" s="99"/>
      <c r="QK296" s="99"/>
      <c r="QL296" s="99"/>
      <c r="QM296" s="99"/>
      <c r="QN296" s="99"/>
      <c r="QO296" s="99"/>
      <c r="QP296" s="99"/>
      <c r="QQ296" s="99"/>
      <c r="QR296" s="99"/>
      <c r="QS296" s="99"/>
      <c r="QT296" s="99"/>
      <c r="QU296" s="99"/>
      <c r="QV296" s="99"/>
      <c r="QW296" s="99"/>
      <c r="QX296" s="99"/>
      <c r="QY296" s="99"/>
      <c r="QZ296" s="99"/>
      <c r="RA296" s="99"/>
      <c r="RB296" s="99"/>
      <c r="RC296" s="99"/>
      <c r="RD296" s="99"/>
      <c r="RE296" s="99"/>
      <c r="RF296" s="99"/>
      <c r="RG296" s="99"/>
      <c r="RH296" s="99"/>
      <c r="RI296" s="99"/>
      <c r="RJ296" s="99"/>
      <c r="RK296" s="99"/>
      <c r="RL296" s="99"/>
      <c r="RM296" s="99"/>
      <c r="RN296" s="99"/>
      <c r="RO296" s="99"/>
      <c r="RP296" s="99"/>
      <c r="RQ296" s="99"/>
      <c r="RR296" s="99"/>
      <c r="RS296" s="99"/>
      <c r="RT296" s="99"/>
      <c r="RU296" s="99"/>
      <c r="RV296" s="99"/>
      <c r="RW296" s="99"/>
      <c r="RX296" s="99"/>
      <c r="RY296" s="99"/>
      <c r="RZ296" s="99"/>
      <c r="SA296" s="99"/>
      <c r="SB296" s="99"/>
      <c r="SC296" s="99"/>
      <c r="SD296" s="99"/>
      <c r="SE296" s="99"/>
    </row>
    <row r="297" spans="50:499" s="5" customFormat="1" x14ac:dyDescent="0.3">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99"/>
      <c r="NZ297" s="99"/>
      <c r="OA297" s="99"/>
      <c r="OB297" s="99"/>
      <c r="OC297" s="99"/>
      <c r="OD297" s="99"/>
      <c r="OE297" s="99"/>
      <c r="OF297" s="99"/>
      <c r="OG297" s="99"/>
      <c r="OH297" s="99"/>
      <c r="OI297" s="99"/>
      <c r="OJ297" s="99"/>
      <c r="OK297" s="99"/>
      <c r="OL297" s="99"/>
      <c r="OM297" s="99"/>
      <c r="ON297" s="99"/>
      <c r="OO297" s="99"/>
      <c r="OP297" s="99"/>
      <c r="OQ297" s="99"/>
      <c r="OR297" s="99"/>
      <c r="OS297" s="99"/>
      <c r="OT297" s="99"/>
      <c r="OU297" s="99"/>
      <c r="OV297" s="99"/>
      <c r="OW297" s="99"/>
      <c r="OX297" s="99"/>
      <c r="OY297" s="99"/>
      <c r="OZ297" s="99"/>
      <c r="PA297" s="99"/>
      <c r="PB297" s="99"/>
      <c r="PC297" s="99"/>
      <c r="PD297" s="99"/>
      <c r="PE297" s="99"/>
      <c r="PF297" s="99"/>
      <c r="PG297" s="99"/>
      <c r="PH297" s="99"/>
      <c r="PI297" s="99"/>
      <c r="PJ297" s="99"/>
      <c r="PK297" s="99"/>
      <c r="PL297" s="99"/>
      <c r="PM297" s="99"/>
      <c r="PN297" s="99"/>
      <c r="PO297" s="99"/>
      <c r="PP297" s="99"/>
      <c r="PQ297" s="99"/>
      <c r="PR297" s="99"/>
      <c r="PS297" s="99"/>
      <c r="PT297" s="99"/>
      <c r="PU297" s="99"/>
      <c r="PV297" s="99"/>
      <c r="PW297" s="99"/>
      <c r="PX297" s="99"/>
      <c r="PY297" s="99"/>
      <c r="PZ297" s="99"/>
      <c r="QA297" s="99"/>
      <c r="QB297" s="99"/>
      <c r="QC297" s="99"/>
      <c r="QD297" s="99"/>
      <c r="QE297" s="99"/>
      <c r="QF297" s="99"/>
      <c r="QG297" s="99"/>
      <c r="QH297" s="99"/>
      <c r="QI297" s="99"/>
      <c r="QJ297" s="99"/>
      <c r="QK297" s="99"/>
      <c r="QL297" s="99"/>
      <c r="QM297" s="99"/>
      <c r="QN297" s="99"/>
      <c r="QO297" s="99"/>
      <c r="QP297" s="99"/>
      <c r="QQ297" s="99"/>
      <c r="QR297" s="99"/>
      <c r="QS297" s="99"/>
      <c r="QT297" s="99"/>
      <c r="QU297" s="99"/>
      <c r="QV297" s="99"/>
      <c r="QW297" s="99"/>
      <c r="QX297" s="99"/>
      <c r="QY297" s="99"/>
      <c r="QZ297" s="99"/>
      <c r="RA297" s="99"/>
      <c r="RB297" s="99"/>
      <c r="RC297" s="99"/>
      <c r="RD297" s="99"/>
      <c r="RE297" s="99"/>
      <c r="RF297" s="99"/>
      <c r="RG297" s="99"/>
      <c r="RH297" s="99"/>
      <c r="RI297" s="99"/>
      <c r="RJ297" s="99"/>
      <c r="RK297" s="99"/>
      <c r="RL297" s="99"/>
      <c r="RM297" s="99"/>
      <c r="RN297" s="99"/>
      <c r="RO297" s="99"/>
      <c r="RP297" s="99"/>
      <c r="RQ297" s="99"/>
      <c r="RR297" s="99"/>
      <c r="RS297" s="99"/>
      <c r="RT297" s="99"/>
      <c r="RU297" s="99"/>
      <c r="RV297" s="99"/>
      <c r="RW297" s="99"/>
      <c r="RX297" s="99"/>
      <c r="RY297" s="99"/>
      <c r="RZ297" s="99"/>
      <c r="SA297" s="99"/>
      <c r="SB297" s="99"/>
      <c r="SC297" s="99"/>
      <c r="SD297" s="99"/>
      <c r="SE297" s="99"/>
    </row>
    <row r="298" spans="50:499" s="5" customFormat="1" x14ac:dyDescent="0.3">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99"/>
      <c r="GB298" s="99"/>
      <c r="GC298" s="99"/>
      <c r="GD298" s="99"/>
      <c r="GE298" s="99"/>
      <c r="GF298" s="99"/>
      <c r="GG298" s="99"/>
      <c r="GH298" s="99"/>
      <c r="GI298" s="99"/>
      <c r="GJ298" s="99"/>
      <c r="GK298" s="99"/>
      <c r="GL298" s="99"/>
      <c r="GM298" s="99"/>
      <c r="GN298" s="99"/>
      <c r="GO298" s="99"/>
      <c r="GP298" s="99"/>
      <c r="GQ298" s="99"/>
      <c r="GR298" s="99"/>
      <c r="GS298" s="99"/>
      <c r="GT298" s="99"/>
      <c r="GU298" s="99"/>
      <c r="GV298" s="99"/>
      <c r="GW298" s="99"/>
      <c r="GX298" s="99"/>
      <c r="GY298" s="99"/>
      <c r="GZ298" s="99"/>
      <c r="HA298" s="99"/>
      <c r="HB298" s="99"/>
      <c r="HC298" s="99"/>
      <c r="HD298" s="99"/>
      <c r="HE298" s="99"/>
      <c r="HF298" s="99"/>
      <c r="HG298" s="99"/>
      <c r="HH298" s="99"/>
      <c r="HI298" s="99"/>
      <c r="HJ298" s="99"/>
      <c r="HK298" s="99"/>
      <c r="HL298" s="99"/>
      <c r="HM298" s="99"/>
      <c r="HN298" s="99"/>
      <c r="HO298" s="99"/>
      <c r="HP298" s="99"/>
      <c r="HQ298" s="99"/>
      <c r="HR298" s="99"/>
      <c r="HS298" s="99"/>
      <c r="HT298" s="99"/>
      <c r="HU298" s="99"/>
      <c r="HV298" s="99"/>
      <c r="HW298" s="99"/>
      <c r="HX298" s="99"/>
      <c r="HY298" s="99"/>
      <c r="HZ298" s="99"/>
      <c r="IA298" s="99"/>
      <c r="IB298" s="99"/>
      <c r="IC298" s="99"/>
      <c r="ID298" s="99"/>
      <c r="IE298" s="99"/>
      <c r="IF298" s="99"/>
      <c r="IG298" s="99"/>
      <c r="IH298" s="99"/>
      <c r="II298" s="99"/>
      <c r="IJ298" s="99"/>
      <c r="IK298" s="99"/>
      <c r="IL298" s="99"/>
      <c r="IM298" s="99"/>
      <c r="IN298" s="99"/>
      <c r="IO298" s="99"/>
      <c r="IP298" s="99"/>
      <c r="IQ298" s="99"/>
      <c r="IR298" s="99"/>
      <c r="IS298" s="99"/>
      <c r="IT298" s="99"/>
      <c r="IU298" s="99"/>
      <c r="IV298" s="99"/>
      <c r="IW298" s="99"/>
      <c r="IX298" s="99"/>
      <c r="IY298" s="99"/>
      <c r="IZ298" s="99"/>
      <c r="JA298" s="99"/>
      <c r="JB298" s="99"/>
      <c r="JC298" s="99"/>
      <c r="JD298" s="99"/>
      <c r="JE298" s="99"/>
      <c r="JF298" s="99"/>
      <c r="JG298" s="99"/>
      <c r="JH298" s="99"/>
      <c r="JI298" s="99"/>
      <c r="JJ298" s="99"/>
      <c r="JK298" s="99"/>
      <c r="JL298" s="99"/>
      <c r="JM298" s="99"/>
      <c r="JN298" s="99"/>
      <c r="JO298" s="99"/>
      <c r="JP298" s="99"/>
      <c r="JQ298" s="99"/>
      <c r="JR298" s="99"/>
      <c r="JS298" s="99"/>
      <c r="JT298" s="99"/>
      <c r="JU298" s="99"/>
      <c r="JV298" s="99"/>
      <c r="JW298" s="99"/>
      <c r="JX298" s="99"/>
      <c r="JY298" s="99"/>
      <c r="JZ298" s="99"/>
      <c r="KA298" s="99"/>
      <c r="KB298" s="99"/>
      <c r="KC298" s="99"/>
      <c r="KD298" s="99"/>
      <c r="KE298" s="99"/>
      <c r="KF298" s="99"/>
      <c r="KG298" s="99"/>
      <c r="KH298" s="99"/>
      <c r="KI298" s="99"/>
      <c r="KJ298" s="99"/>
      <c r="KK298" s="99"/>
      <c r="KL298" s="99"/>
      <c r="KM298" s="99"/>
      <c r="KN298" s="99"/>
      <c r="KO298" s="99"/>
      <c r="KP298" s="99"/>
      <c r="KQ298" s="99"/>
      <c r="KR298" s="99"/>
      <c r="KS298" s="99"/>
      <c r="KT298" s="99"/>
      <c r="KU298" s="99"/>
      <c r="KV298" s="99"/>
      <c r="KW298" s="99"/>
      <c r="KX298" s="99"/>
      <c r="KY298" s="99"/>
      <c r="KZ298" s="99"/>
      <c r="LA298" s="99"/>
      <c r="LB298" s="99"/>
      <c r="LC298" s="99"/>
      <c r="LD298" s="99"/>
      <c r="LE298" s="99"/>
      <c r="LF298" s="99"/>
      <c r="LG298" s="99"/>
      <c r="LH298" s="99"/>
      <c r="LI298" s="99"/>
      <c r="LJ298" s="99"/>
      <c r="LK298" s="99"/>
      <c r="LL298" s="99"/>
      <c r="LM298" s="99"/>
      <c r="LN298" s="99"/>
      <c r="LO298" s="99"/>
      <c r="LP298" s="99"/>
      <c r="LQ298" s="99"/>
      <c r="LR298" s="99"/>
      <c r="LS298" s="99"/>
      <c r="LT298" s="99"/>
      <c r="LU298" s="99"/>
      <c r="LV298" s="99"/>
      <c r="LW298" s="99"/>
      <c r="LX298" s="99"/>
      <c r="LY298" s="99"/>
      <c r="LZ298" s="99"/>
      <c r="MA298" s="99"/>
      <c r="MB298" s="99"/>
      <c r="MC298" s="99"/>
      <c r="MD298" s="99"/>
      <c r="ME298" s="99"/>
      <c r="MF298" s="99"/>
      <c r="MG298" s="99"/>
      <c r="MH298" s="99"/>
      <c r="MI298" s="99"/>
      <c r="MJ298" s="99"/>
      <c r="MK298" s="99"/>
      <c r="ML298" s="99"/>
      <c r="MM298" s="99"/>
      <c r="MN298" s="99"/>
      <c r="MO298" s="99"/>
      <c r="MP298" s="99"/>
      <c r="MQ298" s="99"/>
      <c r="MR298" s="99"/>
      <c r="MS298" s="99"/>
      <c r="MT298" s="99"/>
      <c r="MU298" s="99"/>
      <c r="MV298" s="99"/>
      <c r="MW298" s="99"/>
      <c r="MX298" s="99"/>
      <c r="MY298" s="99"/>
      <c r="MZ298" s="99"/>
      <c r="NA298" s="99"/>
      <c r="NB298" s="99"/>
      <c r="NC298" s="99"/>
      <c r="ND298" s="99"/>
      <c r="NE298" s="99"/>
      <c r="NF298" s="99"/>
      <c r="NG298" s="99"/>
      <c r="NH298" s="99"/>
      <c r="NI298" s="99"/>
      <c r="NJ298" s="99"/>
      <c r="NK298" s="99"/>
      <c r="NL298" s="99"/>
      <c r="NM298" s="99"/>
      <c r="NN298" s="99"/>
      <c r="NO298" s="99"/>
      <c r="NP298" s="99"/>
      <c r="NQ298" s="99"/>
      <c r="NR298" s="99"/>
      <c r="NS298" s="99"/>
      <c r="NT298" s="99"/>
      <c r="NU298" s="99"/>
      <c r="NV298" s="99"/>
      <c r="NW298" s="99"/>
      <c r="NX298" s="99"/>
      <c r="NY298" s="99"/>
      <c r="NZ298" s="99"/>
      <c r="OA298" s="99"/>
      <c r="OB298" s="99"/>
      <c r="OC298" s="99"/>
      <c r="OD298" s="99"/>
      <c r="OE298" s="99"/>
      <c r="OF298" s="99"/>
      <c r="OG298" s="99"/>
      <c r="OH298" s="99"/>
      <c r="OI298" s="99"/>
      <c r="OJ298" s="99"/>
      <c r="OK298" s="99"/>
      <c r="OL298" s="99"/>
      <c r="OM298" s="99"/>
      <c r="ON298" s="99"/>
      <c r="OO298" s="99"/>
      <c r="OP298" s="99"/>
      <c r="OQ298" s="99"/>
      <c r="OR298" s="99"/>
      <c r="OS298" s="99"/>
      <c r="OT298" s="99"/>
      <c r="OU298" s="99"/>
      <c r="OV298" s="99"/>
      <c r="OW298" s="99"/>
      <c r="OX298" s="99"/>
      <c r="OY298" s="99"/>
      <c r="OZ298" s="99"/>
      <c r="PA298" s="99"/>
      <c r="PB298" s="99"/>
      <c r="PC298" s="99"/>
      <c r="PD298" s="99"/>
      <c r="PE298" s="99"/>
      <c r="PF298" s="99"/>
      <c r="PG298" s="99"/>
      <c r="PH298" s="99"/>
      <c r="PI298" s="99"/>
      <c r="PJ298" s="99"/>
      <c r="PK298" s="99"/>
      <c r="PL298" s="99"/>
      <c r="PM298" s="99"/>
      <c r="PN298" s="99"/>
      <c r="PO298" s="99"/>
      <c r="PP298" s="99"/>
      <c r="PQ298" s="99"/>
      <c r="PR298" s="99"/>
      <c r="PS298" s="99"/>
      <c r="PT298" s="99"/>
      <c r="PU298" s="99"/>
      <c r="PV298" s="99"/>
      <c r="PW298" s="99"/>
      <c r="PX298" s="99"/>
      <c r="PY298" s="99"/>
      <c r="PZ298" s="99"/>
      <c r="QA298" s="99"/>
      <c r="QB298" s="99"/>
      <c r="QC298" s="99"/>
      <c r="QD298" s="99"/>
      <c r="QE298" s="99"/>
      <c r="QF298" s="99"/>
      <c r="QG298" s="99"/>
      <c r="QH298" s="99"/>
      <c r="QI298" s="99"/>
      <c r="QJ298" s="99"/>
      <c r="QK298" s="99"/>
      <c r="QL298" s="99"/>
      <c r="QM298" s="99"/>
      <c r="QN298" s="99"/>
      <c r="QO298" s="99"/>
      <c r="QP298" s="99"/>
      <c r="QQ298" s="99"/>
      <c r="QR298" s="99"/>
      <c r="QS298" s="99"/>
      <c r="QT298" s="99"/>
      <c r="QU298" s="99"/>
      <c r="QV298" s="99"/>
      <c r="QW298" s="99"/>
      <c r="QX298" s="99"/>
      <c r="QY298" s="99"/>
      <c r="QZ298" s="99"/>
      <c r="RA298" s="99"/>
      <c r="RB298" s="99"/>
      <c r="RC298" s="99"/>
      <c r="RD298" s="99"/>
      <c r="RE298" s="99"/>
      <c r="RF298" s="99"/>
      <c r="RG298" s="99"/>
      <c r="RH298" s="99"/>
      <c r="RI298" s="99"/>
      <c r="RJ298" s="99"/>
      <c r="RK298" s="99"/>
      <c r="RL298" s="99"/>
      <c r="RM298" s="99"/>
      <c r="RN298" s="99"/>
      <c r="RO298" s="99"/>
      <c r="RP298" s="99"/>
      <c r="RQ298" s="99"/>
      <c r="RR298" s="99"/>
      <c r="RS298" s="99"/>
      <c r="RT298" s="99"/>
      <c r="RU298" s="99"/>
      <c r="RV298" s="99"/>
      <c r="RW298" s="99"/>
      <c r="RX298" s="99"/>
      <c r="RY298" s="99"/>
      <c r="RZ298" s="99"/>
      <c r="SA298" s="99"/>
      <c r="SB298" s="99"/>
      <c r="SC298" s="99"/>
      <c r="SD298" s="99"/>
      <c r="SE298" s="99"/>
    </row>
    <row r="299" spans="50:499" s="5" customFormat="1" x14ac:dyDescent="0.3">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99"/>
      <c r="GB299" s="99"/>
      <c r="GC299" s="99"/>
      <c r="GD299" s="99"/>
      <c r="GE299" s="99"/>
      <c r="GF299" s="99"/>
      <c r="GG299" s="99"/>
      <c r="GH299" s="99"/>
      <c r="GI299" s="99"/>
      <c r="GJ299" s="99"/>
      <c r="GK299" s="99"/>
      <c r="GL299" s="99"/>
      <c r="GM299" s="99"/>
      <c r="GN299" s="99"/>
      <c r="GO299" s="99"/>
      <c r="GP299" s="99"/>
      <c r="GQ299" s="99"/>
      <c r="GR299" s="99"/>
      <c r="GS299" s="99"/>
      <c r="GT299" s="99"/>
      <c r="GU299" s="99"/>
      <c r="GV299" s="99"/>
      <c r="GW299" s="99"/>
      <c r="GX299" s="99"/>
      <c r="GY299" s="99"/>
      <c r="GZ299" s="99"/>
      <c r="HA299" s="99"/>
      <c r="HB299" s="99"/>
      <c r="HC299" s="99"/>
      <c r="HD299" s="99"/>
      <c r="HE299" s="99"/>
      <c r="HF299" s="99"/>
      <c r="HG299" s="99"/>
      <c r="HH299" s="99"/>
      <c r="HI299" s="99"/>
      <c r="HJ299" s="99"/>
      <c r="HK299" s="99"/>
      <c r="HL299" s="99"/>
      <c r="HM299" s="99"/>
      <c r="HN299" s="99"/>
      <c r="HO299" s="99"/>
      <c r="HP299" s="99"/>
      <c r="HQ299" s="99"/>
      <c r="HR299" s="99"/>
      <c r="HS299" s="99"/>
      <c r="HT299" s="99"/>
      <c r="HU299" s="99"/>
      <c r="HV299" s="99"/>
      <c r="HW299" s="99"/>
      <c r="HX299" s="99"/>
      <c r="HY299" s="99"/>
      <c r="HZ299" s="99"/>
      <c r="IA299" s="99"/>
      <c r="IB299" s="99"/>
      <c r="IC299" s="99"/>
      <c r="ID299" s="99"/>
      <c r="IE299" s="99"/>
      <c r="IF299" s="99"/>
      <c r="IG299" s="99"/>
      <c r="IH299" s="99"/>
      <c r="II299" s="99"/>
      <c r="IJ299" s="99"/>
      <c r="IK299" s="99"/>
      <c r="IL299" s="99"/>
      <c r="IM299" s="99"/>
      <c r="IN299" s="99"/>
      <c r="IO299" s="99"/>
      <c r="IP299" s="99"/>
      <c r="IQ299" s="99"/>
      <c r="IR299" s="99"/>
      <c r="IS299" s="99"/>
      <c r="IT299" s="99"/>
      <c r="IU299" s="99"/>
      <c r="IV299" s="99"/>
      <c r="IW299" s="99"/>
      <c r="IX299" s="99"/>
      <c r="IY299" s="99"/>
      <c r="IZ299" s="99"/>
      <c r="JA299" s="99"/>
      <c r="JB299" s="99"/>
      <c r="JC299" s="99"/>
      <c r="JD299" s="99"/>
      <c r="JE299" s="99"/>
      <c r="JF299" s="99"/>
      <c r="JG299" s="99"/>
      <c r="JH299" s="99"/>
      <c r="JI299" s="99"/>
      <c r="JJ299" s="99"/>
      <c r="JK299" s="99"/>
      <c r="JL299" s="99"/>
      <c r="JM299" s="99"/>
      <c r="JN299" s="99"/>
      <c r="JO299" s="99"/>
      <c r="JP299" s="99"/>
      <c r="JQ299" s="99"/>
      <c r="JR299" s="99"/>
      <c r="JS299" s="99"/>
      <c r="JT299" s="99"/>
      <c r="JU299" s="99"/>
      <c r="JV299" s="99"/>
      <c r="JW299" s="99"/>
      <c r="JX299" s="99"/>
      <c r="JY299" s="99"/>
      <c r="JZ299" s="99"/>
      <c r="KA299" s="99"/>
      <c r="KB299" s="99"/>
      <c r="KC299" s="99"/>
      <c r="KD299" s="99"/>
      <c r="KE299" s="99"/>
      <c r="KF299" s="99"/>
      <c r="KG299" s="99"/>
      <c r="KH299" s="99"/>
      <c r="KI299" s="99"/>
      <c r="KJ299" s="99"/>
      <c r="KK299" s="99"/>
      <c r="KL299" s="99"/>
      <c r="KM299" s="99"/>
      <c r="KN299" s="99"/>
      <c r="KO299" s="99"/>
      <c r="KP299" s="99"/>
      <c r="KQ299" s="99"/>
      <c r="KR299" s="99"/>
      <c r="KS299" s="99"/>
      <c r="KT299" s="99"/>
      <c r="KU299" s="99"/>
      <c r="KV299" s="99"/>
      <c r="KW299" s="99"/>
      <c r="KX299" s="99"/>
      <c r="KY299" s="99"/>
      <c r="KZ299" s="99"/>
      <c r="LA299" s="99"/>
      <c r="LB299" s="99"/>
      <c r="LC299" s="99"/>
      <c r="LD299" s="99"/>
      <c r="LE299" s="99"/>
      <c r="LF299" s="99"/>
      <c r="LG299" s="99"/>
      <c r="LH299" s="99"/>
      <c r="LI299" s="99"/>
      <c r="LJ299" s="99"/>
      <c r="LK299" s="99"/>
      <c r="LL299" s="99"/>
      <c r="LM299" s="99"/>
      <c r="LN299" s="99"/>
      <c r="LO299" s="99"/>
      <c r="LP299" s="99"/>
      <c r="LQ299" s="99"/>
      <c r="LR299" s="99"/>
      <c r="LS299" s="99"/>
      <c r="LT299" s="99"/>
      <c r="LU299" s="99"/>
      <c r="LV299" s="99"/>
      <c r="LW299" s="99"/>
      <c r="LX299" s="99"/>
      <c r="LY299" s="99"/>
      <c r="LZ299" s="99"/>
      <c r="MA299" s="99"/>
      <c r="MB299" s="99"/>
      <c r="MC299" s="99"/>
      <c r="MD299" s="99"/>
      <c r="ME299" s="99"/>
      <c r="MF299" s="99"/>
      <c r="MG299" s="99"/>
      <c r="MH299" s="99"/>
      <c r="MI299" s="99"/>
      <c r="MJ299" s="99"/>
      <c r="MK299" s="99"/>
      <c r="ML299" s="99"/>
      <c r="MM299" s="99"/>
      <c r="MN299" s="99"/>
      <c r="MO299" s="99"/>
      <c r="MP299" s="99"/>
      <c r="MQ299" s="99"/>
      <c r="MR299" s="99"/>
      <c r="MS299" s="99"/>
      <c r="MT299" s="99"/>
      <c r="MU299" s="99"/>
      <c r="MV299" s="99"/>
      <c r="MW299" s="99"/>
      <c r="MX299" s="99"/>
      <c r="MY299" s="99"/>
      <c r="MZ299" s="99"/>
      <c r="NA299" s="99"/>
      <c r="NB299" s="99"/>
      <c r="NC299" s="99"/>
      <c r="ND299" s="99"/>
      <c r="NE299" s="99"/>
      <c r="NF299" s="99"/>
      <c r="NG299" s="99"/>
      <c r="NH299" s="99"/>
      <c r="NI299" s="99"/>
      <c r="NJ299" s="99"/>
      <c r="NK299" s="99"/>
      <c r="NL299" s="99"/>
      <c r="NM299" s="99"/>
      <c r="NN299" s="99"/>
      <c r="NO299" s="99"/>
      <c r="NP299" s="99"/>
      <c r="NQ299" s="99"/>
      <c r="NR299" s="99"/>
      <c r="NS299" s="99"/>
      <c r="NT299" s="99"/>
      <c r="NU299" s="99"/>
      <c r="NV299" s="99"/>
      <c r="NW299" s="99"/>
      <c r="NX299" s="99"/>
      <c r="NY299" s="99"/>
      <c r="NZ299" s="99"/>
      <c r="OA299" s="99"/>
      <c r="OB299" s="99"/>
      <c r="OC299" s="99"/>
      <c r="OD299" s="99"/>
      <c r="OE299" s="99"/>
      <c r="OF299" s="99"/>
      <c r="OG299" s="99"/>
      <c r="OH299" s="99"/>
      <c r="OI299" s="99"/>
      <c r="OJ299" s="99"/>
      <c r="OK299" s="99"/>
      <c r="OL299" s="99"/>
      <c r="OM299" s="99"/>
      <c r="ON299" s="99"/>
      <c r="OO299" s="99"/>
      <c r="OP299" s="99"/>
      <c r="OQ299" s="99"/>
      <c r="OR299" s="99"/>
      <c r="OS299" s="99"/>
      <c r="OT299" s="99"/>
      <c r="OU299" s="99"/>
      <c r="OV299" s="99"/>
      <c r="OW299" s="99"/>
      <c r="OX299" s="99"/>
      <c r="OY299" s="99"/>
      <c r="OZ299" s="99"/>
      <c r="PA299" s="99"/>
      <c r="PB299" s="99"/>
      <c r="PC299" s="99"/>
      <c r="PD299" s="99"/>
      <c r="PE299" s="99"/>
      <c r="PF299" s="99"/>
      <c r="PG299" s="99"/>
      <c r="PH299" s="99"/>
      <c r="PI299" s="99"/>
      <c r="PJ299" s="99"/>
      <c r="PK299" s="99"/>
      <c r="PL299" s="99"/>
      <c r="PM299" s="99"/>
      <c r="PN299" s="99"/>
      <c r="PO299" s="99"/>
      <c r="PP299" s="99"/>
      <c r="PQ299" s="99"/>
      <c r="PR299" s="99"/>
      <c r="PS299" s="99"/>
      <c r="PT299" s="99"/>
      <c r="PU299" s="99"/>
      <c r="PV299" s="99"/>
      <c r="PW299" s="99"/>
      <c r="PX299" s="99"/>
      <c r="PY299" s="99"/>
      <c r="PZ299" s="99"/>
      <c r="QA299" s="99"/>
      <c r="QB299" s="99"/>
      <c r="QC299" s="99"/>
      <c r="QD299" s="99"/>
      <c r="QE299" s="99"/>
      <c r="QF299" s="99"/>
      <c r="QG299" s="99"/>
      <c r="QH299" s="99"/>
      <c r="QI299" s="99"/>
      <c r="QJ299" s="99"/>
      <c r="QK299" s="99"/>
      <c r="QL299" s="99"/>
      <c r="QM299" s="99"/>
      <c r="QN299" s="99"/>
      <c r="QO299" s="99"/>
      <c r="QP299" s="99"/>
      <c r="QQ299" s="99"/>
      <c r="QR299" s="99"/>
      <c r="QS299" s="99"/>
      <c r="QT299" s="99"/>
      <c r="QU299" s="99"/>
      <c r="QV299" s="99"/>
      <c r="QW299" s="99"/>
      <c r="QX299" s="99"/>
      <c r="QY299" s="99"/>
      <c r="QZ299" s="99"/>
      <c r="RA299" s="99"/>
      <c r="RB299" s="99"/>
      <c r="RC299" s="99"/>
      <c r="RD299" s="99"/>
      <c r="RE299" s="99"/>
      <c r="RF299" s="99"/>
      <c r="RG299" s="99"/>
      <c r="RH299" s="99"/>
      <c r="RI299" s="99"/>
      <c r="RJ299" s="99"/>
      <c r="RK299" s="99"/>
      <c r="RL299" s="99"/>
      <c r="RM299" s="99"/>
      <c r="RN299" s="99"/>
      <c r="RO299" s="99"/>
      <c r="RP299" s="99"/>
      <c r="RQ299" s="99"/>
      <c r="RR299" s="99"/>
      <c r="RS299" s="99"/>
      <c r="RT299" s="99"/>
      <c r="RU299" s="99"/>
      <c r="RV299" s="99"/>
      <c r="RW299" s="99"/>
      <c r="RX299" s="99"/>
      <c r="RY299" s="99"/>
      <c r="RZ299" s="99"/>
      <c r="SA299" s="99"/>
      <c r="SB299" s="99"/>
      <c r="SC299" s="99"/>
      <c r="SD299" s="99"/>
      <c r="SE299" s="99"/>
    </row>
    <row r="300" spans="50:499" s="5" customFormat="1" x14ac:dyDescent="0.3">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99"/>
      <c r="GB300" s="99"/>
      <c r="GC300" s="99"/>
      <c r="GD300" s="99"/>
      <c r="GE300" s="99"/>
      <c r="GF300" s="99"/>
      <c r="GG300" s="99"/>
      <c r="GH300" s="99"/>
      <c r="GI300" s="99"/>
      <c r="GJ300" s="99"/>
      <c r="GK300" s="99"/>
      <c r="GL300" s="99"/>
      <c r="GM300" s="99"/>
      <c r="GN300" s="99"/>
      <c r="GO300" s="99"/>
      <c r="GP300" s="99"/>
      <c r="GQ300" s="99"/>
      <c r="GR300" s="99"/>
      <c r="GS300" s="99"/>
      <c r="GT300" s="99"/>
      <c r="GU300" s="99"/>
      <c r="GV300" s="99"/>
      <c r="GW300" s="99"/>
      <c r="GX300" s="99"/>
      <c r="GY300" s="99"/>
      <c r="GZ300" s="99"/>
      <c r="HA300" s="99"/>
      <c r="HB300" s="99"/>
      <c r="HC300" s="99"/>
      <c r="HD300" s="99"/>
      <c r="HE300" s="99"/>
      <c r="HF300" s="99"/>
      <c r="HG300" s="99"/>
      <c r="HH300" s="99"/>
      <c r="HI300" s="99"/>
      <c r="HJ300" s="99"/>
      <c r="HK300" s="99"/>
      <c r="HL300" s="99"/>
      <c r="HM300" s="99"/>
      <c r="HN300" s="99"/>
      <c r="HO300" s="99"/>
      <c r="HP300" s="99"/>
      <c r="HQ300" s="99"/>
      <c r="HR300" s="99"/>
      <c r="HS300" s="99"/>
      <c r="HT300" s="99"/>
      <c r="HU300" s="99"/>
      <c r="HV300" s="99"/>
      <c r="HW300" s="99"/>
      <c r="HX300" s="99"/>
      <c r="HY300" s="99"/>
      <c r="HZ300" s="99"/>
      <c r="IA300" s="99"/>
      <c r="IB300" s="99"/>
      <c r="IC300" s="99"/>
      <c r="ID300" s="99"/>
      <c r="IE300" s="99"/>
      <c r="IF300" s="99"/>
      <c r="IG300" s="99"/>
      <c r="IH300" s="99"/>
      <c r="II300" s="99"/>
      <c r="IJ300" s="99"/>
      <c r="IK300" s="99"/>
      <c r="IL300" s="99"/>
      <c r="IM300" s="99"/>
      <c r="IN300" s="99"/>
      <c r="IO300" s="99"/>
      <c r="IP300" s="99"/>
      <c r="IQ300" s="99"/>
      <c r="IR300" s="99"/>
      <c r="IS300" s="99"/>
      <c r="IT300" s="99"/>
      <c r="IU300" s="99"/>
      <c r="IV300" s="99"/>
      <c r="IW300" s="99"/>
      <c r="IX300" s="99"/>
      <c r="IY300" s="99"/>
      <c r="IZ300" s="99"/>
      <c r="JA300" s="99"/>
      <c r="JB300" s="99"/>
      <c r="JC300" s="99"/>
      <c r="JD300" s="99"/>
      <c r="JE300" s="99"/>
      <c r="JF300" s="99"/>
      <c r="JG300" s="99"/>
      <c r="JH300" s="99"/>
      <c r="JI300" s="99"/>
      <c r="JJ300" s="99"/>
      <c r="JK300" s="99"/>
      <c r="JL300" s="99"/>
      <c r="JM300" s="99"/>
      <c r="JN300" s="99"/>
      <c r="JO300" s="99"/>
      <c r="JP300" s="99"/>
      <c r="JQ300" s="99"/>
      <c r="JR300" s="99"/>
      <c r="JS300" s="99"/>
      <c r="JT300" s="99"/>
      <c r="JU300" s="99"/>
      <c r="JV300" s="99"/>
      <c r="JW300" s="99"/>
      <c r="JX300" s="99"/>
      <c r="JY300" s="99"/>
      <c r="JZ300" s="99"/>
      <c r="KA300" s="99"/>
      <c r="KB300" s="99"/>
      <c r="KC300" s="99"/>
      <c r="KD300" s="99"/>
      <c r="KE300" s="99"/>
      <c r="KF300" s="99"/>
      <c r="KG300" s="99"/>
      <c r="KH300" s="99"/>
      <c r="KI300" s="99"/>
      <c r="KJ300" s="99"/>
      <c r="KK300" s="99"/>
      <c r="KL300" s="99"/>
      <c r="KM300" s="99"/>
      <c r="KN300" s="99"/>
      <c r="KO300" s="99"/>
      <c r="KP300" s="99"/>
      <c r="KQ300" s="99"/>
      <c r="KR300" s="99"/>
      <c r="KS300" s="99"/>
      <c r="KT300" s="99"/>
      <c r="KU300" s="99"/>
      <c r="KV300" s="99"/>
      <c r="KW300" s="99"/>
      <c r="KX300" s="99"/>
      <c r="KY300" s="99"/>
      <c r="KZ300" s="99"/>
      <c r="LA300" s="99"/>
      <c r="LB300" s="99"/>
      <c r="LC300" s="99"/>
      <c r="LD300" s="99"/>
      <c r="LE300" s="99"/>
      <c r="LF300" s="99"/>
      <c r="LG300" s="99"/>
      <c r="LH300" s="99"/>
      <c r="LI300" s="99"/>
      <c r="LJ300" s="99"/>
      <c r="LK300" s="99"/>
      <c r="LL300" s="99"/>
      <c r="LM300" s="99"/>
      <c r="LN300" s="99"/>
      <c r="LO300" s="99"/>
      <c r="LP300" s="99"/>
      <c r="LQ300" s="99"/>
      <c r="LR300" s="99"/>
      <c r="LS300" s="99"/>
      <c r="LT300" s="99"/>
      <c r="LU300" s="99"/>
      <c r="LV300" s="99"/>
      <c r="LW300" s="99"/>
      <c r="LX300" s="99"/>
      <c r="LY300" s="99"/>
      <c r="LZ300" s="99"/>
      <c r="MA300" s="99"/>
      <c r="MB300" s="99"/>
      <c r="MC300" s="99"/>
      <c r="MD300" s="99"/>
      <c r="ME300" s="99"/>
      <c r="MF300" s="99"/>
      <c r="MG300" s="99"/>
      <c r="MH300" s="99"/>
      <c r="MI300" s="99"/>
      <c r="MJ300" s="99"/>
      <c r="MK300" s="99"/>
      <c r="ML300" s="99"/>
      <c r="MM300" s="99"/>
      <c r="MN300" s="99"/>
      <c r="MO300" s="99"/>
      <c r="MP300" s="99"/>
      <c r="MQ300" s="99"/>
      <c r="MR300" s="99"/>
      <c r="MS300" s="99"/>
      <c r="MT300" s="99"/>
      <c r="MU300" s="99"/>
      <c r="MV300" s="99"/>
      <c r="MW300" s="99"/>
      <c r="MX300" s="99"/>
      <c r="MY300" s="99"/>
      <c r="MZ300" s="99"/>
      <c r="NA300" s="99"/>
      <c r="NB300" s="99"/>
      <c r="NC300" s="99"/>
      <c r="ND300" s="99"/>
      <c r="NE300" s="99"/>
      <c r="NF300" s="99"/>
      <c r="NG300" s="99"/>
      <c r="NH300" s="99"/>
      <c r="NI300" s="99"/>
      <c r="NJ300" s="99"/>
      <c r="NK300" s="99"/>
      <c r="NL300" s="99"/>
      <c r="NM300" s="99"/>
      <c r="NN300" s="99"/>
      <c r="NO300" s="99"/>
      <c r="NP300" s="99"/>
      <c r="NQ300" s="99"/>
      <c r="NR300" s="99"/>
      <c r="NS300" s="99"/>
      <c r="NT300" s="99"/>
      <c r="NU300" s="99"/>
      <c r="NV300" s="99"/>
      <c r="NW300" s="99"/>
      <c r="NX300" s="99"/>
      <c r="NY300" s="99"/>
      <c r="NZ300" s="99"/>
      <c r="OA300" s="99"/>
      <c r="OB300" s="99"/>
      <c r="OC300" s="99"/>
      <c r="OD300" s="99"/>
      <c r="OE300" s="99"/>
      <c r="OF300" s="99"/>
      <c r="OG300" s="99"/>
      <c r="OH300" s="99"/>
      <c r="OI300" s="99"/>
      <c r="OJ300" s="99"/>
      <c r="OK300" s="99"/>
      <c r="OL300" s="99"/>
      <c r="OM300" s="99"/>
      <c r="ON300" s="99"/>
      <c r="OO300" s="99"/>
      <c r="OP300" s="99"/>
      <c r="OQ300" s="99"/>
      <c r="OR300" s="99"/>
      <c r="OS300" s="99"/>
      <c r="OT300" s="99"/>
      <c r="OU300" s="99"/>
      <c r="OV300" s="99"/>
      <c r="OW300" s="99"/>
      <c r="OX300" s="99"/>
      <c r="OY300" s="99"/>
      <c r="OZ300" s="99"/>
      <c r="PA300" s="99"/>
      <c r="PB300" s="99"/>
      <c r="PC300" s="99"/>
      <c r="PD300" s="99"/>
      <c r="PE300" s="99"/>
      <c r="PF300" s="99"/>
      <c r="PG300" s="99"/>
      <c r="PH300" s="99"/>
      <c r="PI300" s="99"/>
      <c r="PJ300" s="99"/>
      <c r="PK300" s="99"/>
      <c r="PL300" s="99"/>
      <c r="PM300" s="99"/>
      <c r="PN300" s="99"/>
      <c r="PO300" s="99"/>
      <c r="PP300" s="99"/>
      <c r="PQ300" s="99"/>
      <c r="PR300" s="99"/>
      <c r="PS300" s="99"/>
      <c r="PT300" s="99"/>
      <c r="PU300" s="99"/>
      <c r="PV300" s="99"/>
      <c r="PW300" s="99"/>
      <c r="PX300" s="99"/>
      <c r="PY300" s="99"/>
      <c r="PZ300" s="99"/>
      <c r="QA300" s="99"/>
      <c r="QB300" s="99"/>
      <c r="QC300" s="99"/>
      <c r="QD300" s="99"/>
      <c r="QE300" s="99"/>
      <c r="QF300" s="99"/>
      <c r="QG300" s="99"/>
      <c r="QH300" s="99"/>
      <c r="QI300" s="99"/>
      <c r="QJ300" s="99"/>
      <c r="QK300" s="99"/>
      <c r="QL300" s="99"/>
      <c r="QM300" s="99"/>
      <c r="QN300" s="99"/>
      <c r="QO300" s="99"/>
      <c r="QP300" s="99"/>
      <c r="QQ300" s="99"/>
      <c r="QR300" s="99"/>
      <c r="QS300" s="99"/>
      <c r="QT300" s="99"/>
      <c r="QU300" s="99"/>
      <c r="QV300" s="99"/>
      <c r="QW300" s="99"/>
      <c r="QX300" s="99"/>
      <c r="QY300" s="99"/>
      <c r="QZ300" s="99"/>
      <c r="RA300" s="99"/>
      <c r="RB300" s="99"/>
      <c r="RC300" s="99"/>
      <c r="RD300" s="99"/>
      <c r="RE300" s="99"/>
      <c r="RF300" s="99"/>
      <c r="RG300" s="99"/>
      <c r="RH300" s="99"/>
      <c r="RI300" s="99"/>
      <c r="RJ300" s="99"/>
      <c r="RK300" s="99"/>
      <c r="RL300" s="99"/>
      <c r="RM300" s="99"/>
      <c r="RN300" s="99"/>
      <c r="RO300" s="99"/>
      <c r="RP300" s="99"/>
      <c r="RQ300" s="99"/>
      <c r="RR300" s="99"/>
      <c r="RS300" s="99"/>
      <c r="RT300" s="99"/>
      <c r="RU300" s="99"/>
      <c r="RV300" s="99"/>
      <c r="RW300" s="99"/>
      <c r="RX300" s="99"/>
      <c r="RY300" s="99"/>
      <c r="RZ300" s="99"/>
      <c r="SA300" s="99"/>
      <c r="SB300" s="99"/>
      <c r="SC300" s="99"/>
      <c r="SD300" s="99"/>
      <c r="SE300" s="99"/>
    </row>
    <row r="301" spans="50:499" s="5" customFormat="1" x14ac:dyDescent="0.3">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c r="FG301" s="99"/>
      <c r="FH301" s="99"/>
      <c r="FI301" s="99"/>
      <c r="FJ301" s="99"/>
      <c r="FK301" s="99"/>
      <c r="FL301" s="99"/>
      <c r="FM301" s="99"/>
      <c r="FN301" s="99"/>
      <c r="FO301" s="99"/>
      <c r="FP301" s="99"/>
      <c r="FQ301" s="99"/>
      <c r="FR301" s="99"/>
      <c r="FS301" s="99"/>
      <c r="FT301" s="99"/>
      <c r="FU301" s="99"/>
      <c r="FV301" s="99"/>
      <c r="FW301" s="99"/>
      <c r="FX301" s="99"/>
      <c r="FY301" s="99"/>
      <c r="FZ301" s="99"/>
      <c r="GA301" s="99"/>
      <c r="GB301" s="99"/>
      <c r="GC301" s="99"/>
      <c r="GD301" s="99"/>
      <c r="GE301" s="99"/>
      <c r="GF301" s="99"/>
      <c r="GG301" s="99"/>
      <c r="GH301" s="99"/>
      <c r="GI301" s="99"/>
      <c r="GJ301" s="99"/>
      <c r="GK301" s="99"/>
      <c r="GL301" s="99"/>
      <c r="GM301" s="99"/>
      <c r="GN301" s="99"/>
      <c r="GO301" s="99"/>
      <c r="GP301" s="99"/>
      <c r="GQ301" s="99"/>
      <c r="GR301" s="99"/>
      <c r="GS301" s="99"/>
      <c r="GT301" s="99"/>
      <c r="GU301" s="99"/>
      <c r="GV301" s="99"/>
      <c r="GW301" s="99"/>
      <c r="GX301" s="99"/>
      <c r="GY301" s="99"/>
      <c r="GZ301" s="99"/>
      <c r="HA301" s="99"/>
      <c r="HB301" s="99"/>
      <c r="HC301" s="99"/>
      <c r="HD301" s="99"/>
      <c r="HE301" s="99"/>
      <c r="HF301" s="99"/>
      <c r="HG301" s="99"/>
      <c r="HH301" s="99"/>
      <c r="HI301" s="99"/>
      <c r="HJ301" s="99"/>
      <c r="HK301" s="99"/>
      <c r="HL301" s="99"/>
      <c r="HM301" s="99"/>
      <c r="HN301" s="99"/>
      <c r="HO301" s="99"/>
      <c r="HP301" s="99"/>
      <c r="HQ301" s="99"/>
      <c r="HR301" s="99"/>
      <c r="HS301" s="99"/>
      <c r="HT301" s="99"/>
      <c r="HU301" s="99"/>
      <c r="HV301" s="99"/>
      <c r="HW301" s="99"/>
      <c r="HX301" s="99"/>
      <c r="HY301" s="99"/>
      <c r="HZ301" s="99"/>
      <c r="IA301" s="99"/>
      <c r="IB301" s="99"/>
      <c r="IC301" s="99"/>
      <c r="ID301" s="99"/>
      <c r="IE301" s="99"/>
      <c r="IF301" s="99"/>
      <c r="IG301" s="99"/>
      <c r="IH301" s="99"/>
      <c r="II301" s="99"/>
      <c r="IJ301" s="99"/>
      <c r="IK301" s="99"/>
      <c r="IL301" s="99"/>
      <c r="IM301" s="99"/>
      <c r="IN301" s="99"/>
      <c r="IO301" s="99"/>
      <c r="IP301" s="99"/>
      <c r="IQ301" s="99"/>
      <c r="IR301" s="99"/>
      <c r="IS301" s="99"/>
      <c r="IT301" s="99"/>
      <c r="IU301" s="99"/>
      <c r="IV301" s="99"/>
      <c r="IW301" s="99"/>
      <c r="IX301" s="99"/>
      <c r="IY301" s="99"/>
      <c r="IZ301" s="99"/>
      <c r="JA301" s="99"/>
      <c r="JB301" s="99"/>
      <c r="JC301" s="99"/>
      <c r="JD301" s="99"/>
      <c r="JE301" s="99"/>
      <c r="JF301" s="99"/>
      <c r="JG301" s="99"/>
      <c r="JH301" s="99"/>
      <c r="JI301" s="99"/>
      <c r="JJ301" s="99"/>
      <c r="JK301" s="99"/>
      <c r="JL301" s="99"/>
      <c r="JM301" s="99"/>
      <c r="JN301" s="99"/>
      <c r="JO301" s="99"/>
      <c r="JP301" s="99"/>
      <c r="JQ301" s="99"/>
      <c r="JR301" s="99"/>
      <c r="JS301" s="99"/>
      <c r="JT301" s="99"/>
      <c r="JU301" s="99"/>
      <c r="JV301" s="99"/>
      <c r="JW301" s="99"/>
      <c r="JX301" s="99"/>
      <c r="JY301" s="99"/>
      <c r="JZ301" s="99"/>
      <c r="KA301" s="99"/>
      <c r="KB301" s="99"/>
      <c r="KC301" s="99"/>
      <c r="KD301" s="99"/>
      <c r="KE301" s="99"/>
      <c r="KF301" s="99"/>
      <c r="KG301" s="99"/>
      <c r="KH301" s="99"/>
      <c r="KI301" s="99"/>
      <c r="KJ301" s="99"/>
      <c r="KK301" s="99"/>
      <c r="KL301" s="99"/>
      <c r="KM301" s="99"/>
      <c r="KN301" s="99"/>
      <c r="KO301" s="99"/>
      <c r="KP301" s="99"/>
      <c r="KQ301" s="99"/>
      <c r="KR301" s="99"/>
      <c r="KS301" s="99"/>
      <c r="KT301" s="99"/>
      <c r="KU301" s="99"/>
      <c r="KV301" s="99"/>
      <c r="KW301" s="99"/>
      <c r="KX301" s="99"/>
      <c r="KY301" s="99"/>
      <c r="KZ301" s="99"/>
      <c r="LA301" s="99"/>
      <c r="LB301" s="99"/>
      <c r="LC301" s="99"/>
      <c r="LD301" s="99"/>
      <c r="LE301" s="99"/>
      <c r="LF301" s="99"/>
      <c r="LG301" s="99"/>
      <c r="LH301" s="99"/>
      <c r="LI301" s="99"/>
      <c r="LJ301" s="99"/>
      <c r="LK301" s="99"/>
      <c r="LL301" s="99"/>
      <c r="LM301" s="99"/>
      <c r="LN301" s="99"/>
      <c r="LO301" s="99"/>
      <c r="LP301" s="99"/>
      <c r="LQ301" s="99"/>
      <c r="LR301" s="99"/>
      <c r="LS301" s="99"/>
      <c r="LT301" s="99"/>
      <c r="LU301" s="99"/>
      <c r="LV301" s="99"/>
      <c r="LW301" s="99"/>
      <c r="LX301" s="99"/>
      <c r="LY301" s="99"/>
      <c r="LZ301" s="99"/>
      <c r="MA301" s="99"/>
      <c r="MB301" s="99"/>
      <c r="MC301" s="99"/>
      <c r="MD301" s="99"/>
      <c r="ME301" s="99"/>
      <c r="MF301" s="99"/>
      <c r="MG301" s="99"/>
      <c r="MH301" s="99"/>
      <c r="MI301" s="99"/>
      <c r="MJ301" s="99"/>
      <c r="MK301" s="99"/>
      <c r="ML301" s="99"/>
      <c r="MM301" s="99"/>
      <c r="MN301" s="99"/>
      <c r="MO301" s="99"/>
      <c r="MP301" s="99"/>
      <c r="MQ301" s="99"/>
      <c r="MR301" s="99"/>
      <c r="MS301" s="99"/>
      <c r="MT301" s="99"/>
      <c r="MU301" s="99"/>
      <c r="MV301" s="99"/>
      <c r="MW301" s="99"/>
      <c r="MX301" s="99"/>
      <c r="MY301" s="99"/>
      <c r="MZ301" s="99"/>
      <c r="NA301" s="99"/>
      <c r="NB301" s="99"/>
      <c r="NC301" s="99"/>
      <c r="ND301" s="99"/>
      <c r="NE301" s="99"/>
      <c r="NF301" s="99"/>
      <c r="NG301" s="99"/>
      <c r="NH301" s="99"/>
      <c r="NI301" s="99"/>
      <c r="NJ301" s="99"/>
      <c r="NK301" s="99"/>
      <c r="NL301" s="99"/>
      <c r="NM301" s="99"/>
      <c r="NN301" s="99"/>
      <c r="NO301" s="99"/>
      <c r="NP301" s="99"/>
      <c r="NQ301" s="99"/>
      <c r="NR301" s="99"/>
      <c r="NS301" s="99"/>
      <c r="NT301" s="99"/>
      <c r="NU301" s="99"/>
      <c r="NV301" s="99"/>
      <c r="NW301" s="99"/>
      <c r="NX301" s="99"/>
      <c r="NY301" s="99"/>
      <c r="NZ301" s="99"/>
      <c r="OA301" s="99"/>
      <c r="OB301" s="99"/>
      <c r="OC301" s="99"/>
      <c r="OD301" s="99"/>
      <c r="OE301" s="99"/>
      <c r="OF301" s="99"/>
      <c r="OG301" s="99"/>
      <c r="OH301" s="99"/>
      <c r="OI301" s="99"/>
      <c r="OJ301" s="99"/>
      <c r="OK301" s="99"/>
      <c r="OL301" s="99"/>
      <c r="OM301" s="99"/>
      <c r="ON301" s="99"/>
      <c r="OO301" s="99"/>
      <c r="OP301" s="99"/>
      <c r="OQ301" s="99"/>
      <c r="OR301" s="99"/>
      <c r="OS301" s="99"/>
      <c r="OT301" s="99"/>
      <c r="OU301" s="99"/>
      <c r="OV301" s="99"/>
      <c r="OW301" s="99"/>
      <c r="OX301" s="99"/>
      <c r="OY301" s="99"/>
      <c r="OZ301" s="99"/>
      <c r="PA301" s="99"/>
      <c r="PB301" s="99"/>
      <c r="PC301" s="99"/>
      <c r="PD301" s="99"/>
      <c r="PE301" s="99"/>
      <c r="PF301" s="99"/>
      <c r="PG301" s="99"/>
      <c r="PH301" s="99"/>
      <c r="PI301" s="99"/>
      <c r="PJ301" s="99"/>
      <c r="PK301" s="99"/>
      <c r="PL301" s="99"/>
      <c r="PM301" s="99"/>
      <c r="PN301" s="99"/>
      <c r="PO301" s="99"/>
      <c r="PP301" s="99"/>
      <c r="PQ301" s="99"/>
      <c r="PR301" s="99"/>
      <c r="PS301" s="99"/>
      <c r="PT301" s="99"/>
      <c r="PU301" s="99"/>
      <c r="PV301" s="99"/>
      <c r="PW301" s="99"/>
      <c r="PX301" s="99"/>
      <c r="PY301" s="99"/>
      <c r="PZ301" s="99"/>
      <c r="QA301" s="99"/>
      <c r="QB301" s="99"/>
      <c r="QC301" s="99"/>
      <c r="QD301" s="99"/>
      <c r="QE301" s="99"/>
      <c r="QF301" s="99"/>
      <c r="QG301" s="99"/>
      <c r="QH301" s="99"/>
      <c r="QI301" s="99"/>
      <c r="QJ301" s="99"/>
      <c r="QK301" s="99"/>
      <c r="QL301" s="99"/>
      <c r="QM301" s="99"/>
      <c r="QN301" s="99"/>
      <c r="QO301" s="99"/>
      <c r="QP301" s="99"/>
      <c r="QQ301" s="99"/>
      <c r="QR301" s="99"/>
      <c r="QS301" s="99"/>
      <c r="QT301" s="99"/>
      <c r="QU301" s="99"/>
      <c r="QV301" s="99"/>
      <c r="QW301" s="99"/>
      <c r="QX301" s="99"/>
      <c r="QY301" s="99"/>
      <c r="QZ301" s="99"/>
      <c r="RA301" s="99"/>
      <c r="RB301" s="99"/>
      <c r="RC301" s="99"/>
      <c r="RD301" s="99"/>
      <c r="RE301" s="99"/>
      <c r="RF301" s="99"/>
      <c r="RG301" s="99"/>
      <c r="RH301" s="99"/>
      <c r="RI301" s="99"/>
      <c r="RJ301" s="99"/>
      <c r="RK301" s="99"/>
      <c r="RL301" s="99"/>
      <c r="RM301" s="99"/>
      <c r="RN301" s="99"/>
      <c r="RO301" s="99"/>
      <c r="RP301" s="99"/>
      <c r="RQ301" s="99"/>
      <c r="RR301" s="99"/>
      <c r="RS301" s="99"/>
      <c r="RT301" s="99"/>
      <c r="RU301" s="99"/>
      <c r="RV301" s="99"/>
      <c r="RW301" s="99"/>
      <c r="RX301" s="99"/>
      <c r="RY301" s="99"/>
      <c r="RZ301" s="99"/>
      <c r="SA301" s="99"/>
      <c r="SB301" s="99"/>
      <c r="SC301" s="99"/>
      <c r="SD301" s="99"/>
      <c r="SE301" s="99"/>
    </row>
    <row r="302" spans="50:499" s="5" customFormat="1" x14ac:dyDescent="0.3">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c r="GA302" s="99"/>
      <c r="GB302" s="99"/>
      <c r="GC302" s="99"/>
      <c r="GD302" s="99"/>
      <c r="GE302" s="99"/>
      <c r="GF302" s="99"/>
      <c r="GG302" s="99"/>
      <c r="GH302" s="99"/>
      <c r="GI302" s="99"/>
      <c r="GJ302" s="99"/>
      <c r="GK302" s="99"/>
      <c r="GL302" s="99"/>
      <c r="GM302" s="99"/>
      <c r="GN302" s="99"/>
      <c r="GO302" s="99"/>
      <c r="GP302" s="99"/>
      <c r="GQ302" s="99"/>
      <c r="GR302" s="99"/>
      <c r="GS302" s="99"/>
      <c r="GT302" s="99"/>
      <c r="GU302" s="99"/>
      <c r="GV302" s="99"/>
      <c r="GW302" s="99"/>
      <c r="GX302" s="99"/>
      <c r="GY302" s="99"/>
      <c r="GZ302" s="99"/>
      <c r="HA302" s="99"/>
      <c r="HB302" s="99"/>
      <c r="HC302" s="99"/>
      <c r="HD302" s="99"/>
      <c r="HE302" s="99"/>
      <c r="HF302" s="99"/>
      <c r="HG302" s="99"/>
      <c r="HH302" s="99"/>
      <c r="HI302" s="99"/>
      <c r="HJ302" s="99"/>
      <c r="HK302" s="99"/>
      <c r="HL302" s="99"/>
      <c r="HM302" s="99"/>
      <c r="HN302" s="99"/>
      <c r="HO302" s="99"/>
      <c r="HP302" s="99"/>
      <c r="HQ302" s="99"/>
      <c r="HR302" s="99"/>
      <c r="HS302" s="99"/>
      <c r="HT302" s="99"/>
      <c r="HU302" s="99"/>
      <c r="HV302" s="99"/>
      <c r="HW302" s="99"/>
      <c r="HX302" s="99"/>
      <c r="HY302" s="99"/>
      <c r="HZ302" s="99"/>
      <c r="IA302" s="99"/>
      <c r="IB302" s="99"/>
      <c r="IC302" s="99"/>
      <c r="ID302" s="99"/>
      <c r="IE302" s="99"/>
      <c r="IF302" s="99"/>
      <c r="IG302" s="99"/>
      <c r="IH302" s="99"/>
      <c r="II302" s="99"/>
      <c r="IJ302" s="99"/>
      <c r="IK302" s="99"/>
      <c r="IL302" s="99"/>
      <c r="IM302" s="99"/>
      <c r="IN302" s="99"/>
      <c r="IO302" s="99"/>
      <c r="IP302" s="99"/>
      <c r="IQ302" s="99"/>
      <c r="IR302" s="99"/>
      <c r="IS302" s="99"/>
      <c r="IT302" s="99"/>
      <c r="IU302" s="99"/>
      <c r="IV302" s="99"/>
      <c r="IW302" s="99"/>
      <c r="IX302" s="99"/>
      <c r="IY302" s="99"/>
      <c r="IZ302" s="99"/>
      <c r="JA302" s="99"/>
      <c r="JB302" s="99"/>
      <c r="JC302" s="99"/>
      <c r="JD302" s="99"/>
      <c r="JE302" s="99"/>
      <c r="JF302" s="99"/>
      <c r="JG302" s="99"/>
      <c r="JH302" s="99"/>
      <c r="JI302" s="99"/>
      <c r="JJ302" s="99"/>
      <c r="JK302" s="99"/>
      <c r="JL302" s="99"/>
      <c r="JM302" s="99"/>
      <c r="JN302" s="99"/>
      <c r="JO302" s="99"/>
      <c r="JP302" s="99"/>
      <c r="JQ302" s="99"/>
      <c r="JR302" s="99"/>
      <c r="JS302" s="99"/>
      <c r="JT302" s="99"/>
      <c r="JU302" s="99"/>
      <c r="JV302" s="99"/>
      <c r="JW302" s="99"/>
      <c r="JX302" s="99"/>
      <c r="JY302" s="99"/>
      <c r="JZ302" s="99"/>
      <c r="KA302" s="99"/>
      <c r="KB302" s="99"/>
      <c r="KC302" s="99"/>
      <c r="KD302" s="99"/>
      <c r="KE302" s="99"/>
      <c r="KF302" s="99"/>
      <c r="KG302" s="99"/>
      <c r="KH302" s="99"/>
      <c r="KI302" s="99"/>
      <c r="KJ302" s="99"/>
      <c r="KK302" s="99"/>
      <c r="KL302" s="99"/>
      <c r="KM302" s="99"/>
      <c r="KN302" s="99"/>
      <c r="KO302" s="99"/>
      <c r="KP302" s="99"/>
      <c r="KQ302" s="99"/>
      <c r="KR302" s="99"/>
      <c r="KS302" s="99"/>
      <c r="KT302" s="99"/>
      <c r="KU302" s="99"/>
      <c r="KV302" s="99"/>
      <c r="KW302" s="99"/>
      <c r="KX302" s="99"/>
      <c r="KY302" s="99"/>
      <c r="KZ302" s="99"/>
      <c r="LA302" s="99"/>
      <c r="LB302" s="99"/>
      <c r="LC302" s="99"/>
      <c r="LD302" s="99"/>
      <c r="LE302" s="99"/>
      <c r="LF302" s="99"/>
      <c r="LG302" s="99"/>
      <c r="LH302" s="99"/>
      <c r="LI302" s="99"/>
      <c r="LJ302" s="99"/>
      <c r="LK302" s="99"/>
      <c r="LL302" s="99"/>
      <c r="LM302" s="99"/>
      <c r="LN302" s="99"/>
      <c r="LO302" s="99"/>
      <c r="LP302" s="99"/>
      <c r="LQ302" s="99"/>
      <c r="LR302" s="99"/>
      <c r="LS302" s="99"/>
      <c r="LT302" s="99"/>
      <c r="LU302" s="99"/>
      <c r="LV302" s="99"/>
      <c r="LW302" s="99"/>
      <c r="LX302" s="99"/>
      <c r="LY302" s="99"/>
      <c r="LZ302" s="99"/>
      <c r="MA302" s="99"/>
      <c r="MB302" s="99"/>
      <c r="MC302" s="99"/>
      <c r="MD302" s="99"/>
      <c r="ME302" s="99"/>
      <c r="MF302" s="99"/>
      <c r="MG302" s="99"/>
      <c r="MH302" s="99"/>
      <c r="MI302" s="99"/>
      <c r="MJ302" s="99"/>
      <c r="MK302" s="99"/>
      <c r="ML302" s="99"/>
      <c r="MM302" s="99"/>
      <c r="MN302" s="99"/>
      <c r="MO302" s="99"/>
      <c r="MP302" s="99"/>
      <c r="MQ302" s="99"/>
      <c r="MR302" s="99"/>
      <c r="MS302" s="99"/>
      <c r="MT302" s="99"/>
      <c r="MU302" s="99"/>
      <c r="MV302" s="99"/>
      <c r="MW302" s="99"/>
      <c r="MX302" s="99"/>
      <c r="MY302" s="99"/>
      <c r="MZ302" s="99"/>
      <c r="NA302" s="99"/>
      <c r="NB302" s="99"/>
      <c r="NC302" s="99"/>
      <c r="ND302" s="99"/>
      <c r="NE302" s="99"/>
      <c r="NF302" s="99"/>
      <c r="NG302" s="99"/>
      <c r="NH302" s="99"/>
      <c r="NI302" s="99"/>
      <c r="NJ302" s="99"/>
      <c r="NK302" s="99"/>
      <c r="NL302" s="99"/>
      <c r="NM302" s="99"/>
      <c r="NN302" s="99"/>
      <c r="NO302" s="99"/>
      <c r="NP302" s="99"/>
      <c r="NQ302" s="99"/>
      <c r="NR302" s="99"/>
      <c r="NS302" s="99"/>
      <c r="NT302" s="99"/>
      <c r="NU302" s="99"/>
      <c r="NV302" s="99"/>
      <c r="NW302" s="99"/>
      <c r="NX302" s="99"/>
      <c r="NY302" s="99"/>
      <c r="NZ302" s="99"/>
      <c r="OA302" s="99"/>
      <c r="OB302" s="99"/>
      <c r="OC302" s="99"/>
      <c r="OD302" s="99"/>
      <c r="OE302" s="99"/>
      <c r="OF302" s="99"/>
      <c r="OG302" s="99"/>
      <c r="OH302" s="99"/>
      <c r="OI302" s="99"/>
      <c r="OJ302" s="99"/>
      <c r="OK302" s="99"/>
      <c r="OL302" s="99"/>
      <c r="OM302" s="99"/>
      <c r="ON302" s="99"/>
      <c r="OO302" s="99"/>
      <c r="OP302" s="99"/>
      <c r="OQ302" s="99"/>
      <c r="OR302" s="99"/>
      <c r="OS302" s="99"/>
      <c r="OT302" s="99"/>
      <c r="OU302" s="99"/>
      <c r="OV302" s="99"/>
      <c r="OW302" s="99"/>
      <c r="OX302" s="99"/>
      <c r="OY302" s="99"/>
      <c r="OZ302" s="99"/>
      <c r="PA302" s="99"/>
      <c r="PB302" s="99"/>
      <c r="PC302" s="99"/>
      <c r="PD302" s="99"/>
      <c r="PE302" s="99"/>
      <c r="PF302" s="99"/>
      <c r="PG302" s="99"/>
      <c r="PH302" s="99"/>
      <c r="PI302" s="99"/>
      <c r="PJ302" s="99"/>
      <c r="PK302" s="99"/>
      <c r="PL302" s="99"/>
      <c r="PM302" s="99"/>
      <c r="PN302" s="99"/>
      <c r="PO302" s="99"/>
      <c r="PP302" s="99"/>
      <c r="PQ302" s="99"/>
      <c r="PR302" s="99"/>
      <c r="PS302" s="99"/>
      <c r="PT302" s="99"/>
      <c r="PU302" s="99"/>
      <c r="PV302" s="99"/>
      <c r="PW302" s="99"/>
      <c r="PX302" s="99"/>
      <c r="PY302" s="99"/>
      <c r="PZ302" s="99"/>
      <c r="QA302" s="99"/>
      <c r="QB302" s="99"/>
      <c r="QC302" s="99"/>
      <c r="QD302" s="99"/>
      <c r="QE302" s="99"/>
      <c r="QF302" s="99"/>
      <c r="QG302" s="99"/>
      <c r="QH302" s="99"/>
      <c r="QI302" s="99"/>
      <c r="QJ302" s="99"/>
      <c r="QK302" s="99"/>
      <c r="QL302" s="99"/>
      <c r="QM302" s="99"/>
      <c r="QN302" s="99"/>
      <c r="QO302" s="99"/>
      <c r="QP302" s="99"/>
      <c r="QQ302" s="99"/>
      <c r="QR302" s="99"/>
      <c r="QS302" s="99"/>
      <c r="QT302" s="99"/>
      <c r="QU302" s="99"/>
      <c r="QV302" s="99"/>
      <c r="QW302" s="99"/>
      <c r="QX302" s="99"/>
      <c r="QY302" s="99"/>
      <c r="QZ302" s="99"/>
      <c r="RA302" s="99"/>
      <c r="RB302" s="99"/>
      <c r="RC302" s="99"/>
      <c r="RD302" s="99"/>
      <c r="RE302" s="99"/>
      <c r="RF302" s="99"/>
      <c r="RG302" s="99"/>
      <c r="RH302" s="99"/>
      <c r="RI302" s="99"/>
      <c r="RJ302" s="99"/>
      <c r="RK302" s="99"/>
      <c r="RL302" s="99"/>
      <c r="RM302" s="99"/>
      <c r="RN302" s="99"/>
      <c r="RO302" s="99"/>
      <c r="RP302" s="99"/>
      <c r="RQ302" s="99"/>
      <c r="RR302" s="99"/>
      <c r="RS302" s="99"/>
      <c r="RT302" s="99"/>
      <c r="RU302" s="99"/>
      <c r="RV302" s="99"/>
      <c r="RW302" s="99"/>
      <c r="RX302" s="99"/>
      <c r="RY302" s="99"/>
      <c r="RZ302" s="99"/>
      <c r="SA302" s="99"/>
      <c r="SB302" s="99"/>
      <c r="SC302" s="99"/>
      <c r="SD302" s="99"/>
      <c r="SE302" s="99"/>
    </row>
    <row r="303" spans="50:499" s="5" customFormat="1" x14ac:dyDescent="0.3">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99"/>
      <c r="GB303" s="99"/>
      <c r="GC303" s="99"/>
      <c r="GD303" s="99"/>
      <c r="GE303" s="99"/>
      <c r="GF303" s="99"/>
      <c r="GG303" s="99"/>
      <c r="GH303" s="99"/>
      <c r="GI303" s="99"/>
      <c r="GJ303" s="99"/>
      <c r="GK303" s="99"/>
      <c r="GL303" s="99"/>
      <c r="GM303" s="99"/>
      <c r="GN303" s="99"/>
      <c r="GO303" s="99"/>
      <c r="GP303" s="99"/>
      <c r="GQ303" s="99"/>
      <c r="GR303" s="99"/>
      <c r="GS303" s="99"/>
      <c r="GT303" s="99"/>
      <c r="GU303" s="99"/>
      <c r="GV303" s="99"/>
      <c r="GW303" s="99"/>
      <c r="GX303" s="99"/>
      <c r="GY303" s="99"/>
      <c r="GZ303" s="99"/>
      <c r="HA303" s="99"/>
      <c r="HB303" s="99"/>
      <c r="HC303" s="99"/>
      <c r="HD303" s="99"/>
      <c r="HE303" s="99"/>
      <c r="HF303" s="99"/>
      <c r="HG303" s="99"/>
      <c r="HH303" s="99"/>
      <c r="HI303" s="99"/>
      <c r="HJ303" s="99"/>
      <c r="HK303" s="99"/>
      <c r="HL303" s="99"/>
      <c r="HM303" s="99"/>
      <c r="HN303" s="99"/>
      <c r="HO303" s="99"/>
      <c r="HP303" s="99"/>
      <c r="HQ303" s="99"/>
      <c r="HR303" s="99"/>
      <c r="HS303" s="99"/>
      <c r="HT303" s="99"/>
      <c r="HU303" s="99"/>
      <c r="HV303" s="99"/>
      <c r="HW303" s="99"/>
      <c r="HX303" s="99"/>
      <c r="HY303" s="99"/>
      <c r="HZ303" s="99"/>
      <c r="IA303" s="99"/>
      <c r="IB303" s="99"/>
      <c r="IC303" s="99"/>
      <c r="ID303" s="99"/>
      <c r="IE303" s="99"/>
      <c r="IF303" s="99"/>
      <c r="IG303" s="99"/>
      <c r="IH303" s="99"/>
      <c r="II303" s="99"/>
      <c r="IJ303" s="99"/>
      <c r="IK303" s="99"/>
      <c r="IL303" s="99"/>
      <c r="IM303" s="99"/>
      <c r="IN303" s="99"/>
      <c r="IO303" s="99"/>
      <c r="IP303" s="99"/>
      <c r="IQ303" s="99"/>
      <c r="IR303" s="99"/>
      <c r="IS303" s="99"/>
      <c r="IT303" s="99"/>
      <c r="IU303" s="99"/>
      <c r="IV303" s="99"/>
      <c r="IW303" s="99"/>
      <c r="IX303" s="99"/>
      <c r="IY303" s="99"/>
      <c r="IZ303" s="99"/>
      <c r="JA303" s="99"/>
      <c r="JB303" s="99"/>
      <c r="JC303" s="99"/>
      <c r="JD303" s="99"/>
      <c r="JE303" s="99"/>
      <c r="JF303" s="99"/>
      <c r="JG303" s="99"/>
      <c r="JH303" s="99"/>
      <c r="JI303" s="99"/>
      <c r="JJ303" s="99"/>
      <c r="JK303" s="99"/>
      <c r="JL303" s="99"/>
      <c r="JM303" s="99"/>
      <c r="JN303" s="99"/>
      <c r="JO303" s="99"/>
      <c r="JP303" s="99"/>
      <c r="JQ303" s="99"/>
      <c r="JR303" s="99"/>
      <c r="JS303" s="99"/>
      <c r="JT303" s="99"/>
      <c r="JU303" s="99"/>
      <c r="JV303" s="99"/>
      <c r="JW303" s="99"/>
      <c r="JX303" s="99"/>
      <c r="JY303" s="99"/>
      <c r="JZ303" s="99"/>
      <c r="KA303" s="99"/>
      <c r="KB303" s="99"/>
      <c r="KC303" s="99"/>
      <c r="KD303" s="99"/>
      <c r="KE303" s="99"/>
      <c r="KF303" s="99"/>
      <c r="KG303" s="99"/>
      <c r="KH303" s="99"/>
      <c r="KI303" s="99"/>
      <c r="KJ303" s="99"/>
      <c r="KK303" s="99"/>
      <c r="KL303" s="99"/>
      <c r="KM303" s="99"/>
      <c r="KN303" s="99"/>
      <c r="KO303" s="99"/>
      <c r="KP303" s="99"/>
      <c r="KQ303" s="99"/>
      <c r="KR303" s="99"/>
      <c r="KS303" s="99"/>
      <c r="KT303" s="99"/>
      <c r="KU303" s="99"/>
      <c r="KV303" s="99"/>
      <c r="KW303" s="99"/>
      <c r="KX303" s="99"/>
      <c r="KY303" s="99"/>
      <c r="KZ303" s="99"/>
      <c r="LA303" s="99"/>
      <c r="LB303" s="99"/>
      <c r="LC303" s="99"/>
      <c r="LD303" s="99"/>
      <c r="LE303" s="99"/>
      <c r="LF303" s="99"/>
      <c r="LG303" s="99"/>
      <c r="LH303" s="99"/>
      <c r="LI303" s="99"/>
      <c r="LJ303" s="99"/>
      <c r="LK303" s="99"/>
      <c r="LL303" s="99"/>
      <c r="LM303" s="99"/>
      <c r="LN303" s="99"/>
      <c r="LO303" s="99"/>
      <c r="LP303" s="99"/>
      <c r="LQ303" s="99"/>
      <c r="LR303" s="99"/>
      <c r="LS303" s="99"/>
      <c r="LT303" s="99"/>
      <c r="LU303" s="99"/>
      <c r="LV303" s="99"/>
      <c r="LW303" s="99"/>
      <c r="LX303" s="99"/>
      <c r="LY303" s="99"/>
      <c r="LZ303" s="99"/>
      <c r="MA303" s="99"/>
      <c r="MB303" s="99"/>
      <c r="MC303" s="99"/>
      <c r="MD303" s="99"/>
      <c r="ME303" s="99"/>
      <c r="MF303" s="99"/>
      <c r="MG303" s="99"/>
      <c r="MH303" s="99"/>
      <c r="MI303" s="99"/>
      <c r="MJ303" s="99"/>
      <c r="MK303" s="99"/>
      <c r="ML303" s="99"/>
      <c r="MM303" s="99"/>
      <c r="MN303" s="99"/>
      <c r="MO303" s="99"/>
      <c r="MP303" s="99"/>
      <c r="MQ303" s="99"/>
      <c r="MR303" s="99"/>
      <c r="MS303" s="99"/>
      <c r="MT303" s="99"/>
      <c r="MU303" s="99"/>
      <c r="MV303" s="99"/>
      <c r="MW303" s="99"/>
      <c r="MX303" s="99"/>
      <c r="MY303" s="99"/>
      <c r="MZ303" s="99"/>
      <c r="NA303" s="99"/>
      <c r="NB303" s="99"/>
      <c r="NC303" s="99"/>
      <c r="ND303" s="99"/>
      <c r="NE303" s="99"/>
      <c r="NF303" s="99"/>
      <c r="NG303" s="99"/>
      <c r="NH303" s="99"/>
      <c r="NI303" s="99"/>
      <c r="NJ303" s="99"/>
      <c r="NK303" s="99"/>
      <c r="NL303" s="99"/>
      <c r="NM303" s="99"/>
      <c r="NN303" s="99"/>
      <c r="NO303" s="99"/>
      <c r="NP303" s="99"/>
      <c r="NQ303" s="99"/>
      <c r="NR303" s="99"/>
      <c r="NS303" s="99"/>
      <c r="NT303" s="99"/>
      <c r="NU303" s="99"/>
      <c r="NV303" s="99"/>
      <c r="NW303" s="99"/>
      <c r="NX303" s="99"/>
      <c r="NY303" s="99"/>
      <c r="NZ303" s="99"/>
      <c r="OA303" s="99"/>
      <c r="OB303" s="99"/>
      <c r="OC303" s="99"/>
      <c r="OD303" s="99"/>
      <c r="OE303" s="99"/>
      <c r="OF303" s="99"/>
      <c r="OG303" s="99"/>
      <c r="OH303" s="99"/>
      <c r="OI303" s="99"/>
      <c r="OJ303" s="99"/>
      <c r="OK303" s="99"/>
      <c r="OL303" s="99"/>
      <c r="OM303" s="99"/>
      <c r="ON303" s="99"/>
      <c r="OO303" s="99"/>
      <c r="OP303" s="99"/>
      <c r="OQ303" s="99"/>
      <c r="OR303" s="99"/>
      <c r="OS303" s="99"/>
      <c r="OT303" s="99"/>
      <c r="OU303" s="99"/>
      <c r="OV303" s="99"/>
      <c r="OW303" s="99"/>
      <c r="OX303" s="99"/>
      <c r="OY303" s="99"/>
      <c r="OZ303" s="99"/>
      <c r="PA303" s="99"/>
      <c r="PB303" s="99"/>
      <c r="PC303" s="99"/>
      <c r="PD303" s="99"/>
      <c r="PE303" s="99"/>
      <c r="PF303" s="99"/>
      <c r="PG303" s="99"/>
      <c r="PH303" s="99"/>
      <c r="PI303" s="99"/>
      <c r="PJ303" s="99"/>
      <c r="PK303" s="99"/>
      <c r="PL303" s="99"/>
      <c r="PM303" s="99"/>
      <c r="PN303" s="99"/>
      <c r="PO303" s="99"/>
      <c r="PP303" s="99"/>
      <c r="PQ303" s="99"/>
      <c r="PR303" s="99"/>
      <c r="PS303" s="99"/>
      <c r="PT303" s="99"/>
      <c r="PU303" s="99"/>
      <c r="PV303" s="99"/>
      <c r="PW303" s="99"/>
      <c r="PX303" s="99"/>
      <c r="PY303" s="99"/>
      <c r="PZ303" s="99"/>
      <c r="QA303" s="99"/>
      <c r="QB303" s="99"/>
      <c r="QC303" s="99"/>
      <c r="QD303" s="99"/>
      <c r="QE303" s="99"/>
      <c r="QF303" s="99"/>
      <c r="QG303" s="99"/>
      <c r="QH303" s="99"/>
      <c r="QI303" s="99"/>
      <c r="QJ303" s="99"/>
      <c r="QK303" s="99"/>
      <c r="QL303" s="99"/>
      <c r="QM303" s="99"/>
      <c r="QN303" s="99"/>
      <c r="QO303" s="99"/>
      <c r="QP303" s="99"/>
      <c r="QQ303" s="99"/>
      <c r="QR303" s="99"/>
      <c r="QS303" s="99"/>
      <c r="QT303" s="99"/>
      <c r="QU303" s="99"/>
      <c r="QV303" s="99"/>
      <c r="QW303" s="99"/>
      <c r="QX303" s="99"/>
      <c r="QY303" s="99"/>
      <c r="QZ303" s="99"/>
      <c r="RA303" s="99"/>
      <c r="RB303" s="99"/>
      <c r="RC303" s="99"/>
      <c r="RD303" s="99"/>
      <c r="RE303" s="99"/>
      <c r="RF303" s="99"/>
      <c r="RG303" s="99"/>
      <c r="RH303" s="99"/>
      <c r="RI303" s="99"/>
      <c r="RJ303" s="99"/>
      <c r="RK303" s="99"/>
      <c r="RL303" s="99"/>
      <c r="RM303" s="99"/>
      <c r="RN303" s="99"/>
      <c r="RO303" s="99"/>
      <c r="RP303" s="99"/>
      <c r="RQ303" s="99"/>
      <c r="RR303" s="99"/>
      <c r="RS303" s="99"/>
      <c r="RT303" s="99"/>
      <c r="RU303" s="99"/>
      <c r="RV303" s="99"/>
      <c r="RW303" s="99"/>
      <c r="RX303" s="99"/>
      <c r="RY303" s="99"/>
      <c r="RZ303" s="99"/>
      <c r="SA303" s="99"/>
      <c r="SB303" s="99"/>
      <c r="SC303" s="99"/>
      <c r="SD303" s="99"/>
      <c r="SE303" s="99"/>
    </row>
    <row r="304" spans="50:499" s="5" customFormat="1" x14ac:dyDescent="0.3">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99"/>
      <c r="GB304" s="99"/>
      <c r="GC304" s="99"/>
      <c r="GD304" s="99"/>
      <c r="GE304" s="99"/>
      <c r="GF304" s="99"/>
      <c r="GG304" s="99"/>
      <c r="GH304" s="99"/>
      <c r="GI304" s="99"/>
      <c r="GJ304" s="99"/>
      <c r="GK304" s="99"/>
      <c r="GL304" s="99"/>
      <c r="GM304" s="99"/>
      <c r="GN304" s="99"/>
      <c r="GO304" s="99"/>
      <c r="GP304" s="99"/>
      <c r="GQ304" s="99"/>
      <c r="GR304" s="99"/>
      <c r="GS304" s="99"/>
      <c r="GT304" s="99"/>
      <c r="GU304" s="99"/>
      <c r="GV304" s="99"/>
      <c r="GW304" s="99"/>
      <c r="GX304" s="99"/>
      <c r="GY304" s="99"/>
      <c r="GZ304" s="99"/>
      <c r="HA304" s="99"/>
      <c r="HB304" s="99"/>
      <c r="HC304" s="99"/>
      <c r="HD304" s="99"/>
      <c r="HE304" s="99"/>
      <c r="HF304" s="99"/>
      <c r="HG304" s="99"/>
      <c r="HH304" s="99"/>
      <c r="HI304" s="99"/>
      <c r="HJ304" s="99"/>
      <c r="HK304" s="99"/>
      <c r="HL304" s="99"/>
      <c r="HM304" s="99"/>
      <c r="HN304" s="99"/>
      <c r="HO304" s="99"/>
      <c r="HP304" s="99"/>
      <c r="HQ304" s="99"/>
      <c r="HR304" s="99"/>
      <c r="HS304" s="99"/>
      <c r="HT304" s="99"/>
      <c r="HU304" s="99"/>
      <c r="HV304" s="99"/>
      <c r="HW304" s="99"/>
      <c r="HX304" s="99"/>
      <c r="HY304" s="99"/>
      <c r="HZ304" s="99"/>
      <c r="IA304" s="99"/>
      <c r="IB304" s="99"/>
      <c r="IC304" s="99"/>
      <c r="ID304" s="99"/>
      <c r="IE304" s="99"/>
      <c r="IF304" s="99"/>
      <c r="IG304" s="99"/>
      <c r="IH304" s="99"/>
      <c r="II304" s="99"/>
      <c r="IJ304" s="99"/>
      <c r="IK304" s="99"/>
      <c r="IL304" s="99"/>
      <c r="IM304" s="99"/>
      <c r="IN304" s="99"/>
      <c r="IO304" s="99"/>
      <c r="IP304" s="99"/>
      <c r="IQ304" s="99"/>
      <c r="IR304" s="99"/>
      <c r="IS304" s="99"/>
      <c r="IT304" s="99"/>
      <c r="IU304" s="99"/>
      <c r="IV304" s="99"/>
      <c r="IW304" s="99"/>
      <c r="IX304" s="99"/>
      <c r="IY304" s="99"/>
      <c r="IZ304" s="99"/>
      <c r="JA304" s="99"/>
      <c r="JB304" s="99"/>
      <c r="JC304" s="99"/>
      <c r="JD304" s="99"/>
      <c r="JE304" s="99"/>
      <c r="JF304" s="99"/>
      <c r="JG304" s="99"/>
      <c r="JH304" s="99"/>
      <c r="JI304" s="99"/>
      <c r="JJ304" s="99"/>
      <c r="JK304" s="99"/>
      <c r="JL304" s="99"/>
      <c r="JM304" s="99"/>
      <c r="JN304" s="99"/>
      <c r="JO304" s="99"/>
      <c r="JP304" s="99"/>
      <c r="JQ304" s="99"/>
      <c r="JR304" s="99"/>
      <c r="JS304" s="99"/>
      <c r="JT304" s="99"/>
      <c r="JU304" s="99"/>
      <c r="JV304" s="99"/>
      <c r="JW304" s="99"/>
      <c r="JX304" s="99"/>
      <c r="JY304" s="99"/>
      <c r="JZ304" s="99"/>
      <c r="KA304" s="99"/>
      <c r="KB304" s="99"/>
      <c r="KC304" s="99"/>
      <c r="KD304" s="99"/>
      <c r="KE304" s="99"/>
      <c r="KF304" s="99"/>
      <c r="KG304" s="99"/>
      <c r="KH304" s="99"/>
      <c r="KI304" s="99"/>
      <c r="KJ304" s="99"/>
      <c r="KK304" s="99"/>
      <c r="KL304" s="99"/>
      <c r="KM304" s="99"/>
      <c r="KN304" s="99"/>
      <c r="KO304" s="99"/>
      <c r="KP304" s="99"/>
      <c r="KQ304" s="99"/>
      <c r="KR304" s="99"/>
      <c r="KS304" s="99"/>
      <c r="KT304" s="99"/>
      <c r="KU304" s="99"/>
      <c r="KV304" s="99"/>
      <c r="KW304" s="99"/>
      <c r="KX304" s="99"/>
      <c r="KY304" s="99"/>
      <c r="KZ304" s="99"/>
      <c r="LA304" s="99"/>
      <c r="LB304" s="99"/>
      <c r="LC304" s="99"/>
      <c r="LD304" s="99"/>
      <c r="LE304" s="99"/>
      <c r="LF304" s="99"/>
      <c r="LG304" s="99"/>
      <c r="LH304" s="99"/>
      <c r="LI304" s="99"/>
      <c r="LJ304" s="99"/>
      <c r="LK304" s="99"/>
      <c r="LL304" s="99"/>
      <c r="LM304" s="99"/>
      <c r="LN304" s="99"/>
      <c r="LO304" s="99"/>
      <c r="LP304" s="99"/>
      <c r="LQ304" s="99"/>
      <c r="LR304" s="99"/>
      <c r="LS304" s="99"/>
      <c r="LT304" s="99"/>
      <c r="LU304" s="99"/>
      <c r="LV304" s="99"/>
      <c r="LW304" s="99"/>
      <c r="LX304" s="99"/>
      <c r="LY304" s="99"/>
      <c r="LZ304" s="99"/>
      <c r="MA304" s="99"/>
      <c r="MB304" s="99"/>
      <c r="MC304" s="99"/>
      <c r="MD304" s="99"/>
      <c r="ME304" s="99"/>
      <c r="MF304" s="99"/>
      <c r="MG304" s="99"/>
      <c r="MH304" s="99"/>
      <c r="MI304" s="99"/>
      <c r="MJ304" s="99"/>
      <c r="MK304" s="99"/>
      <c r="ML304" s="99"/>
      <c r="MM304" s="99"/>
      <c r="MN304" s="99"/>
      <c r="MO304" s="99"/>
      <c r="MP304" s="99"/>
      <c r="MQ304" s="99"/>
      <c r="MR304" s="99"/>
      <c r="MS304" s="99"/>
      <c r="MT304" s="99"/>
      <c r="MU304" s="99"/>
      <c r="MV304" s="99"/>
      <c r="MW304" s="99"/>
      <c r="MX304" s="99"/>
      <c r="MY304" s="99"/>
      <c r="MZ304" s="99"/>
      <c r="NA304" s="99"/>
      <c r="NB304" s="99"/>
      <c r="NC304" s="99"/>
      <c r="ND304" s="99"/>
      <c r="NE304" s="99"/>
      <c r="NF304" s="99"/>
      <c r="NG304" s="99"/>
      <c r="NH304" s="99"/>
      <c r="NI304" s="99"/>
      <c r="NJ304" s="99"/>
      <c r="NK304" s="99"/>
      <c r="NL304" s="99"/>
      <c r="NM304" s="99"/>
      <c r="NN304" s="99"/>
      <c r="NO304" s="99"/>
      <c r="NP304" s="99"/>
      <c r="NQ304" s="99"/>
      <c r="NR304" s="99"/>
      <c r="NS304" s="99"/>
      <c r="NT304" s="99"/>
      <c r="NU304" s="99"/>
      <c r="NV304" s="99"/>
      <c r="NW304" s="99"/>
      <c r="NX304" s="99"/>
      <c r="NY304" s="99"/>
      <c r="NZ304" s="99"/>
      <c r="OA304" s="99"/>
      <c r="OB304" s="99"/>
      <c r="OC304" s="99"/>
      <c r="OD304" s="99"/>
      <c r="OE304" s="99"/>
      <c r="OF304" s="99"/>
      <c r="OG304" s="99"/>
      <c r="OH304" s="99"/>
      <c r="OI304" s="99"/>
      <c r="OJ304" s="99"/>
      <c r="OK304" s="99"/>
      <c r="OL304" s="99"/>
      <c r="OM304" s="99"/>
      <c r="ON304" s="99"/>
      <c r="OO304" s="99"/>
      <c r="OP304" s="99"/>
      <c r="OQ304" s="99"/>
      <c r="OR304" s="99"/>
      <c r="OS304" s="99"/>
      <c r="OT304" s="99"/>
      <c r="OU304" s="99"/>
      <c r="OV304" s="99"/>
      <c r="OW304" s="99"/>
      <c r="OX304" s="99"/>
      <c r="OY304" s="99"/>
      <c r="OZ304" s="99"/>
      <c r="PA304" s="99"/>
      <c r="PB304" s="99"/>
      <c r="PC304" s="99"/>
      <c r="PD304" s="99"/>
      <c r="PE304" s="99"/>
      <c r="PF304" s="99"/>
      <c r="PG304" s="99"/>
      <c r="PH304" s="99"/>
      <c r="PI304" s="99"/>
      <c r="PJ304" s="99"/>
      <c r="PK304" s="99"/>
      <c r="PL304" s="99"/>
      <c r="PM304" s="99"/>
      <c r="PN304" s="99"/>
      <c r="PO304" s="99"/>
      <c r="PP304" s="99"/>
      <c r="PQ304" s="99"/>
      <c r="PR304" s="99"/>
      <c r="PS304" s="99"/>
      <c r="PT304" s="99"/>
      <c r="PU304" s="99"/>
      <c r="PV304" s="99"/>
      <c r="PW304" s="99"/>
      <c r="PX304" s="99"/>
      <c r="PY304" s="99"/>
      <c r="PZ304" s="99"/>
      <c r="QA304" s="99"/>
      <c r="QB304" s="99"/>
      <c r="QC304" s="99"/>
      <c r="QD304" s="99"/>
      <c r="QE304" s="99"/>
      <c r="QF304" s="99"/>
      <c r="QG304" s="99"/>
      <c r="QH304" s="99"/>
      <c r="QI304" s="99"/>
      <c r="QJ304" s="99"/>
      <c r="QK304" s="99"/>
      <c r="QL304" s="99"/>
      <c r="QM304" s="99"/>
      <c r="QN304" s="99"/>
      <c r="QO304" s="99"/>
      <c r="QP304" s="99"/>
      <c r="QQ304" s="99"/>
      <c r="QR304" s="99"/>
      <c r="QS304" s="99"/>
      <c r="QT304" s="99"/>
      <c r="QU304" s="99"/>
      <c r="QV304" s="99"/>
      <c r="QW304" s="99"/>
      <c r="QX304" s="99"/>
      <c r="QY304" s="99"/>
      <c r="QZ304" s="99"/>
      <c r="RA304" s="99"/>
      <c r="RB304" s="99"/>
      <c r="RC304" s="99"/>
      <c r="RD304" s="99"/>
      <c r="RE304" s="99"/>
      <c r="RF304" s="99"/>
      <c r="RG304" s="99"/>
      <c r="RH304" s="99"/>
      <c r="RI304" s="99"/>
      <c r="RJ304" s="99"/>
      <c r="RK304" s="99"/>
      <c r="RL304" s="99"/>
      <c r="RM304" s="99"/>
      <c r="RN304" s="99"/>
      <c r="RO304" s="99"/>
      <c r="RP304" s="99"/>
      <c r="RQ304" s="99"/>
      <c r="RR304" s="99"/>
      <c r="RS304" s="99"/>
      <c r="RT304" s="99"/>
      <c r="RU304" s="99"/>
      <c r="RV304" s="99"/>
      <c r="RW304" s="99"/>
      <c r="RX304" s="99"/>
      <c r="RY304" s="99"/>
      <c r="RZ304" s="99"/>
      <c r="SA304" s="99"/>
      <c r="SB304" s="99"/>
      <c r="SC304" s="99"/>
      <c r="SD304" s="99"/>
      <c r="SE304" s="99"/>
    </row>
    <row r="305" spans="50:499" s="5" customFormat="1" x14ac:dyDescent="0.3">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99"/>
      <c r="GB305" s="99"/>
      <c r="GC305" s="99"/>
      <c r="GD305" s="99"/>
      <c r="GE305" s="99"/>
      <c r="GF305" s="99"/>
      <c r="GG305" s="99"/>
      <c r="GH305" s="99"/>
      <c r="GI305" s="99"/>
      <c r="GJ305" s="99"/>
      <c r="GK305" s="99"/>
      <c r="GL305" s="99"/>
      <c r="GM305" s="99"/>
      <c r="GN305" s="99"/>
      <c r="GO305" s="99"/>
      <c r="GP305" s="99"/>
      <c r="GQ305" s="99"/>
      <c r="GR305" s="99"/>
      <c r="GS305" s="99"/>
      <c r="GT305" s="99"/>
      <c r="GU305" s="99"/>
      <c r="GV305" s="99"/>
      <c r="GW305" s="99"/>
      <c r="GX305" s="99"/>
      <c r="GY305" s="99"/>
      <c r="GZ305" s="99"/>
      <c r="HA305" s="99"/>
      <c r="HB305" s="99"/>
      <c r="HC305" s="99"/>
      <c r="HD305" s="99"/>
      <c r="HE305" s="99"/>
      <c r="HF305" s="99"/>
      <c r="HG305" s="99"/>
      <c r="HH305" s="99"/>
      <c r="HI305" s="99"/>
      <c r="HJ305" s="99"/>
      <c r="HK305" s="99"/>
      <c r="HL305" s="99"/>
      <c r="HM305" s="99"/>
      <c r="HN305" s="99"/>
      <c r="HO305" s="99"/>
      <c r="HP305" s="99"/>
      <c r="HQ305" s="99"/>
      <c r="HR305" s="99"/>
      <c r="HS305" s="99"/>
      <c r="HT305" s="99"/>
      <c r="HU305" s="99"/>
      <c r="HV305" s="99"/>
      <c r="HW305" s="99"/>
      <c r="HX305" s="99"/>
      <c r="HY305" s="99"/>
      <c r="HZ305" s="99"/>
      <c r="IA305" s="99"/>
      <c r="IB305" s="99"/>
      <c r="IC305" s="99"/>
      <c r="ID305" s="99"/>
      <c r="IE305" s="99"/>
      <c r="IF305" s="99"/>
      <c r="IG305" s="99"/>
      <c r="IH305" s="99"/>
      <c r="II305" s="99"/>
      <c r="IJ305" s="99"/>
      <c r="IK305" s="99"/>
      <c r="IL305" s="99"/>
      <c r="IM305" s="99"/>
      <c r="IN305" s="99"/>
      <c r="IO305" s="99"/>
      <c r="IP305" s="99"/>
      <c r="IQ305" s="99"/>
      <c r="IR305" s="99"/>
      <c r="IS305" s="99"/>
      <c r="IT305" s="99"/>
      <c r="IU305" s="99"/>
      <c r="IV305" s="99"/>
      <c r="IW305" s="99"/>
      <c r="IX305" s="99"/>
      <c r="IY305" s="99"/>
      <c r="IZ305" s="99"/>
      <c r="JA305" s="99"/>
      <c r="JB305" s="99"/>
      <c r="JC305" s="99"/>
      <c r="JD305" s="99"/>
      <c r="JE305" s="99"/>
      <c r="JF305" s="99"/>
      <c r="JG305" s="99"/>
      <c r="JH305" s="99"/>
      <c r="JI305" s="99"/>
      <c r="JJ305" s="99"/>
      <c r="JK305" s="99"/>
      <c r="JL305" s="99"/>
      <c r="JM305" s="99"/>
      <c r="JN305" s="99"/>
      <c r="JO305" s="99"/>
      <c r="JP305" s="99"/>
      <c r="JQ305" s="99"/>
      <c r="JR305" s="99"/>
      <c r="JS305" s="99"/>
      <c r="JT305" s="99"/>
      <c r="JU305" s="99"/>
      <c r="JV305" s="99"/>
      <c r="JW305" s="99"/>
      <c r="JX305" s="99"/>
      <c r="JY305" s="99"/>
      <c r="JZ305" s="99"/>
      <c r="KA305" s="99"/>
      <c r="KB305" s="99"/>
      <c r="KC305" s="99"/>
      <c r="KD305" s="99"/>
      <c r="KE305" s="99"/>
      <c r="KF305" s="99"/>
      <c r="KG305" s="99"/>
      <c r="KH305" s="99"/>
      <c r="KI305" s="99"/>
      <c r="KJ305" s="99"/>
      <c r="KK305" s="99"/>
      <c r="KL305" s="99"/>
      <c r="KM305" s="99"/>
      <c r="KN305" s="99"/>
      <c r="KO305" s="99"/>
      <c r="KP305" s="99"/>
      <c r="KQ305" s="99"/>
      <c r="KR305" s="99"/>
      <c r="KS305" s="99"/>
      <c r="KT305" s="99"/>
      <c r="KU305" s="99"/>
      <c r="KV305" s="99"/>
      <c r="KW305" s="99"/>
      <c r="KX305" s="99"/>
      <c r="KY305" s="99"/>
      <c r="KZ305" s="99"/>
      <c r="LA305" s="99"/>
      <c r="LB305" s="99"/>
      <c r="LC305" s="99"/>
      <c r="LD305" s="99"/>
      <c r="LE305" s="99"/>
      <c r="LF305" s="99"/>
      <c r="LG305" s="99"/>
      <c r="LH305" s="99"/>
      <c r="LI305" s="99"/>
      <c r="LJ305" s="99"/>
      <c r="LK305" s="99"/>
      <c r="LL305" s="99"/>
      <c r="LM305" s="99"/>
      <c r="LN305" s="99"/>
      <c r="LO305" s="99"/>
      <c r="LP305" s="99"/>
      <c r="LQ305" s="99"/>
      <c r="LR305" s="99"/>
      <c r="LS305" s="99"/>
      <c r="LT305" s="99"/>
      <c r="LU305" s="99"/>
      <c r="LV305" s="99"/>
      <c r="LW305" s="99"/>
      <c r="LX305" s="99"/>
      <c r="LY305" s="99"/>
      <c r="LZ305" s="99"/>
      <c r="MA305" s="99"/>
      <c r="MB305" s="99"/>
      <c r="MC305" s="99"/>
      <c r="MD305" s="99"/>
      <c r="ME305" s="99"/>
      <c r="MF305" s="99"/>
      <c r="MG305" s="99"/>
      <c r="MH305" s="99"/>
      <c r="MI305" s="99"/>
      <c r="MJ305" s="99"/>
      <c r="MK305" s="99"/>
      <c r="ML305" s="99"/>
      <c r="MM305" s="99"/>
      <c r="MN305" s="99"/>
      <c r="MO305" s="99"/>
      <c r="MP305" s="99"/>
      <c r="MQ305" s="99"/>
      <c r="MR305" s="99"/>
      <c r="MS305" s="99"/>
      <c r="MT305" s="99"/>
      <c r="MU305" s="99"/>
      <c r="MV305" s="99"/>
      <c r="MW305" s="99"/>
      <c r="MX305" s="99"/>
      <c r="MY305" s="99"/>
      <c r="MZ305" s="99"/>
      <c r="NA305" s="99"/>
      <c r="NB305" s="99"/>
      <c r="NC305" s="99"/>
      <c r="ND305" s="99"/>
      <c r="NE305" s="99"/>
      <c r="NF305" s="99"/>
      <c r="NG305" s="99"/>
      <c r="NH305" s="99"/>
      <c r="NI305" s="99"/>
      <c r="NJ305" s="99"/>
      <c r="NK305" s="99"/>
      <c r="NL305" s="99"/>
      <c r="NM305" s="99"/>
      <c r="NN305" s="99"/>
      <c r="NO305" s="99"/>
      <c r="NP305" s="99"/>
      <c r="NQ305" s="99"/>
      <c r="NR305" s="99"/>
      <c r="NS305" s="99"/>
      <c r="NT305" s="99"/>
      <c r="NU305" s="99"/>
      <c r="NV305" s="99"/>
      <c r="NW305" s="99"/>
      <c r="NX305" s="99"/>
      <c r="NY305" s="99"/>
      <c r="NZ305" s="99"/>
      <c r="OA305" s="99"/>
      <c r="OB305" s="99"/>
      <c r="OC305" s="99"/>
      <c r="OD305" s="99"/>
      <c r="OE305" s="99"/>
      <c r="OF305" s="99"/>
      <c r="OG305" s="99"/>
      <c r="OH305" s="99"/>
      <c r="OI305" s="99"/>
      <c r="OJ305" s="99"/>
      <c r="OK305" s="99"/>
      <c r="OL305" s="99"/>
      <c r="OM305" s="99"/>
      <c r="ON305" s="99"/>
      <c r="OO305" s="99"/>
      <c r="OP305" s="99"/>
      <c r="OQ305" s="99"/>
      <c r="OR305" s="99"/>
      <c r="OS305" s="99"/>
      <c r="OT305" s="99"/>
      <c r="OU305" s="99"/>
      <c r="OV305" s="99"/>
      <c r="OW305" s="99"/>
      <c r="OX305" s="99"/>
      <c r="OY305" s="99"/>
      <c r="OZ305" s="99"/>
      <c r="PA305" s="99"/>
      <c r="PB305" s="99"/>
      <c r="PC305" s="99"/>
      <c r="PD305" s="99"/>
      <c r="PE305" s="99"/>
      <c r="PF305" s="99"/>
      <c r="PG305" s="99"/>
      <c r="PH305" s="99"/>
      <c r="PI305" s="99"/>
      <c r="PJ305" s="99"/>
      <c r="PK305" s="99"/>
      <c r="PL305" s="99"/>
      <c r="PM305" s="99"/>
      <c r="PN305" s="99"/>
      <c r="PO305" s="99"/>
      <c r="PP305" s="99"/>
      <c r="PQ305" s="99"/>
      <c r="PR305" s="99"/>
      <c r="PS305" s="99"/>
      <c r="PT305" s="99"/>
      <c r="PU305" s="99"/>
      <c r="PV305" s="99"/>
      <c r="PW305" s="99"/>
      <c r="PX305" s="99"/>
      <c r="PY305" s="99"/>
      <c r="PZ305" s="99"/>
      <c r="QA305" s="99"/>
      <c r="QB305" s="99"/>
      <c r="QC305" s="99"/>
      <c r="QD305" s="99"/>
      <c r="QE305" s="99"/>
      <c r="QF305" s="99"/>
      <c r="QG305" s="99"/>
      <c r="QH305" s="99"/>
      <c r="QI305" s="99"/>
      <c r="QJ305" s="99"/>
      <c r="QK305" s="99"/>
      <c r="QL305" s="99"/>
      <c r="QM305" s="99"/>
      <c r="QN305" s="99"/>
      <c r="QO305" s="99"/>
      <c r="QP305" s="99"/>
      <c r="QQ305" s="99"/>
      <c r="QR305" s="99"/>
      <c r="QS305" s="99"/>
      <c r="QT305" s="99"/>
      <c r="QU305" s="99"/>
      <c r="QV305" s="99"/>
      <c r="QW305" s="99"/>
      <c r="QX305" s="99"/>
      <c r="QY305" s="99"/>
      <c r="QZ305" s="99"/>
      <c r="RA305" s="99"/>
      <c r="RB305" s="99"/>
      <c r="RC305" s="99"/>
      <c r="RD305" s="99"/>
      <c r="RE305" s="99"/>
      <c r="RF305" s="99"/>
      <c r="RG305" s="99"/>
      <c r="RH305" s="99"/>
      <c r="RI305" s="99"/>
      <c r="RJ305" s="99"/>
      <c r="RK305" s="99"/>
      <c r="RL305" s="99"/>
      <c r="RM305" s="99"/>
      <c r="RN305" s="99"/>
      <c r="RO305" s="99"/>
      <c r="RP305" s="99"/>
      <c r="RQ305" s="99"/>
      <c r="RR305" s="99"/>
      <c r="RS305" s="99"/>
      <c r="RT305" s="99"/>
      <c r="RU305" s="99"/>
      <c r="RV305" s="99"/>
      <c r="RW305" s="99"/>
      <c r="RX305" s="99"/>
      <c r="RY305" s="99"/>
      <c r="RZ305" s="99"/>
      <c r="SA305" s="99"/>
      <c r="SB305" s="99"/>
      <c r="SC305" s="99"/>
      <c r="SD305" s="99"/>
      <c r="SE305" s="99"/>
    </row>
    <row r="306" spans="50:499" s="5" customFormat="1" x14ac:dyDescent="0.3">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c r="FG306" s="99"/>
      <c r="FH306" s="99"/>
      <c r="FI306" s="99"/>
      <c r="FJ306" s="99"/>
      <c r="FK306" s="99"/>
      <c r="FL306" s="99"/>
      <c r="FM306" s="99"/>
      <c r="FN306" s="99"/>
      <c r="FO306" s="99"/>
      <c r="FP306" s="99"/>
      <c r="FQ306" s="99"/>
      <c r="FR306" s="99"/>
      <c r="FS306" s="99"/>
      <c r="FT306" s="99"/>
      <c r="FU306" s="99"/>
      <c r="FV306" s="99"/>
      <c r="FW306" s="99"/>
      <c r="FX306" s="99"/>
      <c r="FY306" s="99"/>
      <c r="FZ306" s="99"/>
      <c r="GA306" s="99"/>
      <c r="GB306" s="99"/>
      <c r="GC306" s="99"/>
      <c r="GD306" s="99"/>
      <c r="GE306" s="99"/>
      <c r="GF306" s="99"/>
      <c r="GG306" s="99"/>
      <c r="GH306" s="99"/>
      <c r="GI306" s="99"/>
      <c r="GJ306" s="99"/>
      <c r="GK306" s="99"/>
      <c r="GL306" s="99"/>
      <c r="GM306" s="99"/>
      <c r="GN306" s="99"/>
      <c r="GO306" s="99"/>
      <c r="GP306" s="99"/>
      <c r="GQ306" s="99"/>
      <c r="GR306" s="99"/>
      <c r="GS306" s="99"/>
      <c r="GT306" s="99"/>
      <c r="GU306" s="99"/>
      <c r="GV306" s="99"/>
      <c r="GW306" s="99"/>
      <c r="GX306" s="99"/>
      <c r="GY306" s="99"/>
      <c r="GZ306" s="99"/>
      <c r="HA306" s="99"/>
      <c r="HB306" s="99"/>
      <c r="HC306" s="99"/>
      <c r="HD306" s="99"/>
      <c r="HE306" s="99"/>
      <c r="HF306" s="99"/>
      <c r="HG306" s="99"/>
      <c r="HH306" s="99"/>
      <c r="HI306" s="99"/>
      <c r="HJ306" s="99"/>
      <c r="HK306" s="99"/>
      <c r="HL306" s="99"/>
      <c r="HM306" s="99"/>
      <c r="HN306" s="99"/>
      <c r="HO306" s="99"/>
      <c r="HP306" s="99"/>
      <c r="HQ306" s="99"/>
      <c r="HR306" s="99"/>
      <c r="HS306" s="99"/>
      <c r="HT306" s="99"/>
      <c r="HU306" s="99"/>
      <c r="HV306" s="99"/>
      <c r="HW306" s="99"/>
      <c r="HX306" s="99"/>
      <c r="HY306" s="99"/>
      <c r="HZ306" s="99"/>
      <c r="IA306" s="99"/>
      <c r="IB306" s="99"/>
      <c r="IC306" s="99"/>
      <c r="ID306" s="99"/>
      <c r="IE306" s="99"/>
      <c r="IF306" s="99"/>
      <c r="IG306" s="99"/>
      <c r="IH306" s="99"/>
      <c r="II306" s="99"/>
      <c r="IJ306" s="99"/>
      <c r="IK306" s="99"/>
      <c r="IL306" s="99"/>
      <c r="IM306" s="99"/>
      <c r="IN306" s="99"/>
      <c r="IO306" s="99"/>
      <c r="IP306" s="99"/>
      <c r="IQ306" s="99"/>
      <c r="IR306" s="99"/>
      <c r="IS306" s="99"/>
      <c r="IT306" s="99"/>
      <c r="IU306" s="99"/>
      <c r="IV306" s="99"/>
      <c r="IW306" s="99"/>
      <c r="IX306" s="99"/>
      <c r="IY306" s="99"/>
      <c r="IZ306" s="99"/>
      <c r="JA306" s="99"/>
      <c r="JB306" s="99"/>
      <c r="JC306" s="99"/>
      <c r="JD306" s="99"/>
      <c r="JE306" s="99"/>
      <c r="JF306" s="99"/>
      <c r="JG306" s="99"/>
      <c r="JH306" s="99"/>
      <c r="JI306" s="99"/>
      <c r="JJ306" s="99"/>
      <c r="JK306" s="99"/>
      <c r="JL306" s="99"/>
      <c r="JM306" s="99"/>
      <c r="JN306" s="99"/>
      <c r="JO306" s="99"/>
      <c r="JP306" s="99"/>
      <c r="JQ306" s="99"/>
      <c r="JR306" s="99"/>
      <c r="JS306" s="99"/>
      <c r="JT306" s="99"/>
      <c r="JU306" s="99"/>
      <c r="JV306" s="99"/>
      <c r="JW306" s="99"/>
      <c r="JX306" s="99"/>
      <c r="JY306" s="99"/>
      <c r="JZ306" s="99"/>
      <c r="KA306" s="99"/>
      <c r="KB306" s="99"/>
      <c r="KC306" s="99"/>
      <c r="KD306" s="99"/>
      <c r="KE306" s="99"/>
      <c r="KF306" s="99"/>
      <c r="KG306" s="99"/>
      <c r="KH306" s="99"/>
      <c r="KI306" s="99"/>
      <c r="KJ306" s="99"/>
      <c r="KK306" s="99"/>
      <c r="KL306" s="99"/>
      <c r="KM306" s="99"/>
      <c r="KN306" s="99"/>
      <c r="KO306" s="99"/>
      <c r="KP306" s="99"/>
      <c r="KQ306" s="99"/>
      <c r="KR306" s="99"/>
      <c r="KS306" s="99"/>
      <c r="KT306" s="99"/>
      <c r="KU306" s="99"/>
      <c r="KV306" s="99"/>
      <c r="KW306" s="99"/>
      <c r="KX306" s="99"/>
      <c r="KY306" s="99"/>
      <c r="KZ306" s="99"/>
      <c r="LA306" s="99"/>
      <c r="LB306" s="99"/>
      <c r="LC306" s="99"/>
      <c r="LD306" s="99"/>
      <c r="LE306" s="99"/>
      <c r="LF306" s="99"/>
      <c r="LG306" s="99"/>
      <c r="LH306" s="99"/>
      <c r="LI306" s="99"/>
      <c r="LJ306" s="99"/>
      <c r="LK306" s="99"/>
      <c r="LL306" s="99"/>
      <c r="LM306" s="99"/>
      <c r="LN306" s="99"/>
      <c r="LO306" s="99"/>
      <c r="LP306" s="99"/>
      <c r="LQ306" s="99"/>
      <c r="LR306" s="99"/>
      <c r="LS306" s="99"/>
      <c r="LT306" s="99"/>
      <c r="LU306" s="99"/>
      <c r="LV306" s="99"/>
      <c r="LW306" s="99"/>
      <c r="LX306" s="99"/>
      <c r="LY306" s="99"/>
      <c r="LZ306" s="99"/>
      <c r="MA306" s="99"/>
      <c r="MB306" s="99"/>
      <c r="MC306" s="99"/>
      <c r="MD306" s="99"/>
      <c r="ME306" s="99"/>
      <c r="MF306" s="99"/>
      <c r="MG306" s="99"/>
      <c r="MH306" s="99"/>
      <c r="MI306" s="99"/>
      <c r="MJ306" s="99"/>
      <c r="MK306" s="99"/>
      <c r="ML306" s="99"/>
      <c r="MM306" s="99"/>
      <c r="MN306" s="99"/>
      <c r="MO306" s="99"/>
      <c r="MP306" s="99"/>
      <c r="MQ306" s="99"/>
      <c r="MR306" s="99"/>
      <c r="MS306" s="99"/>
      <c r="MT306" s="99"/>
      <c r="MU306" s="99"/>
      <c r="MV306" s="99"/>
      <c r="MW306" s="99"/>
      <c r="MX306" s="99"/>
      <c r="MY306" s="99"/>
      <c r="MZ306" s="99"/>
      <c r="NA306" s="99"/>
      <c r="NB306" s="99"/>
      <c r="NC306" s="99"/>
      <c r="ND306" s="99"/>
      <c r="NE306" s="99"/>
      <c r="NF306" s="99"/>
      <c r="NG306" s="99"/>
      <c r="NH306" s="99"/>
      <c r="NI306" s="99"/>
      <c r="NJ306" s="99"/>
      <c r="NK306" s="99"/>
      <c r="NL306" s="99"/>
      <c r="NM306" s="99"/>
      <c r="NN306" s="99"/>
      <c r="NO306" s="99"/>
      <c r="NP306" s="99"/>
      <c r="NQ306" s="99"/>
      <c r="NR306" s="99"/>
      <c r="NS306" s="99"/>
      <c r="NT306" s="99"/>
      <c r="NU306" s="99"/>
      <c r="NV306" s="99"/>
      <c r="NW306" s="99"/>
      <c r="NX306" s="99"/>
      <c r="NY306" s="99"/>
      <c r="NZ306" s="99"/>
      <c r="OA306" s="99"/>
      <c r="OB306" s="99"/>
      <c r="OC306" s="99"/>
      <c r="OD306" s="99"/>
      <c r="OE306" s="99"/>
      <c r="OF306" s="99"/>
      <c r="OG306" s="99"/>
      <c r="OH306" s="99"/>
      <c r="OI306" s="99"/>
      <c r="OJ306" s="99"/>
      <c r="OK306" s="99"/>
      <c r="OL306" s="99"/>
      <c r="OM306" s="99"/>
      <c r="ON306" s="99"/>
      <c r="OO306" s="99"/>
      <c r="OP306" s="99"/>
      <c r="OQ306" s="99"/>
      <c r="OR306" s="99"/>
      <c r="OS306" s="99"/>
      <c r="OT306" s="99"/>
      <c r="OU306" s="99"/>
      <c r="OV306" s="99"/>
      <c r="OW306" s="99"/>
      <c r="OX306" s="99"/>
      <c r="OY306" s="99"/>
      <c r="OZ306" s="99"/>
      <c r="PA306" s="99"/>
      <c r="PB306" s="99"/>
      <c r="PC306" s="99"/>
      <c r="PD306" s="99"/>
      <c r="PE306" s="99"/>
      <c r="PF306" s="99"/>
      <c r="PG306" s="99"/>
      <c r="PH306" s="99"/>
      <c r="PI306" s="99"/>
      <c r="PJ306" s="99"/>
      <c r="PK306" s="99"/>
      <c r="PL306" s="99"/>
      <c r="PM306" s="99"/>
      <c r="PN306" s="99"/>
      <c r="PO306" s="99"/>
      <c r="PP306" s="99"/>
      <c r="PQ306" s="99"/>
      <c r="PR306" s="99"/>
      <c r="PS306" s="99"/>
      <c r="PT306" s="99"/>
      <c r="PU306" s="99"/>
      <c r="PV306" s="99"/>
      <c r="PW306" s="99"/>
      <c r="PX306" s="99"/>
      <c r="PY306" s="99"/>
      <c r="PZ306" s="99"/>
      <c r="QA306" s="99"/>
      <c r="QB306" s="99"/>
      <c r="QC306" s="99"/>
      <c r="QD306" s="99"/>
      <c r="QE306" s="99"/>
      <c r="QF306" s="99"/>
      <c r="QG306" s="99"/>
      <c r="QH306" s="99"/>
      <c r="QI306" s="99"/>
      <c r="QJ306" s="99"/>
      <c r="QK306" s="99"/>
      <c r="QL306" s="99"/>
      <c r="QM306" s="99"/>
      <c r="QN306" s="99"/>
      <c r="QO306" s="99"/>
      <c r="QP306" s="99"/>
      <c r="QQ306" s="99"/>
      <c r="QR306" s="99"/>
      <c r="QS306" s="99"/>
      <c r="QT306" s="99"/>
      <c r="QU306" s="99"/>
      <c r="QV306" s="99"/>
      <c r="QW306" s="99"/>
      <c r="QX306" s="99"/>
      <c r="QY306" s="99"/>
      <c r="QZ306" s="99"/>
      <c r="RA306" s="99"/>
      <c r="RB306" s="99"/>
      <c r="RC306" s="99"/>
      <c r="RD306" s="99"/>
      <c r="RE306" s="99"/>
      <c r="RF306" s="99"/>
      <c r="RG306" s="99"/>
      <c r="RH306" s="99"/>
      <c r="RI306" s="99"/>
      <c r="RJ306" s="99"/>
      <c r="RK306" s="99"/>
      <c r="RL306" s="99"/>
      <c r="RM306" s="99"/>
      <c r="RN306" s="99"/>
      <c r="RO306" s="99"/>
      <c r="RP306" s="99"/>
      <c r="RQ306" s="99"/>
      <c r="RR306" s="99"/>
      <c r="RS306" s="99"/>
      <c r="RT306" s="99"/>
      <c r="RU306" s="99"/>
      <c r="RV306" s="99"/>
      <c r="RW306" s="99"/>
      <c r="RX306" s="99"/>
      <c r="RY306" s="99"/>
      <c r="RZ306" s="99"/>
      <c r="SA306" s="99"/>
      <c r="SB306" s="99"/>
      <c r="SC306" s="99"/>
      <c r="SD306" s="99"/>
      <c r="SE306" s="99"/>
    </row>
    <row r="307" spans="50:499" s="5" customFormat="1" x14ac:dyDescent="0.3">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99"/>
      <c r="GB307" s="99"/>
      <c r="GC307" s="99"/>
      <c r="GD307" s="99"/>
      <c r="GE307" s="99"/>
      <c r="GF307" s="99"/>
      <c r="GG307" s="99"/>
      <c r="GH307" s="99"/>
      <c r="GI307" s="99"/>
      <c r="GJ307" s="99"/>
      <c r="GK307" s="99"/>
      <c r="GL307" s="99"/>
      <c r="GM307" s="99"/>
      <c r="GN307" s="99"/>
      <c r="GO307" s="99"/>
      <c r="GP307" s="99"/>
      <c r="GQ307" s="99"/>
      <c r="GR307" s="99"/>
      <c r="GS307" s="99"/>
      <c r="GT307" s="99"/>
      <c r="GU307" s="99"/>
      <c r="GV307" s="99"/>
      <c r="GW307" s="99"/>
      <c r="GX307" s="99"/>
      <c r="GY307" s="99"/>
      <c r="GZ307" s="99"/>
      <c r="HA307" s="99"/>
      <c r="HB307" s="99"/>
      <c r="HC307" s="99"/>
      <c r="HD307" s="99"/>
      <c r="HE307" s="99"/>
      <c r="HF307" s="99"/>
      <c r="HG307" s="99"/>
      <c r="HH307" s="99"/>
      <c r="HI307" s="99"/>
      <c r="HJ307" s="99"/>
      <c r="HK307" s="99"/>
      <c r="HL307" s="99"/>
      <c r="HM307" s="99"/>
      <c r="HN307" s="99"/>
      <c r="HO307" s="99"/>
      <c r="HP307" s="99"/>
      <c r="HQ307" s="99"/>
      <c r="HR307" s="99"/>
      <c r="HS307" s="99"/>
      <c r="HT307" s="99"/>
      <c r="HU307" s="99"/>
      <c r="HV307" s="99"/>
      <c r="HW307" s="99"/>
      <c r="HX307" s="99"/>
      <c r="HY307" s="99"/>
      <c r="HZ307" s="99"/>
      <c r="IA307" s="99"/>
      <c r="IB307" s="99"/>
      <c r="IC307" s="99"/>
      <c r="ID307" s="99"/>
      <c r="IE307" s="99"/>
      <c r="IF307" s="99"/>
      <c r="IG307" s="99"/>
      <c r="IH307" s="99"/>
      <c r="II307" s="99"/>
      <c r="IJ307" s="99"/>
      <c r="IK307" s="99"/>
      <c r="IL307" s="99"/>
      <c r="IM307" s="99"/>
      <c r="IN307" s="99"/>
      <c r="IO307" s="99"/>
      <c r="IP307" s="99"/>
      <c r="IQ307" s="99"/>
      <c r="IR307" s="99"/>
      <c r="IS307" s="99"/>
      <c r="IT307" s="99"/>
      <c r="IU307" s="99"/>
      <c r="IV307" s="99"/>
      <c r="IW307" s="99"/>
      <c r="IX307" s="99"/>
      <c r="IY307" s="99"/>
      <c r="IZ307" s="99"/>
      <c r="JA307" s="99"/>
      <c r="JB307" s="99"/>
      <c r="JC307" s="99"/>
      <c r="JD307" s="99"/>
      <c r="JE307" s="99"/>
      <c r="JF307" s="99"/>
      <c r="JG307" s="99"/>
      <c r="JH307" s="99"/>
      <c r="JI307" s="99"/>
      <c r="JJ307" s="99"/>
      <c r="JK307" s="99"/>
      <c r="JL307" s="99"/>
      <c r="JM307" s="99"/>
      <c r="JN307" s="99"/>
      <c r="JO307" s="99"/>
      <c r="JP307" s="99"/>
      <c r="JQ307" s="99"/>
      <c r="JR307" s="99"/>
      <c r="JS307" s="99"/>
      <c r="JT307" s="99"/>
      <c r="JU307" s="99"/>
      <c r="JV307" s="99"/>
      <c r="JW307" s="99"/>
      <c r="JX307" s="99"/>
      <c r="JY307" s="99"/>
      <c r="JZ307" s="99"/>
      <c r="KA307" s="99"/>
      <c r="KB307" s="99"/>
      <c r="KC307" s="99"/>
      <c r="KD307" s="99"/>
      <c r="KE307" s="99"/>
      <c r="KF307" s="99"/>
      <c r="KG307" s="99"/>
      <c r="KH307" s="99"/>
      <c r="KI307" s="99"/>
      <c r="KJ307" s="99"/>
      <c r="KK307" s="99"/>
      <c r="KL307" s="99"/>
      <c r="KM307" s="99"/>
      <c r="KN307" s="99"/>
      <c r="KO307" s="99"/>
      <c r="KP307" s="99"/>
      <c r="KQ307" s="99"/>
      <c r="KR307" s="99"/>
      <c r="KS307" s="99"/>
      <c r="KT307" s="99"/>
      <c r="KU307" s="99"/>
      <c r="KV307" s="99"/>
      <c r="KW307" s="99"/>
      <c r="KX307" s="99"/>
      <c r="KY307" s="99"/>
      <c r="KZ307" s="99"/>
      <c r="LA307" s="99"/>
      <c r="LB307" s="99"/>
      <c r="LC307" s="99"/>
      <c r="LD307" s="99"/>
      <c r="LE307" s="99"/>
      <c r="LF307" s="99"/>
      <c r="LG307" s="99"/>
      <c r="LH307" s="99"/>
      <c r="LI307" s="99"/>
      <c r="LJ307" s="99"/>
      <c r="LK307" s="99"/>
      <c r="LL307" s="99"/>
      <c r="LM307" s="99"/>
      <c r="LN307" s="99"/>
      <c r="LO307" s="99"/>
      <c r="LP307" s="99"/>
      <c r="LQ307" s="99"/>
      <c r="LR307" s="99"/>
      <c r="LS307" s="99"/>
      <c r="LT307" s="99"/>
      <c r="LU307" s="99"/>
      <c r="LV307" s="99"/>
      <c r="LW307" s="99"/>
      <c r="LX307" s="99"/>
      <c r="LY307" s="99"/>
      <c r="LZ307" s="99"/>
      <c r="MA307" s="99"/>
      <c r="MB307" s="99"/>
      <c r="MC307" s="99"/>
      <c r="MD307" s="99"/>
      <c r="ME307" s="99"/>
      <c r="MF307" s="99"/>
      <c r="MG307" s="99"/>
      <c r="MH307" s="99"/>
      <c r="MI307" s="99"/>
      <c r="MJ307" s="99"/>
      <c r="MK307" s="99"/>
      <c r="ML307" s="99"/>
      <c r="MM307" s="99"/>
      <c r="MN307" s="99"/>
      <c r="MO307" s="99"/>
      <c r="MP307" s="99"/>
      <c r="MQ307" s="99"/>
      <c r="MR307" s="99"/>
      <c r="MS307" s="99"/>
      <c r="MT307" s="99"/>
      <c r="MU307" s="99"/>
      <c r="MV307" s="99"/>
      <c r="MW307" s="99"/>
      <c r="MX307" s="99"/>
      <c r="MY307" s="99"/>
      <c r="MZ307" s="99"/>
      <c r="NA307" s="99"/>
      <c r="NB307" s="99"/>
      <c r="NC307" s="99"/>
      <c r="ND307" s="99"/>
      <c r="NE307" s="99"/>
      <c r="NF307" s="99"/>
      <c r="NG307" s="99"/>
      <c r="NH307" s="99"/>
      <c r="NI307" s="99"/>
      <c r="NJ307" s="99"/>
      <c r="NK307" s="99"/>
      <c r="NL307" s="99"/>
      <c r="NM307" s="99"/>
      <c r="NN307" s="99"/>
      <c r="NO307" s="99"/>
      <c r="NP307" s="99"/>
      <c r="NQ307" s="99"/>
      <c r="NR307" s="99"/>
      <c r="NS307" s="99"/>
      <c r="NT307" s="99"/>
      <c r="NU307" s="99"/>
      <c r="NV307" s="99"/>
      <c r="NW307" s="99"/>
      <c r="NX307" s="99"/>
      <c r="NY307" s="99"/>
      <c r="NZ307" s="99"/>
      <c r="OA307" s="99"/>
      <c r="OB307" s="99"/>
      <c r="OC307" s="99"/>
      <c r="OD307" s="99"/>
      <c r="OE307" s="99"/>
      <c r="OF307" s="99"/>
      <c r="OG307" s="99"/>
      <c r="OH307" s="99"/>
      <c r="OI307" s="99"/>
      <c r="OJ307" s="99"/>
      <c r="OK307" s="99"/>
      <c r="OL307" s="99"/>
      <c r="OM307" s="99"/>
      <c r="ON307" s="99"/>
      <c r="OO307" s="99"/>
      <c r="OP307" s="99"/>
      <c r="OQ307" s="99"/>
      <c r="OR307" s="99"/>
      <c r="OS307" s="99"/>
      <c r="OT307" s="99"/>
      <c r="OU307" s="99"/>
      <c r="OV307" s="99"/>
      <c r="OW307" s="99"/>
      <c r="OX307" s="99"/>
      <c r="OY307" s="99"/>
      <c r="OZ307" s="99"/>
      <c r="PA307" s="99"/>
      <c r="PB307" s="99"/>
      <c r="PC307" s="99"/>
      <c r="PD307" s="99"/>
      <c r="PE307" s="99"/>
      <c r="PF307" s="99"/>
      <c r="PG307" s="99"/>
      <c r="PH307" s="99"/>
      <c r="PI307" s="99"/>
      <c r="PJ307" s="99"/>
      <c r="PK307" s="99"/>
      <c r="PL307" s="99"/>
      <c r="PM307" s="99"/>
      <c r="PN307" s="99"/>
      <c r="PO307" s="99"/>
      <c r="PP307" s="99"/>
      <c r="PQ307" s="99"/>
      <c r="PR307" s="99"/>
      <c r="PS307" s="99"/>
      <c r="PT307" s="99"/>
      <c r="PU307" s="99"/>
      <c r="PV307" s="99"/>
      <c r="PW307" s="99"/>
      <c r="PX307" s="99"/>
      <c r="PY307" s="99"/>
      <c r="PZ307" s="99"/>
      <c r="QA307" s="99"/>
      <c r="QB307" s="99"/>
      <c r="QC307" s="99"/>
      <c r="QD307" s="99"/>
      <c r="QE307" s="99"/>
      <c r="QF307" s="99"/>
      <c r="QG307" s="99"/>
      <c r="QH307" s="99"/>
      <c r="QI307" s="99"/>
      <c r="QJ307" s="99"/>
      <c r="QK307" s="99"/>
      <c r="QL307" s="99"/>
      <c r="QM307" s="99"/>
      <c r="QN307" s="99"/>
      <c r="QO307" s="99"/>
      <c r="QP307" s="99"/>
      <c r="QQ307" s="99"/>
      <c r="QR307" s="99"/>
      <c r="QS307" s="99"/>
      <c r="QT307" s="99"/>
      <c r="QU307" s="99"/>
      <c r="QV307" s="99"/>
      <c r="QW307" s="99"/>
      <c r="QX307" s="99"/>
      <c r="QY307" s="99"/>
      <c r="QZ307" s="99"/>
      <c r="RA307" s="99"/>
      <c r="RB307" s="99"/>
      <c r="RC307" s="99"/>
      <c r="RD307" s="99"/>
      <c r="RE307" s="99"/>
      <c r="RF307" s="99"/>
      <c r="RG307" s="99"/>
      <c r="RH307" s="99"/>
      <c r="RI307" s="99"/>
      <c r="RJ307" s="99"/>
      <c r="RK307" s="99"/>
      <c r="RL307" s="99"/>
      <c r="RM307" s="99"/>
      <c r="RN307" s="99"/>
      <c r="RO307" s="99"/>
      <c r="RP307" s="99"/>
      <c r="RQ307" s="99"/>
      <c r="RR307" s="99"/>
      <c r="RS307" s="99"/>
      <c r="RT307" s="99"/>
      <c r="RU307" s="99"/>
      <c r="RV307" s="99"/>
      <c r="RW307" s="99"/>
      <c r="RX307" s="99"/>
      <c r="RY307" s="99"/>
      <c r="RZ307" s="99"/>
      <c r="SA307" s="99"/>
      <c r="SB307" s="99"/>
      <c r="SC307" s="99"/>
      <c r="SD307" s="99"/>
      <c r="SE307" s="99"/>
    </row>
    <row r="308" spans="50:499" s="5" customFormat="1" x14ac:dyDescent="0.3">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c r="FS308" s="99"/>
      <c r="FT308" s="99"/>
      <c r="FU308" s="99"/>
      <c r="FV308" s="99"/>
      <c r="FW308" s="99"/>
      <c r="FX308" s="99"/>
      <c r="FY308" s="99"/>
      <c r="FZ308" s="99"/>
      <c r="GA308" s="99"/>
      <c r="GB308" s="99"/>
      <c r="GC308" s="99"/>
      <c r="GD308" s="99"/>
      <c r="GE308" s="99"/>
      <c r="GF308" s="99"/>
      <c r="GG308" s="99"/>
      <c r="GH308" s="99"/>
      <c r="GI308" s="99"/>
      <c r="GJ308" s="99"/>
      <c r="GK308" s="99"/>
      <c r="GL308" s="99"/>
      <c r="GM308" s="99"/>
      <c r="GN308" s="99"/>
      <c r="GO308" s="99"/>
      <c r="GP308" s="99"/>
      <c r="GQ308" s="99"/>
      <c r="GR308" s="99"/>
      <c r="GS308" s="99"/>
      <c r="GT308" s="99"/>
      <c r="GU308" s="99"/>
      <c r="GV308" s="99"/>
      <c r="GW308" s="99"/>
      <c r="GX308" s="99"/>
      <c r="GY308" s="99"/>
      <c r="GZ308" s="99"/>
      <c r="HA308" s="99"/>
      <c r="HB308" s="99"/>
      <c r="HC308" s="99"/>
      <c r="HD308" s="99"/>
      <c r="HE308" s="99"/>
      <c r="HF308" s="99"/>
      <c r="HG308" s="99"/>
      <c r="HH308" s="99"/>
      <c r="HI308" s="99"/>
      <c r="HJ308" s="99"/>
      <c r="HK308" s="99"/>
      <c r="HL308" s="99"/>
      <c r="HM308" s="99"/>
      <c r="HN308" s="99"/>
      <c r="HO308" s="99"/>
      <c r="HP308" s="99"/>
      <c r="HQ308" s="99"/>
      <c r="HR308" s="99"/>
      <c r="HS308" s="99"/>
      <c r="HT308" s="99"/>
      <c r="HU308" s="99"/>
      <c r="HV308" s="99"/>
      <c r="HW308" s="99"/>
      <c r="HX308" s="99"/>
      <c r="HY308" s="99"/>
      <c r="HZ308" s="99"/>
      <c r="IA308" s="99"/>
      <c r="IB308" s="99"/>
      <c r="IC308" s="99"/>
      <c r="ID308" s="99"/>
      <c r="IE308" s="99"/>
      <c r="IF308" s="99"/>
      <c r="IG308" s="99"/>
      <c r="IH308" s="99"/>
      <c r="II308" s="99"/>
      <c r="IJ308" s="99"/>
      <c r="IK308" s="99"/>
      <c r="IL308" s="99"/>
      <c r="IM308" s="99"/>
      <c r="IN308" s="99"/>
      <c r="IO308" s="99"/>
      <c r="IP308" s="99"/>
      <c r="IQ308" s="99"/>
      <c r="IR308" s="99"/>
      <c r="IS308" s="99"/>
      <c r="IT308" s="99"/>
      <c r="IU308" s="99"/>
      <c r="IV308" s="99"/>
      <c r="IW308" s="99"/>
      <c r="IX308" s="99"/>
      <c r="IY308" s="99"/>
      <c r="IZ308" s="99"/>
      <c r="JA308" s="99"/>
      <c r="JB308" s="99"/>
      <c r="JC308" s="99"/>
      <c r="JD308" s="99"/>
      <c r="JE308" s="99"/>
      <c r="JF308" s="99"/>
      <c r="JG308" s="99"/>
      <c r="JH308" s="99"/>
      <c r="JI308" s="99"/>
      <c r="JJ308" s="99"/>
      <c r="JK308" s="99"/>
      <c r="JL308" s="99"/>
      <c r="JM308" s="99"/>
      <c r="JN308" s="99"/>
      <c r="JO308" s="99"/>
      <c r="JP308" s="99"/>
      <c r="JQ308" s="99"/>
      <c r="JR308" s="99"/>
      <c r="JS308" s="99"/>
      <c r="JT308" s="99"/>
      <c r="JU308" s="99"/>
      <c r="JV308" s="99"/>
      <c r="JW308" s="99"/>
      <c r="JX308" s="99"/>
      <c r="JY308" s="99"/>
      <c r="JZ308" s="99"/>
      <c r="KA308" s="99"/>
      <c r="KB308" s="99"/>
      <c r="KC308" s="99"/>
      <c r="KD308" s="99"/>
      <c r="KE308" s="99"/>
      <c r="KF308" s="99"/>
      <c r="KG308" s="99"/>
      <c r="KH308" s="99"/>
      <c r="KI308" s="99"/>
      <c r="KJ308" s="99"/>
      <c r="KK308" s="99"/>
      <c r="KL308" s="99"/>
      <c r="KM308" s="99"/>
      <c r="KN308" s="99"/>
      <c r="KO308" s="99"/>
      <c r="KP308" s="99"/>
      <c r="KQ308" s="99"/>
      <c r="KR308" s="99"/>
      <c r="KS308" s="99"/>
      <c r="KT308" s="99"/>
      <c r="KU308" s="99"/>
      <c r="KV308" s="99"/>
      <c r="KW308" s="99"/>
      <c r="KX308" s="99"/>
      <c r="KY308" s="99"/>
      <c r="KZ308" s="99"/>
      <c r="LA308" s="99"/>
      <c r="LB308" s="99"/>
      <c r="LC308" s="99"/>
      <c r="LD308" s="99"/>
      <c r="LE308" s="99"/>
      <c r="LF308" s="99"/>
      <c r="LG308" s="99"/>
      <c r="LH308" s="99"/>
      <c r="LI308" s="99"/>
      <c r="LJ308" s="99"/>
      <c r="LK308" s="99"/>
      <c r="LL308" s="99"/>
      <c r="LM308" s="99"/>
      <c r="LN308" s="99"/>
      <c r="LO308" s="99"/>
      <c r="LP308" s="99"/>
      <c r="LQ308" s="99"/>
      <c r="LR308" s="99"/>
      <c r="LS308" s="99"/>
      <c r="LT308" s="99"/>
      <c r="LU308" s="99"/>
      <c r="LV308" s="99"/>
      <c r="LW308" s="99"/>
      <c r="LX308" s="99"/>
      <c r="LY308" s="99"/>
      <c r="LZ308" s="99"/>
      <c r="MA308" s="99"/>
      <c r="MB308" s="99"/>
      <c r="MC308" s="99"/>
      <c r="MD308" s="99"/>
      <c r="ME308" s="99"/>
      <c r="MF308" s="99"/>
      <c r="MG308" s="99"/>
      <c r="MH308" s="99"/>
      <c r="MI308" s="99"/>
      <c r="MJ308" s="99"/>
      <c r="MK308" s="99"/>
      <c r="ML308" s="99"/>
      <c r="MM308" s="99"/>
      <c r="MN308" s="99"/>
      <c r="MO308" s="99"/>
      <c r="MP308" s="99"/>
      <c r="MQ308" s="99"/>
      <c r="MR308" s="99"/>
      <c r="MS308" s="99"/>
      <c r="MT308" s="99"/>
      <c r="MU308" s="99"/>
      <c r="MV308" s="99"/>
      <c r="MW308" s="99"/>
      <c r="MX308" s="99"/>
      <c r="MY308" s="99"/>
      <c r="MZ308" s="99"/>
      <c r="NA308" s="99"/>
      <c r="NB308" s="99"/>
      <c r="NC308" s="99"/>
      <c r="ND308" s="99"/>
      <c r="NE308" s="99"/>
      <c r="NF308" s="99"/>
      <c r="NG308" s="99"/>
      <c r="NH308" s="99"/>
      <c r="NI308" s="99"/>
      <c r="NJ308" s="99"/>
      <c r="NK308" s="99"/>
      <c r="NL308" s="99"/>
      <c r="NM308" s="99"/>
      <c r="NN308" s="99"/>
      <c r="NO308" s="99"/>
      <c r="NP308" s="99"/>
      <c r="NQ308" s="99"/>
      <c r="NR308" s="99"/>
      <c r="NS308" s="99"/>
      <c r="NT308" s="99"/>
      <c r="NU308" s="99"/>
      <c r="NV308" s="99"/>
      <c r="NW308" s="99"/>
      <c r="NX308" s="99"/>
      <c r="NY308" s="99"/>
      <c r="NZ308" s="99"/>
      <c r="OA308" s="99"/>
      <c r="OB308" s="99"/>
      <c r="OC308" s="99"/>
      <c r="OD308" s="99"/>
      <c r="OE308" s="99"/>
      <c r="OF308" s="99"/>
      <c r="OG308" s="99"/>
      <c r="OH308" s="99"/>
      <c r="OI308" s="99"/>
      <c r="OJ308" s="99"/>
      <c r="OK308" s="99"/>
      <c r="OL308" s="99"/>
      <c r="OM308" s="99"/>
      <c r="ON308" s="99"/>
      <c r="OO308" s="99"/>
      <c r="OP308" s="99"/>
      <c r="OQ308" s="99"/>
      <c r="OR308" s="99"/>
      <c r="OS308" s="99"/>
      <c r="OT308" s="99"/>
      <c r="OU308" s="99"/>
      <c r="OV308" s="99"/>
      <c r="OW308" s="99"/>
      <c r="OX308" s="99"/>
      <c r="OY308" s="99"/>
      <c r="OZ308" s="99"/>
      <c r="PA308" s="99"/>
      <c r="PB308" s="99"/>
      <c r="PC308" s="99"/>
      <c r="PD308" s="99"/>
      <c r="PE308" s="99"/>
      <c r="PF308" s="99"/>
      <c r="PG308" s="99"/>
      <c r="PH308" s="99"/>
      <c r="PI308" s="99"/>
      <c r="PJ308" s="99"/>
      <c r="PK308" s="99"/>
      <c r="PL308" s="99"/>
      <c r="PM308" s="99"/>
      <c r="PN308" s="99"/>
      <c r="PO308" s="99"/>
      <c r="PP308" s="99"/>
      <c r="PQ308" s="99"/>
      <c r="PR308" s="99"/>
      <c r="PS308" s="99"/>
      <c r="PT308" s="99"/>
      <c r="PU308" s="99"/>
      <c r="PV308" s="99"/>
      <c r="PW308" s="99"/>
      <c r="PX308" s="99"/>
      <c r="PY308" s="99"/>
      <c r="PZ308" s="99"/>
      <c r="QA308" s="99"/>
      <c r="QB308" s="99"/>
      <c r="QC308" s="99"/>
      <c r="QD308" s="99"/>
      <c r="QE308" s="99"/>
      <c r="QF308" s="99"/>
      <c r="QG308" s="99"/>
      <c r="QH308" s="99"/>
      <c r="QI308" s="99"/>
      <c r="QJ308" s="99"/>
      <c r="QK308" s="99"/>
      <c r="QL308" s="99"/>
      <c r="QM308" s="99"/>
      <c r="QN308" s="99"/>
      <c r="QO308" s="99"/>
      <c r="QP308" s="99"/>
      <c r="QQ308" s="99"/>
      <c r="QR308" s="99"/>
      <c r="QS308" s="99"/>
      <c r="QT308" s="99"/>
      <c r="QU308" s="99"/>
      <c r="QV308" s="99"/>
      <c r="QW308" s="99"/>
      <c r="QX308" s="99"/>
      <c r="QY308" s="99"/>
      <c r="QZ308" s="99"/>
      <c r="RA308" s="99"/>
      <c r="RB308" s="99"/>
      <c r="RC308" s="99"/>
      <c r="RD308" s="99"/>
      <c r="RE308" s="99"/>
      <c r="RF308" s="99"/>
      <c r="RG308" s="99"/>
      <c r="RH308" s="99"/>
      <c r="RI308" s="99"/>
      <c r="RJ308" s="99"/>
      <c r="RK308" s="99"/>
      <c r="RL308" s="99"/>
      <c r="RM308" s="99"/>
      <c r="RN308" s="99"/>
      <c r="RO308" s="99"/>
      <c r="RP308" s="99"/>
      <c r="RQ308" s="99"/>
      <c r="RR308" s="99"/>
      <c r="RS308" s="99"/>
      <c r="RT308" s="99"/>
      <c r="RU308" s="99"/>
      <c r="RV308" s="99"/>
      <c r="RW308" s="99"/>
      <c r="RX308" s="99"/>
      <c r="RY308" s="99"/>
      <c r="RZ308" s="99"/>
      <c r="SA308" s="99"/>
      <c r="SB308" s="99"/>
      <c r="SC308" s="99"/>
      <c r="SD308" s="99"/>
      <c r="SE308" s="99"/>
    </row>
    <row r="309" spans="50:499" s="5" customFormat="1" x14ac:dyDescent="0.3">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99"/>
      <c r="GB309" s="99"/>
      <c r="GC309" s="99"/>
      <c r="GD309" s="99"/>
      <c r="GE309" s="99"/>
      <c r="GF309" s="99"/>
      <c r="GG309" s="99"/>
      <c r="GH309" s="99"/>
      <c r="GI309" s="99"/>
      <c r="GJ309" s="99"/>
      <c r="GK309" s="99"/>
      <c r="GL309" s="99"/>
      <c r="GM309" s="99"/>
      <c r="GN309" s="99"/>
      <c r="GO309" s="99"/>
      <c r="GP309" s="99"/>
      <c r="GQ309" s="99"/>
      <c r="GR309" s="99"/>
      <c r="GS309" s="99"/>
      <c r="GT309" s="99"/>
      <c r="GU309" s="99"/>
      <c r="GV309" s="99"/>
      <c r="GW309" s="99"/>
      <c r="GX309" s="99"/>
      <c r="GY309" s="99"/>
      <c r="GZ309" s="99"/>
      <c r="HA309" s="99"/>
      <c r="HB309" s="99"/>
      <c r="HC309" s="99"/>
      <c r="HD309" s="99"/>
      <c r="HE309" s="99"/>
      <c r="HF309" s="99"/>
      <c r="HG309" s="99"/>
      <c r="HH309" s="99"/>
      <c r="HI309" s="99"/>
      <c r="HJ309" s="99"/>
      <c r="HK309" s="99"/>
      <c r="HL309" s="99"/>
      <c r="HM309" s="99"/>
      <c r="HN309" s="99"/>
      <c r="HO309" s="99"/>
      <c r="HP309" s="99"/>
      <c r="HQ309" s="99"/>
      <c r="HR309" s="99"/>
      <c r="HS309" s="99"/>
      <c r="HT309" s="99"/>
      <c r="HU309" s="99"/>
      <c r="HV309" s="99"/>
      <c r="HW309" s="99"/>
      <c r="HX309" s="99"/>
      <c r="HY309" s="99"/>
      <c r="HZ309" s="99"/>
      <c r="IA309" s="99"/>
      <c r="IB309" s="99"/>
      <c r="IC309" s="99"/>
      <c r="ID309" s="99"/>
      <c r="IE309" s="99"/>
      <c r="IF309" s="99"/>
      <c r="IG309" s="99"/>
      <c r="IH309" s="99"/>
      <c r="II309" s="99"/>
      <c r="IJ309" s="99"/>
      <c r="IK309" s="99"/>
      <c r="IL309" s="99"/>
      <c r="IM309" s="99"/>
      <c r="IN309" s="99"/>
      <c r="IO309" s="99"/>
      <c r="IP309" s="99"/>
      <c r="IQ309" s="99"/>
      <c r="IR309" s="99"/>
      <c r="IS309" s="99"/>
      <c r="IT309" s="99"/>
      <c r="IU309" s="99"/>
      <c r="IV309" s="99"/>
      <c r="IW309" s="99"/>
      <c r="IX309" s="99"/>
      <c r="IY309" s="99"/>
      <c r="IZ309" s="99"/>
      <c r="JA309" s="99"/>
      <c r="JB309" s="99"/>
      <c r="JC309" s="99"/>
      <c r="JD309" s="99"/>
      <c r="JE309" s="99"/>
      <c r="JF309" s="99"/>
      <c r="JG309" s="99"/>
      <c r="JH309" s="99"/>
      <c r="JI309" s="99"/>
      <c r="JJ309" s="99"/>
      <c r="JK309" s="99"/>
      <c r="JL309" s="99"/>
      <c r="JM309" s="99"/>
      <c r="JN309" s="99"/>
      <c r="JO309" s="99"/>
      <c r="JP309" s="99"/>
      <c r="JQ309" s="99"/>
      <c r="JR309" s="99"/>
      <c r="JS309" s="99"/>
      <c r="JT309" s="99"/>
      <c r="JU309" s="99"/>
      <c r="JV309" s="99"/>
      <c r="JW309" s="99"/>
      <c r="JX309" s="99"/>
      <c r="JY309" s="99"/>
      <c r="JZ309" s="99"/>
      <c r="KA309" s="99"/>
      <c r="KB309" s="99"/>
      <c r="KC309" s="99"/>
      <c r="KD309" s="99"/>
      <c r="KE309" s="99"/>
      <c r="KF309" s="99"/>
      <c r="KG309" s="99"/>
      <c r="KH309" s="99"/>
      <c r="KI309" s="99"/>
      <c r="KJ309" s="99"/>
      <c r="KK309" s="99"/>
      <c r="KL309" s="99"/>
      <c r="KM309" s="99"/>
      <c r="KN309" s="99"/>
      <c r="KO309" s="99"/>
      <c r="KP309" s="99"/>
      <c r="KQ309" s="99"/>
      <c r="KR309" s="99"/>
      <c r="KS309" s="99"/>
      <c r="KT309" s="99"/>
      <c r="KU309" s="99"/>
      <c r="KV309" s="99"/>
      <c r="KW309" s="99"/>
      <c r="KX309" s="99"/>
      <c r="KY309" s="99"/>
      <c r="KZ309" s="99"/>
      <c r="LA309" s="99"/>
      <c r="LB309" s="99"/>
      <c r="LC309" s="99"/>
      <c r="LD309" s="99"/>
      <c r="LE309" s="99"/>
      <c r="LF309" s="99"/>
      <c r="LG309" s="99"/>
      <c r="LH309" s="99"/>
      <c r="LI309" s="99"/>
      <c r="LJ309" s="99"/>
      <c r="LK309" s="99"/>
      <c r="LL309" s="99"/>
      <c r="LM309" s="99"/>
      <c r="LN309" s="99"/>
      <c r="LO309" s="99"/>
      <c r="LP309" s="99"/>
      <c r="LQ309" s="99"/>
      <c r="LR309" s="99"/>
      <c r="LS309" s="99"/>
      <c r="LT309" s="99"/>
      <c r="LU309" s="99"/>
      <c r="LV309" s="99"/>
      <c r="LW309" s="99"/>
      <c r="LX309" s="99"/>
      <c r="LY309" s="99"/>
      <c r="LZ309" s="99"/>
      <c r="MA309" s="99"/>
      <c r="MB309" s="99"/>
      <c r="MC309" s="99"/>
      <c r="MD309" s="99"/>
      <c r="ME309" s="99"/>
      <c r="MF309" s="99"/>
      <c r="MG309" s="99"/>
      <c r="MH309" s="99"/>
      <c r="MI309" s="99"/>
      <c r="MJ309" s="99"/>
      <c r="MK309" s="99"/>
      <c r="ML309" s="99"/>
      <c r="MM309" s="99"/>
      <c r="MN309" s="99"/>
      <c r="MO309" s="99"/>
      <c r="MP309" s="99"/>
      <c r="MQ309" s="99"/>
      <c r="MR309" s="99"/>
      <c r="MS309" s="99"/>
      <c r="MT309" s="99"/>
      <c r="MU309" s="99"/>
      <c r="MV309" s="99"/>
      <c r="MW309" s="99"/>
      <c r="MX309" s="99"/>
      <c r="MY309" s="99"/>
      <c r="MZ309" s="99"/>
      <c r="NA309" s="99"/>
      <c r="NB309" s="99"/>
      <c r="NC309" s="99"/>
      <c r="ND309" s="99"/>
      <c r="NE309" s="99"/>
      <c r="NF309" s="99"/>
      <c r="NG309" s="99"/>
      <c r="NH309" s="99"/>
      <c r="NI309" s="99"/>
      <c r="NJ309" s="99"/>
      <c r="NK309" s="99"/>
      <c r="NL309" s="99"/>
      <c r="NM309" s="99"/>
      <c r="NN309" s="99"/>
      <c r="NO309" s="99"/>
      <c r="NP309" s="99"/>
      <c r="NQ309" s="99"/>
      <c r="NR309" s="99"/>
      <c r="NS309" s="99"/>
      <c r="NT309" s="99"/>
      <c r="NU309" s="99"/>
      <c r="NV309" s="99"/>
      <c r="NW309" s="99"/>
      <c r="NX309" s="99"/>
      <c r="NY309" s="99"/>
      <c r="NZ309" s="99"/>
      <c r="OA309" s="99"/>
      <c r="OB309" s="99"/>
      <c r="OC309" s="99"/>
      <c r="OD309" s="99"/>
      <c r="OE309" s="99"/>
      <c r="OF309" s="99"/>
      <c r="OG309" s="99"/>
      <c r="OH309" s="99"/>
      <c r="OI309" s="99"/>
      <c r="OJ309" s="99"/>
      <c r="OK309" s="99"/>
      <c r="OL309" s="99"/>
      <c r="OM309" s="99"/>
      <c r="ON309" s="99"/>
      <c r="OO309" s="99"/>
      <c r="OP309" s="99"/>
      <c r="OQ309" s="99"/>
      <c r="OR309" s="99"/>
      <c r="OS309" s="99"/>
      <c r="OT309" s="99"/>
      <c r="OU309" s="99"/>
      <c r="OV309" s="99"/>
      <c r="OW309" s="99"/>
      <c r="OX309" s="99"/>
      <c r="OY309" s="99"/>
      <c r="OZ309" s="99"/>
      <c r="PA309" s="99"/>
      <c r="PB309" s="99"/>
      <c r="PC309" s="99"/>
      <c r="PD309" s="99"/>
      <c r="PE309" s="99"/>
      <c r="PF309" s="99"/>
      <c r="PG309" s="99"/>
      <c r="PH309" s="99"/>
      <c r="PI309" s="99"/>
      <c r="PJ309" s="99"/>
      <c r="PK309" s="99"/>
      <c r="PL309" s="99"/>
      <c r="PM309" s="99"/>
      <c r="PN309" s="99"/>
      <c r="PO309" s="99"/>
      <c r="PP309" s="99"/>
      <c r="PQ309" s="99"/>
      <c r="PR309" s="99"/>
      <c r="PS309" s="99"/>
      <c r="PT309" s="99"/>
      <c r="PU309" s="99"/>
      <c r="PV309" s="99"/>
      <c r="PW309" s="99"/>
      <c r="PX309" s="99"/>
      <c r="PY309" s="99"/>
      <c r="PZ309" s="99"/>
      <c r="QA309" s="99"/>
      <c r="QB309" s="99"/>
      <c r="QC309" s="99"/>
      <c r="QD309" s="99"/>
      <c r="QE309" s="99"/>
      <c r="QF309" s="99"/>
      <c r="QG309" s="99"/>
      <c r="QH309" s="99"/>
      <c r="QI309" s="99"/>
      <c r="QJ309" s="99"/>
      <c r="QK309" s="99"/>
      <c r="QL309" s="99"/>
      <c r="QM309" s="99"/>
      <c r="QN309" s="99"/>
      <c r="QO309" s="99"/>
      <c r="QP309" s="99"/>
      <c r="QQ309" s="99"/>
      <c r="QR309" s="99"/>
      <c r="QS309" s="99"/>
      <c r="QT309" s="99"/>
      <c r="QU309" s="99"/>
      <c r="QV309" s="99"/>
      <c r="QW309" s="99"/>
      <c r="QX309" s="99"/>
      <c r="QY309" s="99"/>
      <c r="QZ309" s="99"/>
      <c r="RA309" s="99"/>
      <c r="RB309" s="99"/>
      <c r="RC309" s="99"/>
      <c r="RD309" s="99"/>
      <c r="RE309" s="99"/>
      <c r="RF309" s="99"/>
      <c r="RG309" s="99"/>
      <c r="RH309" s="99"/>
      <c r="RI309" s="99"/>
      <c r="RJ309" s="99"/>
      <c r="RK309" s="99"/>
      <c r="RL309" s="99"/>
      <c r="RM309" s="99"/>
      <c r="RN309" s="99"/>
      <c r="RO309" s="99"/>
      <c r="RP309" s="99"/>
      <c r="RQ309" s="99"/>
      <c r="RR309" s="99"/>
      <c r="RS309" s="99"/>
      <c r="RT309" s="99"/>
      <c r="RU309" s="99"/>
      <c r="RV309" s="99"/>
      <c r="RW309" s="99"/>
      <c r="RX309" s="99"/>
      <c r="RY309" s="99"/>
      <c r="RZ309" s="99"/>
      <c r="SA309" s="99"/>
      <c r="SB309" s="99"/>
      <c r="SC309" s="99"/>
      <c r="SD309" s="99"/>
      <c r="SE309" s="99"/>
    </row>
    <row r="310" spans="50:499" s="5" customFormat="1" x14ac:dyDescent="0.3">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99"/>
      <c r="GB310" s="99"/>
      <c r="GC310" s="99"/>
      <c r="GD310" s="99"/>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c r="IV310" s="99"/>
      <c r="IW310" s="99"/>
      <c r="IX310" s="99"/>
      <c r="IY310" s="99"/>
      <c r="IZ310" s="99"/>
      <c r="JA310" s="99"/>
      <c r="JB310" s="99"/>
      <c r="JC310" s="99"/>
      <c r="JD310" s="99"/>
      <c r="JE310" s="99"/>
      <c r="JF310" s="99"/>
      <c r="JG310" s="99"/>
      <c r="JH310" s="99"/>
      <c r="JI310" s="99"/>
      <c r="JJ310" s="99"/>
      <c r="JK310" s="99"/>
      <c r="JL310" s="99"/>
      <c r="JM310" s="99"/>
      <c r="JN310" s="99"/>
      <c r="JO310" s="99"/>
      <c r="JP310" s="99"/>
      <c r="JQ310" s="99"/>
      <c r="JR310" s="99"/>
      <c r="JS310" s="99"/>
      <c r="JT310" s="99"/>
      <c r="JU310" s="99"/>
      <c r="JV310" s="99"/>
      <c r="JW310" s="99"/>
      <c r="JX310" s="99"/>
      <c r="JY310" s="99"/>
      <c r="JZ310" s="99"/>
      <c r="KA310" s="99"/>
      <c r="KB310" s="99"/>
      <c r="KC310" s="99"/>
      <c r="KD310" s="99"/>
      <c r="KE310" s="99"/>
      <c r="KF310" s="99"/>
      <c r="KG310" s="99"/>
      <c r="KH310" s="99"/>
      <c r="KI310" s="99"/>
      <c r="KJ310" s="99"/>
      <c r="KK310" s="99"/>
      <c r="KL310" s="99"/>
      <c r="KM310" s="99"/>
      <c r="KN310" s="99"/>
      <c r="KO310" s="99"/>
      <c r="KP310" s="99"/>
      <c r="KQ310" s="99"/>
      <c r="KR310" s="99"/>
      <c r="KS310" s="99"/>
      <c r="KT310" s="99"/>
      <c r="KU310" s="99"/>
      <c r="KV310" s="99"/>
      <c r="KW310" s="99"/>
      <c r="KX310" s="99"/>
      <c r="KY310" s="99"/>
      <c r="KZ310" s="99"/>
      <c r="LA310" s="99"/>
      <c r="LB310" s="99"/>
      <c r="LC310" s="99"/>
      <c r="LD310" s="99"/>
      <c r="LE310" s="99"/>
      <c r="LF310" s="99"/>
      <c r="LG310" s="99"/>
      <c r="LH310" s="99"/>
      <c r="LI310" s="99"/>
      <c r="LJ310" s="99"/>
      <c r="LK310" s="99"/>
      <c r="LL310" s="99"/>
      <c r="LM310" s="99"/>
      <c r="LN310" s="99"/>
      <c r="LO310" s="99"/>
      <c r="LP310" s="99"/>
      <c r="LQ310" s="99"/>
      <c r="LR310" s="99"/>
      <c r="LS310" s="99"/>
      <c r="LT310" s="99"/>
      <c r="LU310" s="99"/>
      <c r="LV310" s="99"/>
      <c r="LW310" s="99"/>
      <c r="LX310" s="99"/>
      <c r="LY310" s="99"/>
      <c r="LZ310" s="99"/>
      <c r="MA310" s="99"/>
      <c r="MB310" s="99"/>
      <c r="MC310" s="99"/>
      <c r="MD310" s="99"/>
      <c r="ME310" s="99"/>
      <c r="MF310" s="99"/>
      <c r="MG310" s="99"/>
      <c r="MH310" s="99"/>
      <c r="MI310" s="99"/>
      <c r="MJ310" s="99"/>
      <c r="MK310" s="99"/>
      <c r="ML310" s="99"/>
      <c r="MM310" s="99"/>
      <c r="MN310" s="99"/>
      <c r="MO310" s="99"/>
      <c r="MP310" s="99"/>
      <c r="MQ310" s="99"/>
      <c r="MR310" s="99"/>
      <c r="MS310" s="99"/>
      <c r="MT310" s="99"/>
      <c r="MU310" s="99"/>
      <c r="MV310" s="99"/>
      <c r="MW310" s="99"/>
      <c r="MX310" s="99"/>
      <c r="MY310" s="99"/>
      <c r="MZ310" s="99"/>
      <c r="NA310" s="99"/>
      <c r="NB310" s="99"/>
      <c r="NC310" s="99"/>
      <c r="ND310" s="99"/>
      <c r="NE310" s="99"/>
      <c r="NF310" s="99"/>
      <c r="NG310" s="99"/>
      <c r="NH310" s="99"/>
      <c r="NI310" s="99"/>
      <c r="NJ310" s="99"/>
      <c r="NK310" s="99"/>
      <c r="NL310" s="99"/>
      <c r="NM310" s="99"/>
      <c r="NN310" s="99"/>
      <c r="NO310" s="99"/>
      <c r="NP310" s="99"/>
      <c r="NQ310" s="99"/>
      <c r="NR310" s="99"/>
      <c r="NS310" s="99"/>
      <c r="NT310" s="99"/>
      <c r="NU310" s="99"/>
      <c r="NV310" s="99"/>
      <c r="NW310" s="99"/>
      <c r="NX310" s="99"/>
      <c r="NY310" s="99"/>
      <c r="NZ310" s="99"/>
      <c r="OA310" s="99"/>
      <c r="OB310" s="99"/>
      <c r="OC310" s="99"/>
      <c r="OD310" s="99"/>
      <c r="OE310" s="99"/>
      <c r="OF310" s="99"/>
      <c r="OG310" s="99"/>
      <c r="OH310" s="99"/>
      <c r="OI310" s="99"/>
      <c r="OJ310" s="99"/>
      <c r="OK310" s="99"/>
      <c r="OL310" s="99"/>
      <c r="OM310" s="99"/>
      <c r="ON310" s="99"/>
      <c r="OO310" s="99"/>
      <c r="OP310" s="99"/>
      <c r="OQ310" s="99"/>
      <c r="OR310" s="99"/>
      <c r="OS310" s="99"/>
      <c r="OT310" s="99"/>
      <c r="OU310" s="99"/>
      <c r="OV310" s="99"/>
      <c r="OW310" s="99"/>
      <c r="OX310" s="99"/>
      <c r="OY310" s="99"/>
      <c r="OZ310" s="99"/>
      <c r="PA310" s="99"/>
      <c r="PB310" s="99"/>
      <c r="PC310" s="99"/>
      <c r="PD310" s="99"/>
      <c r="PE310" s="99"/>
      <c r="PF310" s="99"/>
      <c r="PG310" s="99"/>
      <c r="PH310" s="99"/>
      <c r="PI310" s="99"/>
      <c r="PJ310" s="99"/>
      <c r="PK310" s="99"/>
      <c r="PL310" s="99"/>
      <c r="PM310" s="99"/>
      <c r="PN310" s="99"/>
      <c r="PO310" s="99"/>
      <c r="PP310" s="99"/>
      <c r="PQ310" s="99"/>
      <c r="PR310" s="99"/>
      <c r="PS310" s="99"/>
      <c r="PT310" s="99"/>
      <c r="PU310" s="99"/>
      <c r="PV310" s="99"/>
      <c r="PW310" s="99"/>
      <c r="PX310" s="99"/>
      <c r="PY310" s="99"/>
      <c r="PZ310" s="99"/>
      <c r="QA310" s="99"/>
      <c r="QB310" s="99"/>
      <c r="QC310" s="99"/>
      <c r="QD310" s="99"/>
      <c r="QE310" s="99"/>
      <c r="QF310" s="99"/>
      <c r="QG310" s="99"/>
      <c r="QH310" s="99"/>
      <c r="QI310" s="99"/>
      <c r="QJ310" s="99"/>
      <c r="QK310" s="99"/>
      <c r="QL310" s="99"/>
      <c r="QM310" s="99"/>
      <c r="QN310" s="99"/>
      <c r="QO310" s="99"/>
      <c r="QP310" s="99"/>
      <c r="QQ310" s="99"/>
      <c r="QR310" s="99"/>
      <c r="QS310" s="99"/>
      <c r="QT310" s="99"/>
      <c r="QU310" s="99"/>
      <c r="QV310" s="99"/>
      <c r="QW310" s="99"/>
      <c r="QX310" s="99"/>
      <c r="QY310" s="99"/>
      <c r="QZ310" s="99"/>
      <c r="RA310" s="99"/>
      <c r="RB310" s="99"/>
      <c r="RC310" s="99"/>
      <c r="RD310" s="99"/>
      <c r="RE310" s="99"/>
      <c r="RF310" s="99"/>
      <c r="RG310" s="99"/>
      <c r="RH310" s="99"/>
      <c r="RI310" s="99"/>
      <c r="RJ310" s="99"/>
      <c r="RK310" s="99"/>
      <c r="RL310" s="99"/>
      <c r="RM310" s="99"/>
      <c r="RN310" s="99"/>
      <c r="RO310" s="99"/>
      <c r="RP310" s="99"/>
      <c r="RQ310" s="99"/>
      <c r="RR310" s="99"/>
      <c r="RS310" s="99"/>
      <c r="RT310" s="99"/>
      <c r="RU310" s="99"/>
      <c r="RV310" s="99"/>
      <c r="RW310" s="99"/>
      <c r="RX310" s="99"/>
      <c r="RY310" s="99"/>
      <c r="RZ310" s="99"/>
      <c r="SA310" s="99"/>
      <c r="SB310" s="99"/>
      <c r="SC310" s="99"/>
      <c r="SD310" s="99"/>
      <c r="SE310" s="99"/>
    </row>
    <row r="311" spans="50:499" s="5" customFormat="1" x14ac:dyDescent="0.3">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c r="FI311" s="99"/>
      <c r="FJ311" s="99"/>
      <c r="FK311" s="99"/>
      <c r="FL311" s="99"/>
      <c r="FM311" s="99"/>
      <c r="FN311" s="99"/>
      <c r="FO311" s="99"/>
      <c r="FP311" s="99"/>
      <c r="FQ311" s="99"/>
      <c r="FR311" s="99"/>
      <c r="FS311" s="99"/>
      <c r="FT311" s="99"/>
      <c r="FU311" s="99"/>
      <c r="FV311" s="99"/>
      <c r="FW311" s="99"/>
      <c r="FX311" s="99"/>
      <c r="FY311" s="99"/>
      <c r="FZ311" s="99"/>
      <c r="GA311" s="99"/>
      <c r="GB311" s="99"/>
      <c r="GC311" s="99"/>
      <c r="GD311" s="99"/>
      <c r="GE311" s="99"/>
      <c r="GF311" s="99"/>
      <c r="GG311" s="99"/>
      <c r="GH311" s="99"/>
      <c r="GI311" s="99"/>
      <c r="GJ311" s="99"/>
      <c r="GK311" s="99"/>
      <c r="GL311" s="99"/>
      <c r="GM311" s="99"/>
      <c r="GN311" s="99"/>
      <c r="GO311" s="99"/>
      <c r="GP311" s="99"/>
      <c r="GQ311" s="99"/>
      <c r="GR311" s="99"/>
      <c r="GS311" s="99"/>
      <c r="GT311" s="99"/>
      <c r="GU311" s="99"/>
      <c r="GV311" s="99"/>
      <c r="GW311" s="99"/>
      <c r="GX311" s="99"/>
      <c r="GY311" s="99"/>
      <c r="GZ311" s="99"/>
      <c r="HA311" s="99"/>
      <c r="HB311" s="99"/>
      <c r="HC311" s="99"/>
      <c r="HD311" s="99"/>
      <c r="HE311" s="99"/>
      <c r="HF311" s="99"/>
      <c r="HG311" s="99"/>
      <c r="HH311" s="99"/>
      <c r="HI311" s="99"/>
      <c r="HJ311" s="99"/>
      <c r="HK311" s="99"/>
      <c r="HL311" s="99"/>
      <c r="HM311" s="99"/>
      <c r="HN311" s="99"/>
      <c r="HO311" s="99"/>
      <c r="HP311" s="99"/>
      <c r="HQ311" s="99"/>
      <c r="HR311" s="99"/>
      <c r="HS311" s="99"/>
      <c r="HT311" s="99"/>
      <c r="HU311" s="99"/>
      <c r="HV311" s="99"/>
      <c r="HW311" s="99"/>
      <c r="HX311" s="99"/>
      <c r="HY311" s="99"/>
      <c r="HZ311" s="99"/>
      <c r="IA311" s="99"/>
      <c r="IB311" s="99"/>
      <c r="IC311" s="99"/>
      <c r="ID311" s="99"/>
      <c r="IE311" s="99"/>
      <c r="IF311" s="99"/>
      <c r="IG311" s="99"/>
      <c r="IH311" s="99"/>
      <c r="II311" s="99"/>
      <c r="IJ311" s="99"/>
      <c r="IK311" s="99"/>
      <c r="IL311" s="99"/>
      <c r="IM311" s="99"/>
      <c r="IN311" s="99"/>
      <c r="IO311" s="99"/>
      <c r="IP311" s="99"/>
      <c r="IQ311" s="99"/>
      <c r="IR311" s="99"/>
      <c r="IS311" s="99"/>
      <c r="IT311" s="99"/>
      <c r="IU311" s="99"/>
      <c r="IV311" s="99"/>
      <c r="IW311" s="99"/>
      <c r="IX311" s="99"/>
      <c r="IY311" s="99"/>
      <c r="IZ311" s="99"/>
      <c r="JA311" s="99"/>
      <c r="JB311" s="99"/>
      <c r="JC311" s="99"/>
      <c r="JD311" s="99"/>
      <c r="JE311" s="99"/>
      <c r="JF311" s="99"/>
      <c r="JG311" s="99"/>
      <c r="JH311" s="99"/>
      <c r="JI311" s="99"/>
      <c r="JJ311" s="99"/>
      <c r="JK311" s="99"/>
      <c r="JL311" s="99"/>
      <c r="JM311" s="99"/>
      <c r="JN311" s="99"/>
      <c r="JO311" s="99"/>
      <c r="JP311" s="99"/>
      <c r="JQ311" s="99"/>
      <c r="JR311" s="99"/>
      <c r="JS311" s="99"/>
      <c r="JT311" s="99"/>
      <c r="JU311" s="99"/>
      <c r="JV311" s="99"/>
      <c r="JW311" s="99"/>
      <c r="JX311" s="99"/>
      <c r="JY311" s="99"/>
      <c r="JZ311" s="99"/>
      <c r="KA311" s="99"/>
      <c r="KB311" s="99"/>
      <c r="KC311" s="99"/>
      <c r="KD311" s="99"/>
      <c r="KE311" s="99"/>
      <c r="KF311" s="99"/>
      <c r="KG311" s="99"/>
      <c r="KH311" s="99"/>
      <c r="KI311" s="99"/>
      <c r="KJ311" s="99"/>
      <c r="KK311" s="99"/>
      <c r="KL311" s="99"/>
      <c r="KM311" s="99"/>
      <c r="KN311" s="99"/>
      <c r="KO311" s="99"/>
      <c r="KP311" s="99"/>
      <c r="KQ311" s="99"/>
      <c r="KR311" s="99"/>
      <c r="KS311" s="99"/>
      <c r="KT311" s="99"/>
      <c r="KU311" s="99"/>
      <c r="KV311" s="99"/>
      <c r="KW311" s="99"/>
      <c r="KX311" s="99"/>
      <c r="KY311" s="99"/>
      <c r="KZ311" s="99"/>
      <c r="LA311" s="99"/>
      <c r="LB311" s="99"/>
      <c r="LC311" s="99"/>
      <c r="LD311" s="99"/>
      <c r="LE311" s="99"/>
      <c r="LF311" s="99"/>
      <c r="LG311" s="99"/>
      <c r="LH311" s="99"/>
      <c r="LI311" s="99"/>
      <c r="LJ311" s="99"/>
      <c r="LK311" s="99"/>
      <c r="LL311" s="99"/>
      <c r="LM311" s="99"/>
      <c r="LN311" s="99"/>
      <c r="LO311" s="99"/>
      <c r="LP311" s="99"/>
      <c r="LQ311" s="99"/>
      <c r="LR311" s="99"/>
      <c r="LS311" s="99"/>
      <c r="LT311" s="99"/>
      <c r="LU311" s="99"/>
      <c r="LV311" s="99"/>
      <c r="LW311" s="99"/>
      <c r="LX311" s="99"/>
      <c r="LY311" s="99"/>
      <c r="LZ311" s="99"/>
      <c r="MA311" s="99"/>
      <c r="MB311" s="99"/>
      <c r="MC311" s="99"/>
      <c r="MD311" s="99"/>
      <c r="ME311" s="99"/>
      <c r="MF311" s="99"/>
      <c r="MG311" s="99"/>
      <c r="MH311" s="99"/>
      <c r="MI311" s="99"/>
      <c r="MJ311" s="99"/>
      <c r="MK311" s="99"/>
      <c r="ML311" s="99"/>
      <c r="MM311" s="99"/>
      <c r="MN311" s="99"/>
      <c r="MO311" s="99"/>
      <c r="MP311" s="99"/>
      <c r="MQ311" s="99"/>
      <c r="MR311" s="99"/>
      <c r="MS311" s="99"/>
      <c r="MT311" s="99"/>
      <c r="MU311" s="99"/>
      <c r="MV311" s="99"/>
      <c r="MW311" s="99"/>
      <c r="MX311" s="99"/>
      <c r="MY311" s="99"/>
      <c r="MZ311" s="99"/>
      <c r="NA311" s="99"/>
      <c r="NB311" s="99"/>
      <c r="NC311" s="99"/>
      <c r="ND311" s="99"/>
      <c r="NE311" s="99"/>
      <c r="NF311" s="99"/>
      <c r="NG311" s="99"/>
      <c r="NH311" s="99"/>
      <c r="NI311" s="99"/>
      <c r="NJ311" s="99"/>
      <c r="NK311" s="99"/>
      <c r="NL311" s="99"/>
      <c r="NM311" s="99"/>
      <c r="NN311" s="99"/>
      <c r="NO311" s="99"/>
      <c r="NP311" s="99"/>
      <c r="NQ311" s="99"/>
      <c r="NR311" s="99"/>
      <c r="NS311" s="99"/>
      <c r="NT311" s="99"/>
      <c r="NU311" s="99"/>
      <c r="NV311" s="99"/>
      <c r="NW311" s="99"/>
      <c r="NX311" s="99"/>
      <c r="NY311" s="99"/>
      <c r="NZ311" s="99"/>
      <c r="OA311" s="99"/>
      <c r="OB311" s="99"/>
      <c r="OC311" s="99"/>
      <c r="OD311" s="99"/>
      <c r="OE311" s="99"/>
      <c r="OF311" s="99"/>
      <c r="OG311" s="99"/>
      <c r="OH311" s="99"/>
      <c r="OI311" s="99"/>
      <c r="OJ311" s="99"/>
      <c r="OK311" s="99"/>
      <c r="OL311" s="99"/>
      <c r="OM311" s="99"/>
      <c r="ON311" s="99"/>
      <c r="OO311" s="99"/>
      <c r="OP311" s="99"/>
      <c r="OQ311" s="99"/>
      <c r="OR311" s="99"/>
      <c r="OS311" s="99"/>
      <c r="OT311" s="99"/>
      <c r="OU311" s="99"/>
      <c r="OV311" s="99"/>
      <c r="OW311" s="99"/>
      <c r="OX311" s="99"/>
      <c r="OY311" s="99"/>
      <c r="OZ311" s="99"/>
      <c r="PA311" s="99"/>
      <c r="PB311" s="99"/>
      <c r="PC311" s="99"/>
      <c r="PD311" s="99"/>
      <c r="PE311" s="99"/>
      <c r="PF311" s="99"/>
      <c r="PG311" s="99"/>
      <c r="PH311" s="99"/>
      <c r="PI311" s="99"/>
      <c r="PJ311" s="99"/>
      <c r="PK311" s="99"/>
      <c r="PL311" s="99"/>
      <c r="PM311" s="99"/>
      <c r="PN311" s="99"/>
      <c r="PO311" s="99"/>
      <c r="PP311" s="99"/>
      <c r="PQ311" s="99"/>
      <c r="PR311" s="99"/>
      <c r="PS311" s="99"/>
      <c r="PT311" s="99"/>
      <c r="PU311" s="99"/>
      <c r="PV311" s="99"/>
      <c r="PW311" s="99"/>
      <c r="PX311" s="99"/>
      <c r="PY311" s="99"/>
      <c r="PZ311" s="99"/>
      <c r="QA311" s="99"/>
      <c r="QB311" s="99"/>
      <c r="QC311" s="99"/>
      <c r="QD311" s="99"/>
      <c r="QE311" s="99"/>
      <c r="QF311" s="99"/>
      <c r="QG311" s="99"/>
      <c r="QH311" s="99"/>
      <c r="QI311" s="99"/>
      <c r="QJ311" s="99"/>
      <c r="QK311" s="99"/>
      <c r="QL311" s="99"/>
      <c r="QM311" s="99"/>
      <c r="QN311" s="99"/>
      <c r="QO311" s="99"/>
      <c r="QP311" s="99"/>
      <c r="QQ311" s="99"/>
      <c r="QR311" s="99"/>
      <c r="QS311" s="99"/>
      <c r="QT311" s="99"/>
      <c r="QU311" s="99"/>
      <c r="QV311" s="99"/>
      <c r="QW311" s="99"/>
      <c r="QX311" s="99"/>
      <c r="QY311" s="99"/>
      <c r="QZ311" s="99"/>
      <c r="RA311" s="99"/>
      <c r="RB311" s="99"/>
      <c r="RC311" s="99"/>
      <c r="RD311" s="99"/>
      <c r="RE311" s="99"/>
      <c r="RF311" s="99"/>
      <c r="RG311" s="99"/>
      <c r="RH311" s="99"/>
      <c r="RI311" s="99"/>
      <c r="RJ311" s="99"/>
      <c r="RK311" s="99"/>
      <c r="RL311" s="99"/>
      <c r="RM311" s="99"/>
      <c r="RN311" s="99"/>
      <c r="RO311" s="99"/>
      <c r="RP311" s="99"/>
      <c r="RQ311" s="99"/>
      <c r="RR311" s="99"/>
      <c r="RS311" s="99"/>
      <c r="RT311" s="99"/>
      <c r="RU311" s="99"/>
      <c r="RV311" s="99"/>
      <c r="RW311" s="99"/>
      <c r="RX311" s="99"/>
      <c r="RY311" s="99"/>
      <c r="RZ311" s="99"/>
      <c r="SA311" s="99"/>
      <c r="SB311" s="99"/>
      <c r="SC311" s="99"/>
      <c r="SD311" s="99"/>
      <c r="SE311" s="99"/>
    </row>
    <row r="312" spans="50:499" s="5" customFormat="1" x14ac:dyDescent="0.3">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s="99"/>
      <c r="IR312" s="99"/>
      <c r="IS312" s="99"/>
      <c r="IT312" s="99"/>
      <c r="IU312" s="99"/>
      <c r="IV312" s="99"/>
      <c r="IW312" s="99"/>
      <c r="IX312" s="99"/>
      <c r="IY312" s="99"/>
      <c r="IZ312" s="99"/>
      <c r="JA312" s="99"/>
      <c r="JB312" s="99"/>
      <c r="JC312" s="99"/>
      <c r="JD312" s="99"/>
      <c r="JE312" s="99"/>
      <c r="JF312" s="99"/>
      <c r="JG312" s="99"/>
      <c r="JH312" s="99"/>
      <c r="JI312" s="99"/>
      <c r="JJ312" s="99"/>
      <c r="JK312" s="99"/>
      <c r="JL312" s="99"/>
      <c r="JM312" s="99"/>
      <c r="JN312" s="99"/>
      <c r="JO312" s="99"/>
      <c r="JP312" s="99"/>
      <c r="JQ312" s="99"/>
      <c r="JR312" s="99"/>
      <c r="JS312" s="99"/>
      <c r="JT312" s="99"/>
      <c r="JU312" s="99"/>
      <c r="JV312" s="99"/>
      <c r="JW312" s="99"/>
      <c r="JX312" s="99"/>
      <c r="JY312" s="99"/>
      <c r="JZ312" s="99"/>
      <c r="KA312" s="99"/>
      <c r="KB312" s="99"/>
      <c r="KC312" s="99"/>
      <c r="KD312" s="99"/>
      <c r="KE312" s="99"/>
      <c r="KF312" s="99"/>
      <c r="KG312" s="99"/>
      <c r="KH312" s="99"/>
      <c r="KI312" s="99"/>
      <c r="KJ312" s="99"/>
      <c r="KK312" s="99"/>
      <c r="KL312" s="99"/>
      <c r="KM312" s="99"/>
      <c r="KN312" s="99"/>
      <c r="KO312" s="99"/>
      <c r="KP312" s="99"/>
      <c r="KQ312" s="99"/>
      <c r="KR312" s="99"/>
      <c r="KS312" s="99"/>
      <c r="KT312" s="99"/>
      <c r="KU312" s="99"/>
      <c r="KV312" s="99"/>
      <c r="KW312" s="99"/>
      <c r="KX312" s="99"/>
      <c r="KY312" s="99"/>
      <c r="KZ312" s="99"/>
      <c r="LA312" s="99"/>
      <c r="LB312" s="99"/>
      <c r="LC312" s="99"/>
      <c r="LD312" s="99"/>
      <c r="LE312" s="99"/>
      <c r="LF312" s="99"/>
      <c r="LG312" s="99"/>
      <c r="LH312" s="99"/>
      <c r="LI312" s="99"/>
      <c r="LJ312" s="99"/>
      <c r="LK312" s="99"/>
      <c r="LL312" s="99"/>
      <c r="LM312" s="99"/>
      <c r="LN312" s="99"/>
      <c r="LO312" s="99"/>
      <c r="LP312" s="99"/>
      <c r="LQ312" s="99"/>
      <c r="LR312" s="99"/>
      <c r="LS312" s="99"/>
      <c r="LT312" s="99"/>
      <c r="LU312" s="99"/>
      <c r="LV312" s="99"/>
      <c r="LW312" s="99"/>
      <c r="LX312" s="99"/>
      <c r="LY312" s="99"/>
      <c r="LZ312" s="99"/>
      <c r="MA312" s="99"/>
      <c r="MB312" s="99"/>
      <c r="MC312" s="99"/>
      <c r="MD312" s="99"/>
      <c r="ME312" s="99"/>
      <c r="MF312" s="99"/>
      <c r="MG312" s="99"/>
      <c r="MH312" s="99"/>
      <c r="MI312" s="99"/>
      <c r="MJ312" s="99"/>
      <c r="MK312" s="99"/>
      <c r="ML312" s="99"/>
      <c r="MM312" s="99"/>
      <c r="MN312" s="99"/>
      <c r="MO312" s="99"/>
      <c r="MP312" s="99"/>
      <c r="MQ312" s="99"/>
      <c r="MR312" s="99"/>
      <c r="MS312" s="99"/>
      <c r="MT312" s="99"/>
      <c r="MU312" s="99"/>
      <c r="MV312" s="99"/>
      <c r="MW312" s="99"/>
      <c r="MX312" s="99"/>
      <c r="MY312" s="99"/>
      <c r="MZ312" s="99"/>
      <c r="NA312" s="99"/>
      <c r="NB312" s="99"/>
      <c r="NC312" s="99"/>
      <c r="ND312" s="99"/>
      <c r="NE312" s="99"/>
      <c r="NF312" s="99"/>
      <c r="NG312" s="99"/>
      <c r="NH312" s="99"/>
      <c r="NI312" s="99"/>
      <c r="NJ312" s="99"/>
      <c r="NK312" s="99"/>
      <c r="NL312" s="99"/>
      <c r="NM312" s="99"/>
      <c r="NN312" s="99"/>
      <c r="NO312" s="99"/>
      <c r="NP312" s="99"/>
      <c r="NQ312" s="99"/>
      <c r="NR312" s="99"/>
      <c r="NS312" s="99"/>
      <c r="NT312" s="99"/>
      <c r="NU312" s="99"/>
      <c r="NV312" s="99"/>
      <c r="NW312" s="99"/>
      <c r="NX312" s="99"/>
      <c r="NY312" s="99"/>
      <c r="NZ312" s="99"/>
      <c r="OA312" s="99"/>
      <c r="OB312" s="99"/>
      <c r="OC312" s="99"/>
      <c r="OD312" s="99"/>
      <c r="OE312" s="99"/>
      <c r="OF312" s="99"/>
      <c r="OG312" s="99"/>
      <c r="OH312" s="99"/>
      <c r="OI312" s="99"/>
      <c r="OJ312" s="99"/>
      <c r="OK312" s="99"/>
      <c r="OL312" s="99"/>
      <c r="OM312" s="99"/>
      <c r="ON312" s="99"/>
      <c r="OO312" s="99"/>
      <c r="OP312" s="99"/>
      <c r="OQ312" s="99"/>
      <c r="OR312" s="99"/>
      <c r="OS312" s="99"/>
      <c r="OT312" s="99"/>
      <c r="OU312" s="99"/>
      <c r="OV312" s="99"/>
      <c r="OW312" s="99"/>
      <c r="OX312" s="99"/>
      <c r="OY312" s="99"/>
      <c r="OZ312" s="99"/>
      <c r="PA312" s="99"/>
      <c r="PB312" s="99"/>
      <c r="PC312" s="99"/>
      <c r="PD312" s="99"/>
      <c r="PE312" s="99"/>
      <c r="PF312" s="99"/>
      <c r="PG312" s="99"/>
      <c r="PH312" s="99"/>
      <c r="PI312" s="99"/>
      <c r="PJ312" s="99"/>
      <c r="PK312" s="99"/>
      <c r="PL312" s="99"/>
      <c r="PM312" s="99"/>
      <c r="PN312" s="99"/>
      <c r="PO312" s="99"/>
      <c r="PP312" s="99"/>
      <c r="PQ312" s="99"/>
      <c r="PR312" s="99"/>
      <c r="PS312" s="99"/>
      <c r="PT312" s="99"/>
      <c r="PU312" s="99"/>
      <c r="PV312" s="99"/>
      <c r="PW312" s="99"/>
      <c r="PX312" s="99"/>
      <c r="PY312" s="99"/>
      <c r="PZ312" s="99"/>
      <c r="QA312" s="99"/>
      <c r="QB312" s="99"/>
      <c r="QC312" s="99"/>
      <c r="QD312" s="99"/>
      <c r="QE312" s="99"/>
      <c r="QF312" s="99"/>
      <c r="QG312" s="99"/>
      <c r="QH312" s="99"/>
      <c r="QI312" s="99"/>
      <c r="QJ312" s="99"/>
      <c r="QK312" s="99"/>
      <c r="QL312" s="99"/>
      <c r="QM312" s="99"/>
      <c r="QN312" s="99"/>
      <c r="QO312" s="99"/>
      <c r="QP312" s="99"/>
      <c r="QQ312" s="99"/>
      <c r="QR312" s="99"/>
      <c r="QS312" s="99"/>
      <c r="QT312" s="99"/>
      <c r="QU312" s="99"/>
      <c r="QV312" s="99"/>
      <c r="QW312" s="99"/>
      <c r="QX312" s="99"/>
      <c r="QY312" s="99"/>
      <c r="QZ312" s="99"/>
      <c r="RA312" s="99"/>
      <c r="RB312" s="99"/>
      <c r="RC312" s="99"/>
      <c r="RD312" s="99"/>
      <c r="RE312" s="99"/>
      <c r="RF312" s="99"/>
      <c r="RG312" s="99"/>
      <c r="RH312" s="99"/>
      <c r="RI312" s="99"/>
      <c r="RJ312" s="99"/>
      <c r="RK312" s="99"/>
      <c r="RL312" s="99"/>
      <c r="RM312" s="99"/>
      <c r="RN312" s="99"/>
      <c r="RO312" s="99"/>
      <c r="RP312" s="99"/>
      <c r="RQ312" s="99"/>
      <c r="RR312" s="99"/>
      <c r="RS312" s="99"/>
      <c r="RT312" s="99"/>
      <c r="RU312" s="99"/>
      <c r="RV312" s="99"/>
      <c r="RW312" s="99"/>
      <c r="RX312" s="99"/>
      <c r="RY312" s="99"/>
      <c r="RZ312" s="99"/>
      <c r="SA312" s="99"/>
      <c r="SB312" s="99"/>
      <c r="SC312" s="99"/>
      <c r="SD312" s="99"/>
      <c r="SE312" s="99"/>
    </row>
    <row r="313" spans="50:499" s="5" customFormat="1" x14ac:dyDescent="0.3">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s="99"/>
      <c r="IR313" s="99"/>
      <c r="IS313" s="99"/>
      <c r="IT313" s="99"/>
      <c r="IU313" s="99"/>
      <c r="IV313" s="99"/>
      <c r="IW313" s="99"/>
      <c r="IX313" s="99"/>
      <c r="IY313" s="99"/>
      <c r="IZ313" s="99"/>
      <c r="JA313" s="99"/>
      <c r="JB313" s="99"/>
      <c r="JC313" s="99"/>
      <c r="JD313" s="99"/>
      <c r="JE313" s="99"/>
      <c r="JF313" s="99"/>
      <c r="JG313" s="99"/>
      <c r="JH313" s="99"/>
      <c r="JI313" s="99"/>
      <c r="JJ313" s="99"/>
      <c r="JK313" s="99"/>
      <c r="JL313" s="99"/>
      <c r="JM313" s="99"/>
      <c r="JN313" s="99"/>
      <c r="JO313" s="99"/>
      <c r="JP313" s="99"/>
      <c r="JQ313" s="99"/>
      <c r="JR313" s="99"/>
      <c r="JS313" s="99"/>
      <c r="JT313" s="99"/>
      <c r="JU313" s="99"/>
      <c r="JV313" s="99"/>
      <c r="JW313" s="99"/>
      <c r="JX313" s="99"/>
      <c r="JY313" s="99"/>
      <c r="JZ313" s="99"/>
      <c r="KA313" s="99"/>
      <c r="KB313" s="99"/>
      <c r="KC313" s="99"/>
      <c r="KD313" s="99"/>
      <c r="KE313" s="99"/>
      <c r="KF313" s="99"/>
      <c r="KG313" s="99"/>
      <c r="KH313" s="99"/>
      <c r="KI313" s="99"/>
      <c r="KJ313" s="99"/>
      <c r="KK313" s="99"/>
      <c r="KL313" s="99"/>
      <c r="KM313" s="99"/>
      <c r="KN313" s="99"/>
      <c r="KO313" s="99"/>
      <c r="KP313" s="99"/>
      <c r="KQ313" s="99"/>
      <c r="KR313" s="99"/>
      <c r="KS313" s="99"/>
      <c r="KT313" s="99"/>
      <c r="KU313" s="99"/>
      <c r="KV313" s="99"/>
      <c r="KW313" s="99"/>
      <c r="KX313" s="99"/>
      <c r="KY313" s="99"/>
      <c r="KZ313" s="99"/>
      <c r="LA313" s="99"/>
      <c r="LB313" s="99"/>
      <c r="LC313" s="99"/>
      <c r="LD313" s="99"/>
      <c r="LE313" s="99"/>
      <c r="LF313" s="99"/>
      <c r="LG313" s="99"/>
      <c r="LH313" s="99"/>
      <c r="LI313" s="99"/>
      <c r="LJ313" s="99"/>
      <c r="LK313" s="99"/>
      <c r="LL313" s="99"/>
      <c r="LM313" s="99"/>
      <c r="LN313" s="99"/>
      <c r="LO313" s="99"/>
      <c r="LP313" s="99"/>
      <c r="LQ313" s="99"/>
      <c r="LR313" s="99"/>
      <c r="LS313" s="99"/>
      <c r="LT313" s="99"/>
      <c r="LU313" s="99"/>
      <c r="LV313" s="99"/>
      <c r="LW313" s="99"/>
      <c r="LX313" s="99"/>
      <c r="LY313" s="99"/>
      <c r="LZ313" s="99"/>
      <c r="MA313" s="99"/>
      <c r="MB313" s="99"/>
      <c r="MC313" s="99"/>
      <c r="MD313" s="99"/>
      <c r="ME313" s="99"/>
      <c r="MF313" s="99"/>
      <c r="MG313" s="99"/>
      <c r="MH313" s="99"/>
      <c r="MI313" s="99"/>
      <c r="MJ313" s="99"/>
      <c r="MK313" s="99"/>
      <c r="ML313" s="99"/>
      <c r="MM313" s="99"/>
      <c r="MN313" s="99"/>
      <c r="MO313" s="99"/>
      <c r="MP313" s="99"/>
      <c r="MQ313" s="99"/>
      <c r="MR313" s="99"/>
      <c r="MS313" s="99"/>
      <c r="MT313" s="99"/>
      <c r="MU313" s="99"/>
      <c r="MV313" s="99"/>
      <c r="MW313" s="99"/>
      <c r="MX313" s="99"/>
      <c r="MY313" s="99"/>
      <c r="MZ313" s="99"/>
      <c r="NA313" s="99"/>
      <c r="NB313" s="99"/>
      <c r="NC313" s="99"/>
      <c r="ND313" s="99"/>
      <c r="NE313" s="99"/>
      <c r="NF313" s="99"/>
      <c r="NG313" s="99"/>
      <c r="NH313" s="99"/>
      <c r="NI313" s="99"/>
      <c r="NJ313" s="99"/>
      <c r="NK313" s="99"/>
      <c r="NL313" s="99"/>
      <c r="NM313" s="99"/>
      <c r="NN313" s="99"/>
      <c r="NO313" s="99"/>
      <c r="NP313" s="99"/>
      <c r="NQ313" s="99"/>
      <c r="NR313" s="99"/>
      <c r="NS313" s="99"/>
      <c r="NT313" s="99"/>
      <c r="NU313" s="99"/>
      <c r="NV313" s="99"/>
      <c r="NW313" s="99"/>
      <c r="NX313" s="99"/>
      <c r="NY313" s="99"/>
      <c r="NZ313" s="99"/>
      <c r="OA313" s="99"/>
      <c r="OB313" s="99"/>
      <c r="OC313" s="99"/>
      <c r="OD313" s="99"/>
      <c r="OE313" s="99"/>
      <c r="OF313" s="99"/>
      <c r="OG313" s="99"/>
      <c r="OH313" s="99"/>
      <c r="OI313" s="99"/>
      <c r="OJ313" s="99"/>
      <c r="OK313" s="99"/>
      <c r="OL313" s="99"/>
      <c r="OM313" s="99"/>
      <c r="ON313" s="99"/>
      <c r="OO313" s="99"/>
      <c r="OP313" s="99"/>
      <c r="OQ313" s="99"/>
      <c r="OR313" s="99"/>
      <c r="OS313" s="99"/>
      <c r="OT313" s="99"/>
      <c r="OU313" s="99"/>
      <c r="OV313" s="99"/>
      <c r="OW313" s="99"/>
      <c r="OX313" s="99"/>
      <c r="OY313" s="99"/>
      <c r="OZ313" s="99"/>
      <c r="PA313" s="99"/>
      <c r="PB313" s="99"/>
      <c r="PC313" s="99"/>
      <c r="PD313" s="99"/>
      <c r="PE313" s="99"/>
      <c r="PF313" s="99"/>
      <c r="PG313" s="99"/>
      <c r="PH313" s="99"/>
      <c r="PI313" s="99"/>
      <c r="PJ313" s="99"/>
      <c r="PK313" s="99"/>
      <c r="PL313" s="99"/>
      <c r="PM313" s="99"/>
      <c r="PN313" s="99"/>
      <c r="PO313" s="99"/>
      <c r="PP313" s="99"/>
      <c r="PQ313" s="99"/>
      <c r="PR313" s="99"/>
      <c r="PS313" s="99"/>
      <c r="PT313" s="99"/>
      <c r="PU313" s="99"/>
      <c r="PV313" s="99"/>
      <c r="PW313" s="99"/>
      <c r="PX313" s="99"/>
      <c r="PY313" s="99"/>
      <c r="PZ313" s="99"/>
      <c r="QA313" s="99"/>
      <c r="QB313" s="99"/>
      <c r="QC313" s="99"/>
      <c r="QD313" s="99"/>
      <c r="QE313" s="99"/>
      <c r="QF313" s="99"/>
      <c r="QG313" s="99"/>
      <c r="QH313" s="99"/>
      <c r="QI313" s="99"/>
      <c r="QJ313" s="99"/>
      <c r="QK313" s="99"/>
      <c r="QL313" s="99"/>
      <c r="QM313" s="99"/>
      <c r="QN313" s="99"/>
      <c r="QO313" s="99"/>
      <c r="QP313" s="99"/>
      <c r="QQ313" s="99"/>
      <c r="QR313" s="99"/>
      <c r="QS313" s="99"/>
      <c r="QT313" s="99"/>
      <c r="QU313" s="99"/>
      <c r="QV313" s="99"/>
      <c r="QW313" s="99"/>
      <c r="QX313" s="99"/>
      <c r="QY313" s="99"/>
      <c r="QZ313" s="99"/>
      <c r="RA313" s="99"/>
      <c r="RB313" s="99"/>
      <c r="RC313" s="99"/>
      <c r="RD313" s="99"/>
      <c r="RE313" s="99"/>
      <c r="RF313" s="99"/>
      <c r="RG313" s="99"/>
      <c r="RH313" s="99"/>
      <c r="RI313" s="99"/>
      <c r="RJ313" s="99"/>
      <c r="RK313" s="99"/>
      <c r="RL313" s="99"/>
      <c r="RM313" s="99"/>
      <c r="RN313" s="99"/>
      <c r="RO313" s="99"/>
      <c r="RP313" s="99"/>
      <c r="RQ313" s="99"/>
      <c r="RR313" s="99"/>
      <c r="RS313" s="99"/>
      <c r="RT313" s="99"/>
      <c r="RU313" s="99"/>
      <c r="RV313" s="99"/>
      <c r="RW313" s="99"/>
      <c r="RX313" s="99"/>
      <c r="RY313" s="99"/>
      <c r="RZ313" s="99"/>
      <c r="SA313" s="99"/>
      <c r="SB313" s="99"/>
      <c r="SC313" s="99"/>
      <c r="SD313" s="99"/>
      <c r="SE313" s="99"/>
    </row>
    <row r="314" spans="50:499" s="5" customFormat="1" x14ac:dyDescent="0.3">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s="99"/>
      <c r="IR314" s="99"/>
      <c r="IS314" s="99"/>
      <c r="IT314" s="99"/>
      <c r="IU314" s="99"/>
      <c r="IV314" s="99"/>
      <c r="IW314" s="99"/>
      <c r="IX314" s="99"/>
      <c r="IY314" s="99"/>
      <c r="IZ314" s="99"/>
      <c r="JA314" s="99"/>
      <c r="JB314" s="99"/>
      <c r="JC314" s="99"/>
      <c r="JD314" s="99"/>
      <c r="JE314" s="99"/>
      <c r="JF314" s="99"/>
      <c r="JG314" s="99"/>
      <c r="JH314" s="99"/>
      <c r="JI314" s="99"/>
      <c r="JJ314" s="99"/>
      <c r="JK314" s="99"/>
      <c r="JL314" s="99"/>
      <c r="JM314" s="99"/>
      <c r="JN314" s="99"/>
      <c r="JO314" s="99"/>
      <c r="JP314" s="99"/>
      <c r="JQ314" s="99"/>
      <c r="JR314" s="99"/>
      <c r="JS314" s="99"/>
      <c r="JT314" s="99"/>
      <c r="JU314" s="99"/>
      <c r="JV314" s="99"/>
      <c r="JW314" s="99"/>
      <c r="JX314" s="99"/>
      <c r="JY314" s="99"/>
      <c r="JZ314" s="99"/>
      <c r="KA314" s="99"/>
      <c r="KB314" s="99"/>
      <c r="KC314" s="99"/>
      <c r="KD314" s="99"/>
      <c r="KE314" s="99"/>
      <c r="KF314" s="99"/>
      <c r="KG314" s="99"/>
      <c r="KH314" s="99"/>
      <c r="KI314" s="99"/>
      <c r="KJ314" s="99"/>
      <c r="KK314" s="99"/>
      <c r="KL314" s="99"/>
      <c r="KM314" s="99"/>
      <c r="KN314" s="99"/>
      <c r="KO314" s="99"/>
      <c r="KP314" s="99"/>
      <c r="KQ314" s="99"/>
      <c r="KR314" s="99"/>
      <c r="KS314" s="99"/>
      <c r="KT314" s="99"/>
      <c r="KU314" s="99"/>
      <c r="KV314" s="99"/>
      <c r="KW314" s="99"/>
      <c r="KX314" s="99"/>
      <c r="KY314" s="99"/>
      <c r="KZ314" s="99"/>
      <c r="LA314" s="99"/>
      <c r="LB314" s="99"/>
      <c r="LC314" s="99"/>
      <c r="LD314" s="99"/>
      <c r="LE314" s="99"/>
      <c r="LF314" s="99"/>
      <c r="LG314" s="99"/>
      <c r="LH314" s="99"/>
      <c r="LI314" s="99"/>
      <c r="LJ314" s="99"/>
      <c r="LK314" s="99"/>
      <c r="LL314" s="99"/>
      <c r="LM314" s="99"/>
      <c r="LN314" s="99"/>
      <c r="LO314" s="99"/>
      <c r="LP314" s="99"/>
      <c r="LQ314" s="99"/>
      <c r="LR314" s="99"/>
      <c r="LS314" s="99"/>
      <c r="LT314" s="99"/>
      <c r="LU314" s="99"/>
      <c r="LV314" s="99"/>
      <c r="LW314" s="99"/>
      <c r="LX314" s="99"/>
      <c r="LY314" s="99"/>
      <c r="LZ314" s="99"/>
      <c r="MA314" s="99"/>
      <c r="MB314" s="99"/>
      <c r="MC314" s="99"/>
      <c r="MD314" s="99"/>
      <c r="ME314" s="99"/>
      <c r="MF314" s="99"/>
      <c r="MG314" s="99"/>
      <c r="MH314" s="99"/>
      <c r="MI314" s="99"/>
      <c r="MJ314" s="99"/>
      <c r="MK314" s="99"/>
      <c r="ML314" s="99"/>
      <c r="MM314" s="99"/>
      <c r="MN314" s="99"/>
      <c r="MO314" s="99"/>
      <c r="MP314" s="99"/>
      <c r="MQ314" s="99"/>
      <c r="MR314" s="99"/>
      <c r="MS314" s="99"/>
      <c r="MT314" s="99"/>
      <c r="MU314" s="99"/>
      <c r="MV314" s="99"/>
      <c r="MW314" s="99"/>
      <c r="MX314" s="99"/>
      <c r="MY314" s="99"/>
      <c r="MZ314" s="99"/>
      <c r="NA314" s="99"/>
      <c r="NB314" s="99"/>
      <c r="NC314" s="99"/>
      <c r="ND314" s="99"/>
      <c r="NE314" s="99"/>
      <c r="NF314" s="99"/>
      <c r="NG314" s="99"/>
      <c r="NH314" s="99"/>
      <c r="NI314" s="99"/>
      <c r="NJ314" s="99"/>
      <c r="NK314" s="99"/>
      <c r="NL314" s="99"/>
      <c r="NM314" s="99"/>
      <c r="NN314" s="99"/>
      <c r="NO314" s="99"/>
      <c r="NP314" s="99"/>
      <c r="NQ314" s="99"/>
      <c r="NR314" s="99"/>
      <c r="NS314" s="99"/>
      <c r="NT314" s="99"/>
      <c r="NU314" s="99"/>
      <c r="NV314" s="99"/>
      <c r="NW314" s="99"/>
      <c r="NX314" s="99"/>
      <c r="NY314" s="99"/>
      <c r="NZ314" s="99"/>
      <c r="OA314" s="99"/>
      <c r="OB314" s="99"/>
      <c r="OC314" s="99"/>
      <c r="OD314" s="99"/>
      <c r="OE314" s="99"/>
      <c r="OF314" s="99"/>
      <c r="OG314" s="99"/>
      <c r="OH314" s="99"/>
      <c r="OI314" s="99"/>
      <c r="OJ314" s="99"/>
      <c r="OK314" s="99"/>
      <c r="OL314" s="99"/>
      <c r="OM314" s="99"/>
      <c r="ON314" s="99"/>
      <c r="OO314" s="99"/>
      <c r="OP314" s="99"/>
      <c r="OQ314" s="99"/>
      <c r="OR314" s="99"/>
      <c r="OS314" s="99"/>
      <c r="OT314" s="99"/>
      <c r="OU314" s="99"/>
      <c r="OV314" s="99"/>
      <c r="OW314" s="99"/>
      <c r="OX314" s="99"/>
      <c r="OY314" s="99"/>
      <c r="OZ314" s="99"/>
      <c r="PA314" s="99"/>
      <c r="PB314" s="99"/>
      <c r="PC314" s="99"/>
      <c r="PD314" s="99"/>
      <c r="PE314" s="99"/>
      <c r="PF314" s="99"/>
      <c r="PG314" s="99"/>
      <c r="PH314" s="99"/>
      <c r="PI314" s="99"/>
      <c r="PJ314" s="99"/>
      <c r="PK314" s="99"/>
      <c r="PL314" s="99"/>
      <c r="PM314" s="99"/>
      <c r="PN314" s="99"/>
      <c r="PO314" s="99"/>
      <c r="PP314" s="99"/>
      <c r="PQ314" s="99"/>
      <c r="PR314" s="99"/>
      <c r="PS314" s="99"/>
      <c r="PT314" s="99"/>
      <c r="PU314" s="99"/>
      <c r="PV314" s="99"/>
      <c r="PW314" s="99"/>
      <c r="PX314" s="99"/>
      <c r="PY314" s="99"/>
      <c r="PZ314" s="99"/>
      <c r="QA314" s="99"/>
      <c r="QB314" s="99"/>
      <c r="QC314" s="99"/>
      <c r="QD314" s="99"/>
      <c r="QE314" s="99"/>
      <c r="QF314" s="99"/>
      <c r="QG314" s="99"/>
      <c r="QH314" s="99"/>
      <c r="QI314" s="99"/>
      <c r="QJ314" s="99"/>
      <c r="QK314" s="99"/>
      <c r="QL314" s="99"/>
      <c r="QM314" s="99"/>
      <c r="QN314" s="99"/>
      <c r="QO314" s="99"/>
      <c r="QP314" s="99"/>
      <c r="QQ314" s="99"/>
      <c r="QR314" s="99"/>
      <c r="QS314" s="99"/>
      <c r="QT314" s="99"/>
      <c r="QU314" s="99"/>
      <c r="QV314" s="99"/>
      <c r="QW314" s="99"/>
      <c r="QX314" s="99"/>
      <c r="QY314" s="99"/>
      <c r="QZ314" s="99"/>
      <c r="RA314" s="99"/>
      <c r="RB314" s="99"/>
      <c r="RC314" s="99"/>
      <c r="RD314" s="99"/>
      <c r="RE314" s="99"/>
      <c r="RF314" s="99"/>
      <c r="RG314" s="99"/>
      <c r="RH314" s="99"/>
      <c r="RI314" s="99"/>
      <c r="RJ314" s="99"/>
      <c r="RK314" s="99"/>
      <c r="RL314" s="99"/>
      <c r="RM314" s="99"/>
      <c r="RN314" s="99"/>
      <c r="RO314" s="99"/>
      <c r="RP314" s="99"/>
      <c r="RQ314" s="99"/>
      <c r="RR314" s="99"/>
      <c r="RS314" s="99"/>
      <c r="RT314" s="99"/>
      <c r="RU314" s="99"/>
      <c r="RV314" s="99"/>
      <c r="RW314" s="99"/>
      <c r="RX314" s="99"/>
      <c r="RY314" s="99"/>
      <c r="RZ314" s="99"/>
      <c r="SA314" s="99"/>
      <c r="SB314" s="99"/>
      <c r="SC314" s="99"/>
      <c r="SD314" s="99"/>
      <c r="SE314" s="99"/>
    </row>
    <row r="315" spans="50:499" s="5" customFormat="1" x14ac:dyDescent="0.3">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99"/>
      <c r="NZ315" s="99"/>
      <c r="OA315" s="99"/>
      <c r="OB315" s="99"/>
      <c r="OC315" s="99"/>
      <c r="OD315" s="99"/>
      <c r="OE315" s="99"/>
      <c r="OF315" s="99"/>
      <c r="OG315" s="99"/>
      <c r="OH315" s="99"/>
      <c r="OI315" s="99"/>
      <c r="OJ315" s="99"/>
      <c r="OK315" s="99"/>
      <c r="OL315" s="99"/>
      <c r="OM315" s="99"/>
      <c r="ON315" s="99"/>
      <c r="OO315" s="99"/>
      <c r="OP315" s="99"/>
      <c r="OQ315" s="99"/>
      <c r="OR315" s="99"/>
      <c r="OS315" s="99"/>
      <c r="OT315" s="99"/>
      <c r="OU315" s="99"/>
      <c r="OV315" s="99"/>
      <c r="OW315" s="99"/>
      <c r="OX315" s="99"/>
      <c r="OY315" s="99"/>
      <c r="OZ315" s="99"/>
      <c r="PA315" s="99"/>
      <c r="PB315" s="99"/>
      <c r="PC315" s="99"/>
      <c r="PD315" s="99"/>
      <c r="PE315" s="99"/>
      <c r="PF315" s="99"/>
      <c r="PG315" s="99"/>
      <c r="PH315" s="99"/>
      <c r="PI315" s="99"/>
      <c r="PJ315" s="99"/>
      <c r="PK315" s="99"/>
      <c r="PL315" s="99"/>
      <c r="PM315" s="99"/>
      <c r="PN315" s="99"/>
      <c r="PO315" s="99"/>
      <c r="PP315" s="99"/>
      <c r="PQ315" s="99"/>
      <c r="PR315" s="99"/>
      <c r="PS315" s="99"/>
      <c r="PT315" s="99"/>
      <c r="PU315" s="99"/>
      <c r="PV315" s="99"/>
      <c r="PW315" s="99"/>
      <c r="PX315" s="99"/>
      <c r="PY315" s="99"/>
      <c r="PZ315" s="99"/>
      <c r="QA315" s="99"/>
      <c r="QB315" s="99"/>
      <c r="QC315" s="99"/>
      <c r="QD315" s="99"/>
      <c r="QE315" s="99"/>
      <c r="QF315" s="99"/>
      <c r="QG315" s="99"/>
      <c r="QH315" s="99"/>
      <c r="QI315" s="99"/>
      <c r="QJ315" s="99"/>
      <c r="QK315" s="99"/>
      <c r="QL315" s="99"/>
      <c r="QM315" s="99"/>
      <c r="QN315" s="99"/>
      <c r="QO315" s="99"/>
      <c r="QP315" s="99"/>
      <c r="QQ315" s="99"/>
      <c r="QR315" s="99"/>
      <c r="QS315" s="99"/>
      <c r="QT315" s="99"/>
      <c r="QU315" s="99"/>
      <c r="QV315" s="99"/>
      <c r="QW315" s="99"/>
      <c r="QX315" s="99"/>
      <c r="QY315" s="99"/>
      <c r="QZ315" s="99"/>
      <c r="RA315" s="99"/>
      <c r="RB315" s="99"/>
      <c r="RC315" s="99"/>
      <c r="RD315" s="99"/>
      <c r="RE315" s="99"/>
      <c r="RF315" s="99"/>
      <c r="RG315" s="99"/>
      <c r="RH315" s="99"/>
      <c r="RI315" s="99"/>
      <c r="RJ315" s="99"/>
      <c r="RK315" s="99"/>
      <c r="RL315" s="99"/>
      <c r="RM315" s="99"/>
      <c r="RN315" s="99"/>
      <c r="RO315" s="99"/>
      <c r="RP315" s="99"/>
      <c r="RQ315" s="99"/>
      <c r="RR315" s="99"/>
      <c r="RS315" s="99"/>
      <c r="RT315" s="99"/>
      <c r="RU315" s="99"/>
      <c r="RV315" s="99"/>
      <c r="RW315" s="99"/>
      <c r="RX315" s="99"/>
      <c r="RY315" s="99"/>
      <c r="RZ315" s="99"/>
      <c r="SA315" s="99"/>
      <c r="SB315" s="99"/>
      <c r="SC315" s="99"/>
      <c r="SD315" s="99"/>
      <c r="SE315" s="99"/>
    </row>
    <row r="316" spans="50:499" s="5" customFormat="1" x14ac:dyDescent="0.3">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s="99"/>
      <c r="IR316" s="99"/>
      <c r="IS316" s="99"/>
      <c r="IT316" s="99"/>
      <c r="IU316" s="99"/>
      <c r="IV316" s="99"/>
      <c r="IW316" s="99"/>
      <c r="IX316" s="99"/>
      <c r="IY316" s="99"/>
      <c r="IZ316" s="99"/>
      <c r="JA316" s="99"/>
      <c r="JB316" s="99"/>
      <c r="JC316" s="99"/>
      <c r="JD316" s="99"/>
      <c r="JE316" s="99"/>
      <c r="JF316" s="99"/>
      <c r="JG316" s="99"/>
      <c r="JH316" s="99"/>
      <c r="JI316" s="99"/>
      <c r="JJ316" s="99"/>
      <c r="JK316" s="99"/>
      <c r="JL316" s="99"/>
      <c r="JM316" s="99"/>
      <c r="JN316" s="99"/>
      <c r="JO316" s="99"/>
      <c r="JP316" s="99"/>
      <c r="JQ316" s="99"/>
      <c r="JR316" s="99"/>
      <c r="JS316" s="99"/>
      <c r="JT316" s="99"/>
      <c r="JU316" s="99"/>
      <c r="JV316" s="99"/>
      <c r="JW316" s="99"/>
      <c r="JX316" s="99"/>
      <c r="JY316" s="99"/>
      <c r="JZ316" s="99"/>
      <c r="KA316" s="99"/>
      <c r="KB316" s="99"/>
      <c r="KC316" s="99"/>
      <c r="KD316" s="99"/>
      <c r="KE316" s="99"/>
      <c r="KF316" s="99"/>
      <c r="KG316" s="99"/>
      <c r="KH316" s="99"/>
      <c r="KI316" s="99"/>
      <c r="KJ316" s="99"/>
      <c r="KK316" s="99"/>
      <c r="KL316" s="99"/>
      <c r="KM316" s="99"/>
      <c r="KN316" s="99"/>
      <c r="KO316" s="99"/>
      <c r="KP316" s="99"/>
      <c r="KQ316" s="99"/>
      <c r="KR316" s="99"/>
      <c r="KS316" s="99"/>
      <c r="KT316" s="99"/>
      <c r="KU316" s="99"/>
      <c r="KV316" s="99"/>
      <c r="KW316" s="99"/>
      <c r="KX316" s="99"/>
      <c r="KY316" s="99"/>
      <c r="KZ316" s="99"/>
      <c r="LA316" s="99"/>
      <c r="LB316" s="99"/>
      <c r="LC316" s="99"/>
      <c r="LD316" s="99"/>
      <c r="LE316" s="99"/>
      <c r="LF316" s="99"/>
      <c r="LG316" s="99"/>
      <c r="LH316" s="99"/>
      <c r="LI316" s="99"/>
      <c r="LJ316" s="99"/>
      <c r="LK316" s="99"/>
      <c r="LL316" s="99"/>
      <c r="LM316" s="99"/>
      <c r="LN316" s="99"/>
      <c r="LO316" s="99"/>
      <c r="LP316" s="99"/>
      <c r="LQ316" s="99"/>
      <c r="LR316" s="99"/>
      <c r="LS316" s="99"/>
      <c r="LT316" s="99"/>
      <c r="LU316" s="99"/>
      <c r="LV316" s="99"/>
      <c r="LW316" s="99"/>
      <c r="LX316" s="99"/>
      <c r="LY316" s="99"/>
      <c r="LZ316" s="99"/>
      <c r="MA316" s="99"/>
      <c r="MB316" s="99"/>
      <c r="MC316" s="99"/>
      <c r="MD316" s="99"/>
      <c r="ME316" s="99"/>
      <c r="MF316" s="99"/>
      <c r="MG316" s="99"/>
      <c r="MH316" s="99"/>
      <c r="MI316" s="99"/>
      <c r="MJ316" s="99"/>
      <c r="MK316" s="99"/>
      <c r="ML316" s="99"/>
      <c r="MM316" s="99"/>
      <c r="MN316" s="99"/>
      <c r="MO316" s="99"/>
      <c r="MP316" s="99"/>
      <c r="MQ316" s="99"/>
      <c r="MR316" s="99"/>
      <c r="MS316" s="99"/>
      <c r="MT316" s="99"/>
      <c r="MU316" s="99"/>
      <c r="MV316" s="99"/>
      <c r="MW316" s="99"/>
      <c r="MX316" s="99"/>
      <c r="MY316" s="99"/>
      <c r="MZ316" s="99"/>
      <c r="NA316" s="99"/>
      <c r="NB316" s="99"/>
      <c r="NC316" s="99"/>
      <c r="ND316" s="99"/>
      <c r="NE316" s="99"/>
      <c r="NF316" s="99"/>
      <c r="NG316" s="99"/>
      <c r="NH316" s="99"/>
      <c r="NI316" s="99"/>
      <c r="NJ316" s="99"/>
      <c r="NK316" s="99"/>
      <c r="NL316" s="99"/>
      <c r="NM316" s="99"/>
      <c r="NN316" s="99"/>
      <c r="NO316" s="99"/>
      <c r="NP316" s="99"/>
      <c r="NQ316" s="99"/>
      <c r="NR316" s="99"/>
      <c r="NS316" s="99"/>
      <c r="NT316" s="99"/>
      <c r="NU316" s="99"/>
      <c r="NV316" s="99"/>
      <c r="NW316" s="99"/>
      <c r="NX316" s="99"/>
      <c r="NY316" s="99"/>
      <c r="NZ316" s="99"/>
      <c r="OA316" s="99"/>
      <c r="OB316" s="99"/>
      <c r="OC316" s="99"/>
      <c r="OD316" s="99"/>
      <c r="OE316" s="99"/>
      <c r="OF316" s="99"/>
      <c r="OG316" s="99"/>
      <c r="OH316" s="99"/>
      <c r="OI316" s="99"/>
      <c r="OJ316" s="99"/>
      <c r="OK316" s="99"/>
      <c r="OL316" s="99"/>
      <c r="OM316" s="99"/>
      <c r="ON316" s="99"/>
      <c r="OO316" s="99"/>
      <c r="OP316" s="99"/>
      <c r="OQ316" s="99"/>
      <c r="OR316" s="99"/>
      <c r="OS316" s="99"/>
      <c r="OT316" s="99"/>
      <c r="OU316" s="99"/>
      <c r="OV316" s="99"/>
      <c r="OW316" s="99"/>
      <c r="OX316" s="99"/>
      <c r="OY316" s="99"/>
      <c r="OZ316" s="99"/>
      <c r="PA316" s="99"/>
      <c r="PB316" s="99"/>
      <c r="PC316" s="99"/>
      <c r="PD316" s="99"/>
      <c r="PE316" s="99"/>
      <c r="PF316" s="99"/>
      <c r="PG316" s="99"/>
      <c r="PH316" s="99"/>
      <c r="PI316" s="99"/>
      <c r="PJ316" s="99"/>
      <c r="PK316" s="99"/>
      <c r="PL316" s="99"/>
      <c r="PM316" s="99"/>
      <c r="PN316" s="99"/>
      <c r="PO316" s="99"/>
      <c r="PP316" s="99"/>
      <c r="PQ316" s="99"/>
      <c r="PR316" s="99"/>
      <c r="PS316" s="99"/>
      <c r="PT316" s="99"/>
      <c r="PU316" s="99"/>
      <c r="PV316" s="99"/>
      <c r="PW316" s="99"/>
      <c r="PX316" s="99"/>
      <c r="PY316" s="99"/>
      <c r="PZ316" s="99"/>
      <c r="QA316" s="99"/>
      <c r="QB316" s="99"/>
      <c r="QC316" s="99"/>
      <c r="QD316" s="99"/>
      <c r="QE316" s="99"/>
      <c r="QF316" s="99"/>
      <c r="QG316" s="99"/>
      <c r="QH316" s="99"/>
      <c r="QI316" s="99"/>
      <c r="QJ316" s="99"/>
      <c r="QK316" s="99"/>
      <c r="QL316" s="99"/>
      <c r="QM316" s="99"/>
      <c r="QN316" s="99"/>
      <c r="QO316" s="99"/>
      <c r="QP316" s="99"/>
      <c r="QQ316" s="99"/>
      <c r="QR316" s="99"/>
      <c r="QS316" s="99"/>
      <c r="QT316" s="99"/>
      <c r="QU316" s="99"/>
      <c r="QV316" s="99"/>
      <c r="QW316" s="99"/>
      <c r="QX316" s="99"/>
      <c r="QY316" s="99"/>
      <c r="QZ316" s="99"/>
      <c r="RA316" s="99"/>
      <c r="RB316" s="99"/>
      <c r="RC316" s="99"/>
      <c r="RD316" s="99"/>
      <c r="RE316" s="99"/>
      <c r="RF316" s="99"/>
      <c r="RG316" s="99"/>
      <c r="RH316" s="99"/>
      <c r="RI316" s="99"/>
      <c r="RJ316" s="99"/>
      <c r="RK316" s="99"/>
      <c r="RL316" s="99"/>
      <c r="RM316" s="99"/>
      <c r="RN316" s="99"/>
      <c r="RO316" s="99"/>
      <c r="RP316" s="99"/>
      <c r="RQ316" s="99"/>
      <c r="RR316" s="99"/>
      <c r="RS316" s="99"/>
      <c r="RT316" s="99"/>
      <c r="RU316" s="99"/>
      <c r="RV316" s="99"/>
      <c r="RW316" s="99"/>
      <c r="RX316" s="99"/>
      <c r="RY316" s="99"/>
      <c r="RZ316" s="99"/>
      <c r="SA316" s="99"/>
      <c r="SB316" s="99"/>
      <c r="SC316" s="99"/>
      <c r="SD316" s="99"/>
      <c r="SE316" s="99"/>
    </row>
    <row r="317" spans="50:499" s="5" customFormat="1" x14ac:dyDescent="0.3">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s="99"/>
      <c r="IR317" s="99"/>
      <c r="IS317" s="99"/>
      <c r="IT317" s="99"/>
      <c r="IU317" s="99"/>
      <c r="IV317" s="99"/>
      <c r="IW317" s="99"/>
      <c r="IX317" s="99"/>
      <c r="IY317" s="99"/>
      <c r="IZ317" s="99"/>
      <c r="JA317" s="99"/>
      <c r="JB317" s="99"/>
      <c r="JC317" s="99"/>
      <c r="JD317" s="99"/>
      <c r="JE317" s="99"/>
      <c r="JF317" s="99"/>
      <c r="JG317" s="99"/>
      <c r="JH317" s="99"/>
      <c r="JI317" s="99"/>
      <c r="JJ317" s="99"/>
      <c r="JK317" s="99"/>
      <c r="JL317" s="99"/>
      <c r="JM317" s="99"/>
      <c r="JN317" s="99"/>
      <c r="JO317" s="99"/>
      <c r="JP317" s="99"/>
      <c r="JQ317" s="99"/>
      <c r="JR317" s="99"/>
      <c r="JS317" s="99"/>
      <c r="JT317" s="99"/>
      <c r="JU317" s="99"/>
      <c r="JV317" s="99"/>
      <c r="JW317" s="99"/>
      <c r="JX317" s="99"/>
      <c r="JY317" s="99"/>
      <c r="JZ317" s="99"/>
      <c r="KA317" s="99"/>
      <c r="KB317" s="99"/>
      <c r="KC317" s="99"/>
      <c r="KD317" s="99"/>
      <c r="KE317" s="99"/>
      <c r="KF317" s="99"/>
      <c r="KG317" s="99"/>
      <c r="KH317" s="99"/>
      <c r="KI317" s="99"/>
      <c r="KJ317" s="99"/>
      <c r="KK317" s="99"/>
      <c r="KL317" s="99"/>
      <c r="KM317" s="99"/>
      <c r="KN317" s="99"/>
      <c r="KO317" s="99"/>
      <c r="KP317" s="99"/>
      <c r="KQ317" s="99"/>
      <c r="KR317" s="99"/>
      <c r="KS317" s="99"/>
      <c r="KT317" s="99"/>
      <c r="KU317" s="99"/>
      <c r="KV317" s="99"/>
      <c r="KW317" s="99"/>
      <c r="KX317" s="99"/>
      <c r="KY317" s="99"/>
      <c r="KZ317" s="99"/>
      <c r="LA317" s="99"/>
      <c r="LB317" s="99"/>
      <c r="LC317" s="99"/>
      <c r="LD317" s="99"/>
      <c r="LE317" s="99"/>
      <c r="LF317" s="99"/>
      <c r="LG317" s="99"/>
      <c r="LH317" s="99"/>
      <c r="LI317" s="99"/>
      <c r="LJ317" s="99"/>
      <c r="LK317" s="99"/>
      <c r="LL317" s="99"/>
      <c r="LM317" s="99"/>
      <c r="LN317" s="99"/>
      <c r="LO317" s="99"/>
      <c r="LP317" s="99"/>
      <c r="LQ317" s="99"/>
      <c r="LR317" s="99"/>
      <c r="LS317" s="99"/>
      <c r="LT317" s="99"/>
      <c r="LU317" s="99"/>
      <c r="LV317" s="99"/>
      <c r="LW317" s="99"/>
      <c r="LX317" s="99"/>
      <c r="LY317" s="99"/>
      <c r="LZ317" s="99"/>
      <c r="MA317" s="99"/>
      <c r="MB317" s="99"/>
      <c r="MC317" s="99"/>
      <c r="MD317" s="99"/>
      <c r="ME317" s="99"/>
      <c r="MF317" s="99"/>
      <c r="MG317" s="99"/>
      <c r="MH317" s="99"/>
      <c r="MI317" s="99"/>
      <c r="MJ317" s="99"/>
      <c r="MK317" s="99"/>
      <c r="ML317" s="99"/>
      <c r="MM317" s="99"/>
      <c r="MN317" s="99"/>
      <c r="MO317" s="99"/>
      <c r="MP317" s="99"/>
      <c r="MQ317" s="99"/>
      <c r="MR317" s="99"/>
      <c r="MS317" s="99"/>
      <c r="MT317" s="99"/>
      <c r="MU317" s="99"/>
      <c r="MV317" s="99"/>
      <c r="MW317" s="99"/>
      <c r="MX317" s="99"/>
      <c r="MY317" s="99"/>
      <c r="MZ317" s="99"/>
      <c r="NA317" s="99"/>
      <c r="NB317" s="99"/>
      <c r="NC317" s="99"/>
      <c r="ND317" s="99"/>
      <c r="NE317" s="99"/>
      <c r="NF317" s="99"/>
      <c r="NG317" s="99"/>
      <c r="NH317" s="99"/>
      <c r="NI317" s="99"/>
      <c r="NJ317" s="99"/>
      <c r="NK317" s="99"/>
      <c r="NL317" s="99"/>
      <c r="NM317" s="99"/>
      <c r="NN317" s="99"/>
      <c r="NO317" s="99"/>
      <c r="NP317" s="99"/>
      <c r="NQ317" s="99"/>
      <c r="NR317" s="99"/>
      <c r="NS317" s="99"/>
      <c r="NT317" s="99"/>
      <c r="NU317" s="99"/>
      <c r="NV317" s="99"/>
      <c r="NW317" s="99"/>
      <c r="NX317" s="99"/>
      <c r="NY317" s="99"/>
      <c r="NZ317" s="99"/>
      <c r="OA317" s="99"/>
      <c r="OB317" s="99"/>
      <c r="OC317" s="99"/>
      <c r="OD317" s="99"/>
      <c r="OE317" s="99"/>
      <c r="OF317" s="99"/>
      <c r="OG317" s="99"/>
      <c r="OH317" s="99"/>
      <c r="OI317" s="99"/>
      <c r="OJ317" s="99"/>
      <c r="OK317" s="99"/>
      <c r="OL317" s="99"/>
      <c r="OM317" s="99"/>
      <c r="ON317" s="99"/>
      <c r="OO317" s="99"/>
      <c r="OP317" s="99"/>
      <c r="OQ317" s="99"/>
      <c r="OR317" s="99"/>
      <c r="OS317" s="99"/>
      <c r="OT317" s="99"/>
      <c r="OU317" s="99"/>
      <c r="OV317" s="99"/>
      <c r="OW317" s="99"/>
      <c r="OX317" s="99"/>
      <c r="OY317" s="99"/>
      <c r="OZ317" s="99"/>
      <c r="PA317" s="99"/>
      <c r="PB317" s="99"/>
      <c r="PC317" s="99"/>
      <c r="PD317" s="99"/>
      <c r="PE317" s="99"/>
      <c r="PF317" s="99"/>
      <c r="PG317" s="99"/>
      <c r="PH317" s="99"/>
      <c r="PI317" s="99"/>
      <c r="PJ317" s="99"/>
      <c r="PK317" s="99"/>
      <c r="PL317" s="99"/>
      <c r="PM317" s="99"/>
      <c r="PN317" s="99"/>
      <c r="PO317" s="99"/>
      <c r="PP317" s="99"/>
      <c r="PQ317" s="99"/>
      <c r="PR317" s="99"/>
      <c r="PS317" s="99"/>
      <c r="PT317" s="99"/>
      <c r="PU317" s="99"/>
      <c r="PV317" s="99"/>
      <c r="PW317" s="99"/>
      <c r="PX317" s="99"/>
      <c r="PY317" s="99"/>
      <c r="PZ317" s="99"/>
      <c r="QA317" s="99"/>
      <c r="QB317" s="99"/>
      <c r="QC317" s="99"/>
      <c r="QD317" s="99"/>
      <c r="QE317" s="99"/>
      <c r="QF317" s="99"/>
      <c r="QG317" s="99"/>
      <c r="QH317" s="99"/>
      <c r="QI317" s="99"/>
      <c r="QJ317" s="99"/>
      <c r="QK317" s="99"/>
      <c r="QL317" s="99"/>
      <c r="QM317" s="99"/>
      <c r="QN317" s="99"/>
      <c r="QO317" s="99"/>
      <c r="QP317" s="99"/>
      <c r="QQ317" s="99"/>
      <c r="QR317" s="99"/>
      <c r="QS317" s="99"/>
      <c r="QT317" s="99"/>
      <c r="QU317" s="99"/>
      <c r="QV317" s="99"/>
      <c r="QW317" s="99"/>
      <c r="QX317" s="99"/>
      <c r="QY317" s="99"/>
      <c r="QZ317" s="99"/>
      <c r="RA317" s="99"/>
      <c r="RB317" s="99"/>
      <c r="RC317" s="99"/>
      <c r="RD317" s="99"/>
      <c r="RE317" s="99"/>
      <c r="RF317" s="99"/>
      <c r="RG317" s="99"/>
      <c r="RH317" s="99"/>
      <c r="RI317" s="99"/>
      <c r="RJ317" s="99"/>
      <c r="RK317" s="99"/>
      <c r="RL317" s="99"/>
      <c r="RM317" s="99"/>
      <c r="RN317" s="99"/>
      <c r="RO317" s="99"/>
      <c r="RP317" s="99"/>
      <c r="RQ317" s="99"/>
      <c r="RR317" s="99"/>
      <c r="RS317" s="99"/>
      <c r="RT317" s="99"/>
      <c r="RU317" s="99"/>
      <c r="RV317" s="99"/>
      <c r="RW317" s="99"/>
      <c r="RX317" s="99"/>
      <c r="RY317" s="99"/>
      <c r="RZ317" s="99"/>
      <c r="SA317" s="99"/>
      <c r="SB317" s="99"/>
      <c r="SC317" s="99"/>
      <c r="SD317" s="99"/>
      <c r="SE317" s="99"/>
    </row>
    <row r="318" spans="50:499" s="5" customFormat="1" x14ac:dyDescent="0.3">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s="99"/>
      <c r="IR318" s="99"/>
      <c r="IS318" s="99"/>
      <c r="IT318" s="99"/>
      <c r="IU318" s="99"/>
      <c r="IV318" s="99"/>
      <c r="IW318" s="99"/>
      <c r="IX318" s="99"/>
      <c r="IY318" s="99"/>
      <c r="IZ318" s="99"/>
      <c r="JA318" s="99"/>
      <c r="JB318" s="99"/>
      <c r="JC318" s="99"/>
      <c r="JD318" s="99"/>
      <c r="JE318" s="99"/>
      <c r="JF318" s="99"/>
      <c r="JG318" s="99"/>
      <c r="JH318" s="99"/>
      <c r="JI318" s="99"/>
      <c r="JJ318" s="99"/>
      <c r="JK318" s="99"/>
      <c r="JL318" s="99"/>
      <c r="JM318" s="99"/>
      <c r="JN318" s="99"/>
      <c r="JO318" s="99"/>
      <c r="JP318" s="99"/>
      <c r="JQ318" s="99"/>
      <c r="JR318" s="99"/>
      <c r="JS318" s="99"/>
      <c r="JT318" s="99"/>
      <c r="JU318" s="99"/>
      <c r="JV318" s="99"/>
      <c r="JW318" s="99"/>
      <c r="JX318" s="99"/>
      <c r="JY318" s="99"/>
      <c r="JZ318" s="99"/>
      <c r="KA318" s="99"/>
      <c r="KB318" s="99"/>
      <c r="KC318" s="99"/>
      <c r="KD318" s="99"/>
      <c r="KE318" s="99"/>
      <c r="KF318" s="99"/>
      <c r="KG318" s="99"/>
      <c r="KH318" s="99"/>
      <c r="KI318" s="99"/>
      <c r="KJ318" s="99"/>
      <c r="KK318" s="99"/>
      <c r="KL318" s="99"/>
      <c r="KM318" s="99"/>
      <c r="KN318" s="99"/>
      <c r="KO318" s="99"/>
      <c r="KP318" s="99"/>
      <c r="KQ318" s="99"/>
      <c r="KR318" s="99"/>
      <c r="KS318" s="99"/>
      <c r="KT318" s="99"/>
      <c r="KU318" s="99"/>
      <c r="KV318" s="99"/>
      <c r="KW318" s="99"/>
      <c r="KX318" s="99"/>
      <c r="KY318" s="99"/>
      <c r="KZ318" s="99"/>
      <c r="LA318" s="99"/>
      <c r="LB318" s="99"/>
      <c r="LC318" s="99"/>
      <c r="LD318" s="99"/>
      <c r="LE318" s="99"/>
      <c r="LF318" s="99"/>
      <c r="LG318" s="99"/>
      <c r="LH318" s="99"/>
      <c r="LI318" s="99"/>
      <c r="LJ318" s="99"/>
      <c r="LK318" s="99"/>
      <c r="LL318" s="99"/>
      <c r="LM318" s="99"/>
      <c r="LN318" s="99"/>
      <c r="LO318" s="99"/>
      <c r="LP318" s="99"/>
      <c r="LQ318" s="99"/>
      <c r="LR318" s="99"/>
      <c r="LS318" s="99"/>
      <c r="LT318" s="99"/>
      <c r="LU318" s="99"/>
      <c r="LV318" s="99"/>
      <c r="LW318" s="99"/>
      <c r="LX318" s="99"/>
      <c r="LY318" s="99"/>
      <c r="LZ318" s="99"/>
      <c r="MA318" s="99"/>
      <c r="MB318" s="99"/>
      <c r="MC318" s="99"/>
      <c r="MD318" s="99"/>
      <c r="ME318" s="99"/>
      <c r="MF318" s="99"/>
      <c r="MG318" s="99"/>
      <c r="MH318" s="99"/>
      <c r="MI318" s="99"/>
      <c r="MJ318" s="99"/>
      <c r="MK318" s="99"/>
      <c r="ML318" s="99"/>
      <c r="MM318" s="99"/>
      <c r="MN318" s="99"/>
      <c r="MO318" s="99"/>
      <c r="MP318" s="99"/>
      <c r="MQ318" s="99"/>
      <c r="MR318" s="99"/>
      <c r="MS318" s="99"/>
      <c r="MT318" s="99"/>
      <c r="MU318" s="99"/>
      <c r="MV318" s="99"/>
      <c r="MW318" s="99"/>
      <c r="MX318" s="99"/>
      <c r="MY318" s="99"/>
      <c r="MZ318" s="99"/>
      <c r="NA318" s="99"/>
      <c r="NB318" s="99"/>
      <c r="NC318" s="99"/>
      <c r="ND318" s="99"/>
      <c r="NE318" s="99"/>
      <c r="NF318" s="99"/>
      <c r="NG318" s="99"/>
      <c r="NH318" s="99"/>
      <c r="NI318" s="99"/>
      <c r="NJ318" s="99"/>
      <c r="NK318" s="99"/>
      <c r="NL318" s="99"/>
      <c r="NM318" s="99"/>
      <c r="NN318" s="99"/>
      <c r="NO318" s="99"/>
      <c r="NP318" s="99"/>
      <c r="NQ318" s="99"/>
      <c r="NR318" s="99"/>
      <c r="NS318" s="99"/>
      <c r="NT318" s="99"/>
      <c r="NU318" s="99"/>
      <c r="NV318" s="99"/>
      <c r="NW318" s="99"/>
      <c r="NX318" s="99"/>
      <c r="NY318" s="99"/>
      <c r="NZ318" s="99"/>
      <c r="OA318" s="99"/>
      <c r="OB318" s="99"/>
      <c r="OC318" s="99"/>
      <c r="OD318" s="99"/>
      <c r="OE318" s="99"/>
      <c r="OF318" s="99"/>
      <c r="OG318" s="99"/>
      <c r="OH318" s="99"/>
      <c r="OI318" s="99"/>
      <c r="OJ318" s="99"/>
      <c r="OK318" s="99"/>
      <c r="OL318" s="99"/>
      <c r="OM318" s="99"/>
      <c r="ON318" s="99"/>
      <c r="OO318" s="99"/>
      <c r="OP318" s="99"/>
      <c r="OQ318" s="99"/>
      <c r="OR318" s="99"/>
      <c r="OS318" s="99"/>
      <c r="OT318" s="99"/>
      <c r="OU318" s="99"/>
      <c r="OV318" s="99"/>
      <c r="OW318" s="99"/>
      <c r="OX318" s="99"/>
      <c r="OY318" s="99"/>
      <c r="OZ318" s="99"/>
      <c r="PA318" s="99"/>
      <c r="PB318" s="99"/>
      <c r="PC318" s="99"/>
      <c r="PD318" s="99"/>
      <c r="PE318" s="99"/>
      <c r="PF318" s="99"/>
      <c r="PG318" s="99"/>
      <c r="PH318" s="99"/>
      <c r="PI318" s="99"/>
      <c r="PJ318" s="99"/>
      <c r="PK318" s="99"/>
      <c r="PL318" s="99"/>
      <c r="PM318" s="99"/>
      <c r="PN318" s="99"/>
      <c r="PO318" s="99"/>
      <c r="PP318" s="99"/>
      <c r="PQ318" s="99"/>
      <c r="PR318" s="99"/>
      <c r="PS318" s="99"/>
      <c r="PT318" s="99"/>
      <c r="PU318" s="99"/>
      <c r="PV318" s="99"/>
      <c r="PW318" s="99"/>
      <c r="PX318" s="99"/>
      <c r="PY318" s="99"/>
      <c r="PZ318" s="99"/>
      <c r="QA318" s="99"/>
      <c r="QB318" s="99"/>
      <c r="QC318" s="99"/>
      <c r="QD318" s="99"/>
      <c r="QE318" s="99"/>
      <c r="QF318" s="99"/>
      <c r="QG318" s="99"/>
      <c r="QH318" s="99"/>
      <c r="QI318" s="99"/>
      <c r="QJ318" s="99"/>
      <c r="QK318" s="99"/>
      <c r="QL318" s="99"/>
      <c r="QM318" s="99"/>
      <c r="QN318" s="99"/>
      <c r="QO318" s="99"/>
      <c r="QP318" s="99"/>
      <c r="QQ318" s="99"/>
      <c r="QR318" s="99"/>
      <c r="QS318" s="99"/>
      <c r="QT318" s="99"/>
      <c r="QU318" s="99"/>
      <c r="QV318" s="99"/>
      <c r="QW318" s="99"/>
      <c r="QX318" s="99"/>
      <c r="QY318" s="99"/>
      <c r="QZ318" s="99"/>
      <c r="RA318" s="99"/>
      <c r="RB318" s="99"/>
      <c r="RC318" s="99"/>
      <c r="RD318" s="99"/>
      <c r="RE318" s="99"/>
      <c r="RF318" s="99"/>
      <c r="RG318" s="99"/>
      <c r="RH318" s="99"/>
      <c r="RI318" s="99"/>
      <c r="RJ318" s="99"/>
      <c r="RK318" s="99"/>
      <c r="RL318" s="99"/>
      <c r="RM318" s="99"/>
      <c r="RN318" s="99"/>
      <c r="RO318" s="99"/>
      <c r="RP318" s="99"/>
      <c r="RQ318" s="99"/>
      <c r="RR318" s="99"/>
      <c r="RS318" s="99"/>
      <c r="RT318" s="99"/>
      <c r="RU318" s="99"/>
      <c r="RV318" s="99"/>
      <c r="RW318" s="99"/>
      <c r="RX318" s="99"/>
      <c r="RY318" s="99"/>
      <c r="RZ318" s="99"/>
      <c r="SA318" s="99"/>
      <c r="SB318" s="99"/>
      <c r="SC318" s="99"/>
      <c r="SD318" s="99"/>
      <c r="SE318" s="99"/>
    </row>
    <row r="319" spans="50:499" s="5" customFormat="1" x14ac:dyDescent="0.3">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s="99"/>
      <c r="IR319" s="99"/>
      <c r="IS319" s="99"/>
      <c r="IT319" s="99"/>
      <c r="IU319" s="99"/>
      <c r="IV319" s="99"/>
      <c r="IW319" s="99"/>
      <c r="IX319" s="99"/>
      <c r="IY319" s="99"/>
      <c r="IZ319" s="99"/>
      <c r="JA319" s="99"/>
      <c r="JB319" s="99"/>
      <c r="JC319" s="99"/>
      <c r="JD319" s="99"/>
      <c r="JE319" s="99"/>
      <c r="JF319" s="99"/>
      <c r="JG319" s="99"/>
      <c r="JH319" s="99"/>
      <c r="JI319" s="99"/>
      <c r="JJ319" s="99"/>
      <c r="JK319" s="99"/>
      <c r="JL319" s="99"/>
      <c r="JM319" s="99"/>
      <c r="JN319" s="99"/>
      <c r="JO319" s="99"/>
      <c r="JP319" s="99"/>
      <c r="JQ319" s="99"/>
      <c r="JR319" s="99"/>
      <c r="JS319" s="99"/>
      <c r="JT319" s="99"/>
      <c r="JU319" s="99"/>
      <c r="JV319" s="99"/>
      <c r="JW319" s="99"/>
      <c r="JX319" s="99"/>
      <c r="JY319" s="99"/>
      <c r="JZ319" s="99"/>
      <c r="KA319" s="99"/>
      <c r="KB319" s="99"/>
      <c r="KC319" s="99"/>
      <c r="KD319" s="99"/>
      <c r="KE319" s="99"/>
      <c r="KF319" s="99"/>
      <c r="KG319" s="99"/>
      <c r="KH319" s="99"/>
      <c r="KI319" s="99"/>
      <c r="KJ319" s="99"/>
      <c r="KK319" s="99"/>
      <c r="KL319" s="99"/>
      <c r="KM319" s="99"/>
      <c r="KN319" s="99"/>
      <c r="KO319" s="99"/>
      <c r="KP319" s="99"/>
      <c r="KQ319" s="99"/>
      <c r="KR319" s="99"/>
      <c r="KS319" s="99"/>
      <c r="KT319" s="99"/>
      <c r="KU319" s="99"/>
      <c r="KV319" s="99"/>
      <c r="KW319" s="99"/>
      <c r="KX319" s="99"/>
      <c r="KY319" s="99"/>
      <c r="KZ319" s="99"/>
      <c r="LA319" s="99"/>
      <c r="LB319" s="99"/>
      <c r="LC319" s="99"/>
      <c r="LD319" s="99"/>
      <c r="LE319" s="99"/>
      <c r="LF319" s="99"/>
      <c r="LG319" s="99"/>
      <c r="LH319" s="99"/>
      <c r="LI319" s="99"/>
      <c r="LJ319" s="99"/>
      <c r="LK319" s="99"/>
      <c r="LL319" s="99"/>
      <c r="LM319" s="99"/>
      <c r="LN319" s="99"/>
      <c r="LO319" s="99"/>
      <c r="LP319" s="99"/>
      <c r="LQ319" s="99"/>
      <c r="LR319" s="99"/>
      <c r="LS319" s="99"/>
      <c r="LT319" s="99"/>
      <c r="LU319" s="99"/>
      <c r="LV319" s="99"/>
      <c r="LW319" s="99"/>
      <c r="LX319" s="99"/>
      <c r="LY319" s="99"/>
      <c r="LZ319" s="99"/>
      <c r="MA319" s="99"/>
      <c r="MB319" s="99"/>
      <c r="MC319" s="99"/>
      <c r="MD319" s="99"/>
      <c r="ME319" s="99"/>
      <c r="MF319" s="99"/>
      <c r="MG319" s="99"/>
      <c r="MH319" s="99"/>
      <c r="MI319" s="99"/>
      <c r="MJ319" s="99"/>
      <c r="MK319" s="99"/>
      <c r="ML319" s="99"/>
      <c r="MM319" s="99"/>
      <c r="MN319" s="99"/>
      <c r="MO319" s="99"/>
      <c r="MP319" s="99"/>
      <c r="MQ319" s="99"/>
      <c r="MR319" s="99"/>
      <c r="MS319" s="99"/>
      <c r="MT319" s="99"/>
      <c r="MU319" s="99"/>
      <c r="MV319" s="99"/>
      <c r="MW319" s="99"/>
      <c r="MX319" s="99"/>
      <c r="MY319" s="99"/>
      <c r="MZ319" s="99"/>
      <c r="NA319" s="99"/>
      <c r="NB319" s="99"/>
      <c r="NC319" s="99"/>
      <c r="ND319" s="99"/>
      <c r="NE319" s="99"/>
      <c r="NF319" s="99"/>
      <c r="NG319" s="99"/>
      <c r="NH319" s="99"/>
      <c r="NI319" s="99"/>
      <c r="NJ319" s="99"/>
      <c r="NK319" s="99"/>
      <c r="NL319" s="99"/>
      <c r="NM319" s="99"/>
      <c r="NN319" s="99"/>
      <c r="NO319" s="99"/>
      <c r="NP319" s="99"/>
      <c r="NQ319" s="99"/>
      <c r="NR319" s="99"/>
      <c r="NS319" s="99"/>
      <c r="NT319" s="99"/>
      <c r="NU319" s="99"/>
      <c r="NV319" s="99"/>
      <c r="NW319" s="99"/>
      <c r="NX319" s="99"/>
      <c r="NY319" s="99"/>
      <c r="NZ319" s="99"/>
      <c r="OA319" s="99"/>
      <c r="OB319" s="99"/>
      <c r="OC319" s="99"/>
      <c r="OD319" s="99"/>
      <c r="OE319" s="99"/>
      <c r="OF319" s="99"/>
      <c r="OG319" s="99"/>
      <c r="OH319" s="99"/>
      <c r="OI319" s="99"/>
      <c r="OJ319" s="99"/>
      <c r="OK319" s="99"/>
      <c r="OL319" s="99"/>
      <c r="OM319" s="99"/>
      <c r="ON319" s="99"/>
      <c r="OO319" s="99"/>
      <c r="OP319" s="99"/>
      <c r="OQ319" s="99"/>
      <c r="OR319" s="99"/>
      <c r="OS319" s="99"/>
      <c r="OT319" s="99"/>
      <c r="OU319" s="99"/>
      <c r="OV319" s="99"/>
      <c r="OW319" s="99"/>
      <c r="OX319" s="99"/>
      <c r="OY319" s="99"/>
      <c r="OZ319" s="99"/>
      <c r="PA319" s="99"/>
      <c r="PB319" s="99"/>
      <c r="PC319" s="99"/>
      <c r="PD319" s="99"/>
      <c r="PE319" s="99"/>
      <c r="PF319" s="99"/>
      <c r="PG319" s="99"/>
      <c r="PH319" s="99"/>
      <c r="PI319" s="99"/>
      <c r="PJ319" s="99"/>
      <c r="PK319" s="99"/>
      <c r="PL319" s="99"/>
      <c r="PM319" s="99"/>
      <c r="PN319" s="99"/>
      <c r="PO319" s="99"/>
      <c r="PP319" s="99"/>
      <c r="PQ319" s="99"/>
      <c r="PR319" s="99"/>
      <c r="PS319" s="99"/>
      <c r="PT319" s="99"/>
      <c r="PU319" s="99"/>
      <c r="PV319" s="99"/>
      <c r="PW319" s="99"/>
      <c r="PX319" s="99"/>
      <c r="PY319" s="99"/>
      <c r="PZ319" s="99"/>
      <c r="QA319" s="99"/>
      <c r="QB319" s="99"/>
      <c r="QC319" s="99"/>
      <c r="QD319" s="99"/>
      <c r="QE319" s="99"/>
      <c r="QF319" s="99"/>
      <c r="QG319" s="99"/>
      <c r="QH319" s="99"/>
      <c r="QI319" s="99"/>
      <c r="QJ319" s="99"/>
      <c r="QK319" s="99"/>
      <c r="QL319" s="99"/>
      <c r="QM319" s="99"/>
      <c r="QN319" s="99"/>
      <c r="QO319" s="99"/>
      <c r="QP319" s="99"/>
      <c r="QQ319" s="99"/>
      <c r="QR319" s="99"/>
      <c r="QS319" s="99"/>
      <c r="QT319" s="99"/>
      <c r="QU319" s="99"/>
      <c r="QV319" s="99"/>
      <c r="QW319" s="99"/>
      <c r="QX319" s="99"/>
      <c r="QY319" s="99"/>
      <c r="QZ319" s="99"/>
      <c r="RA319" s="99"/>
      <c r="RB319" s="99"/>
      <c r="RC319" s="99"/>
      <c r="RD319" s="99"/>
      <c r="RE319" s="99"/>
      <c r="RF319" s="99"/>
      <c r="RG319" s="99"/>
      <c r="RH319" s="99"/>
      <c r="RI319" s="99"/>
      <c r="RJ319" s="99"/>
      <c r="RK319" s="99"/>
      <c r="RL319" s="99"/>
      <c r="RM319" s="99"/>
      <c r="RN319" s="99"/>
      <c r="RO319" s="99"/>
      <c r="RP319" s="99"/>
      <c r="RQ319" s="99"/>
      <c r="RR319" s="99"/>
      <c r="RS319" s="99"/>
      <c r="RT319" s="99"/>
      <c r="RU319" s="99"/>
      <c r="RV319" s="99"/>
      <c r="RW319" s="99"/>
      <c r="RX319" s="99"/>
      <c r="RY319" s="99"/>
      <c r="RZ319" s="99"/>
      <c r="SA319" s="99"/>
      <c r="SB319" s="99"/>
      <c r="SC319" s="99"/>
      <c r="SD319" s="99"/>
      <c r="SE319" s="99"/>
    </row>
    <row r="320" spans="50:499" s="5" customFormat="1" x14ac:dyDescent="0.3">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s="99"/>
      <c r="IR320" s="99"/>
      <c r="IS320" s="99"/>
      <c r="IT320" s="99"/>
      <c r="IU320" s="99"/>
      <c r="IV320" s="99"/>
      <c r="IW320" s="99"/>
      <c r="IX320" s="99"/>
      <c r="IY320" s="99"/>
      <c r="IZ320" s="99"/>
      <c r="JA320" s="99"/>
      <c r="JB320" s="99"/>
      <c r="JC320" s="99"/>
      <c r="JD320" s="99"/>
      <c r="JE320" s="99"/>
      <c r="JF320" s="99"/>
      <c r="JG320" s="99"/>
      <c r="JH320" s="99"/>
      <c r="JI320" s="99"/>
      <c r="JJ320" s="99"/>
      <c r="JK320" s="99"/>
      <c r="JL320" s="99"/>
      <c r="JM320" s="99"/>
      <c r="JN320" s="99"/>
      <c r="JO320" s="99"/>
      <c r="JP320" s="99"/>
      <c r="JQ320" s="99"/>
      <c r="JR320" s="99"/>
      <c r="JS320" s="99"/>
      <c r="JT320" s="99"/>
      <c r="JU320" s="99"/>
      <c r="JV320" s="99"/>
      <c r="JW320" s="99"/>
      <c r="JX320" s="99"/>
      <c r="JY320" s="99"/>
      <c r="JZ320" s="99"/>
      <c r="KA320" s="99"/>
      <c r="KB320" s="99"/>
      <c r="KC320" s="99"/>
      <c r="KD320" s="99"/>
      <c r="KE320" s="99"/>
      <c r="KF320" s="99"/>
      <c r="KG320" s="99"/>
      <c r="KH320" s="99"/>
      <c r="KI320" s="99"/>
      <c r="KJ320" s="99"/>
      <c r="KK320" s="99"/>
      <c r="KL320" s="99"/>
      <c r="KM320" s="99"/>
      <c r="KN320" s="99"/>
      <c r="KO320" s="99"/>
      <c r="KP320" s="99"/>
      <c r="KQ320" s="99"/>
      <c r="KR320" s="99"/>
      <c r="KS320" s="99"/>
      <c r="KT320" s="99"/>
      <c r="KU320" s="99"/>
      <c r="KV320" s="99"/>
      <c r="KW320" s="99"/>
      <c r="KX320" s="99"/>
      <c r="KY320" s="99"/>
      <c r="KZ320" s="99"/>
      <c r="LA320" s="99"/>
      <c r="LB320" s="99"/>
      <c r="LC320" s="99"/>
      <c r="LD320" s="99"/>
      <c r="LE320" s="99"/>
      <c r="LF320" s="99"/>
      <c r="LG320" s="99"/>
      <c r="LH320" s="99"/>
      <c r="LI320" s="99"/>
      <c r="LJ320" s="99"/>
      <c r="LK320" s="99"/>
      <c r="LL320" s="99"/>
      <c r="LM320" s="99"/>
      <c r="LN320" s="99"/>
      <c r="LO320" s="99"/>
      <c r="LP320" s="99"/>
      <c r="LQ320" s="99"/>
      <c r="LR320" s="99"/>
      <c r="LS320" s="99"/>
      <c r="LT320" s="99"/>
      <c r="LU320" s="99"/>
      <c r="LV320" s="99"/>
      <c r="LW320" s="99"/>
      <c r="LX320" s="99"/>
      <c r="LY320" s="99"/>
      <c r="LZ320" s="99"/>
      <c r="MA320" s="99"/>
      <c r="MB320" s="99"/>
      <c r="MC320" s="99"/>
      <c r="MD320" s="99"/>
      <c r="ME320" s="99"/>
      <c r="MF320" s="99"/>
      <c r="MG320" s="99"/>
      <c r="MH320" s="99"/>
      <c r="MI320" s="99"/>
      <c r="MJ320" s="99"/>
      <c r="MK320" s="99"/>
      <c r="ML320" s="99"/>
      <c r="MM320" s="99"/>
      <c r="MN320" s="99"/>
      <c r="MO320" s="99"/>
      <c r="MP320" s="99"/>
      <c r="MQ320" s="99"/>
      <c r="MR320" s="99"/>
      <c r="MS320" s="99"/>
      <c r="MT320" s="99"/>
      <c r="MU320" s="99"/>
      <c r="MV320" s="99"/>
      <c r="MW320" s="99"/>
      <c r="MX320" s="99"/>
      <c r="MY320" s="99"/>
      <c r="MZ320" s="99"/>
      <c r="NA320" s="99"/>
      <c r="NB320" s="99"/>
      <c r="NC320" s="99"/>
      <c r="ND320" s="99"/>
      <c r="NE320" s="99"/>
      <c r="NF320" s="99"/>
      <c r="NG320" s="99"/>
      <c r="NH320" s="99"/>
      <c r="NI320" s="99"/>
      <c r="NJ320" s="99"/>
      <c r="NK320" s="99"/>
      <c r="NL320" s="99"/>
      <c r="NM320" s="99"/>
      <c r="NN320" s="99"/>
      <c r="NO320" s="99"/>
      <c r="NP320" s="99"/>
      <c r="NQ320" s="99"/>
      <c r="NR320" s="99"/>
      <c r="NS320" s="99"/>
      <c r="NT320" s="99"/>
      <c r="NU320" s="99"/>
      <c r="NV320" s="99"/>
      <c r="NW320" s="99"/>
      <c r="NX320" s="99"/>
      <c r="NY320" s="99"/>
      <c r="NZ320" s="99"/>
      <c r="OA320" s="99"/>
      <c r="OB320" s="99"/>
      <c r="OC320" s="99"/>
      <c r="OD320" s="99"/>
      <c r="OE320" s="99"/>
      <c r="OF320" s="99"/>
      <c r="OG320" s="99"/>
      <c r="OH320" s="99"/>
      <c r="OI320" s="99"/>
      <c r="OJ320" s="99"/>
      <c r="OK320" s="99"/>
      <c r="OL320" s="99"/>
      <c r="OM320" s="99"/>
      <c r="ON320" s="99"/>
      <c r="OO320" s="99"/>
      <c r="OP320" s="99"/>
      <c r="OQ320" s="99"/>
      <c r="OR320" s="99"/>
      <c r="OS320" s="99"/>
      <c r="OT320" s="99"/>
      <c r="OU320" s="99"/>
      <c r="OV320" s="99"/>
      <c r="OW320" s="99"/>
      <c r="OX320" s="99"/>
      <c r="OY320" s="99"/>
      <c r="OZ320" s="99"/>
      <c r="PA320" s="99"/>
      <c r="PB320" s="99"/>
      <c r="PC320" s="99"/>
      <c r="PD320" s="99"/>
      <c r="PE320" s="99"/>
      <c r="PF320" s="99"/>
      <c r="PG320" s="99"/>
      <c r="PH320" s="99"/>
      <c r="PI320" s="99"/>
      <c r="PJ320" s="99"/>
      <c r="PK320" s="99"/>
      <c r="PL320" s="99"/>
      <c r="PM320" s="99"/>
      <c r="PN320" s="99"/>
      <c r="PO320" s="99"/>
      <c r="PP320" s="99"/>
      <c r="PQ320" s="99"/>
      <c r="PR320" s="99"/>
      <c r="PS320" s="99"/>
      <c r="PT320" s="99"/>
      <c r="PU320" s="99"/>
      <c r="PV320" s="99"/>
      <c r="PW320" s="99"/>
      <c r="PX320" s="99"/>
      <c r="PY320" s="99"/>
      <c r="PZ320" s="99"/>
      <c r="QA320" s="99"/>
      <c r="QB320" s="99"/>
      <c r="QC320" s="99"/>
      <c r="QD320" s="99"/>
      <c r="QE320" s="99"/>
      <c r="QF320" s="99"/>
      <c r="QG320" s="99"/>
      <c r="QH320" s="99"/>
      <c r="QI320" s="99"/>
      <c r="QJ320" s="99"/>
      <c r="QK320" s="99"/>
      <c r="QL320" s="99"/>
      <c r="QM320" s="99"/>
      <c r="QN320" s="99"/>
      <c r="QO320" s="99"/>
      <c r="QP320" s="99"/>
      <c r="QQ320" s="99"/>
      <c r="QR320" s="99"/>
      <c r="QS320" s="99"/>
      <c r="QT320" s="99"/>
      <c r="QU320" s="99"/>
      <c r="QV320" s="99"/>
      <c r="QW320" s="99"/>
      <c r="QX320" s="99"/>
      <c r="QY320" s="99"/>
      <c r="QZ320" s="99"/>
      <c r="RA320" s="99"/>
      <c r="RB320" s="99"/>
      <c r="RC320" s="99"/>
      <c r="RD320" s="99"/>
      <c r="RE320" s="99"/>
      <c r="RF320" s="99"/>
      <c r="RG320" s="99"/>
      <c r="RH320" s="99"/>
      <c r="RI320" s="99"/>
      <c r="RJ320" s="99"/>
      <c r="RK320" s="99"/>
      <c r="RL320" s="99"/>
      <c r="RM320" s="99"/>
      <c r="RN320" s="99"/>
      <c r="RO320" s="99"/>
      <c r="RP320" s="99"/>
      <c r="RQ320" s="99"/>
      <c r="RR320" s="99"/>
      <c r="RS320" s="99"/>
      <c r="RT320" s="99"/>
      <c r="RU320" s="99"/>
      <c r="RV320" s="99"/>
      <c r="RW320" s="99"/>
      <c r="RX320" s="99"/>
      <c r="RY320" s="99"/>
      <c r="RZ320" s="99"/>
      <c r="SA320" s="99"/>
      <c r="SB320" s="99"/>
      <c r="SC320" s="99"/>
      <c r="SD320" s="99"/>
      <c r="SE320" s="99"/>
    </row>
    <row r="321" spans="50:499" s="5" customFormat="1" x14ac:dyDescent="0.3">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s="99"/>
      <c r="IR321" s="99"/>
      <c r="IS321" s="99"/>
      <c r="IT321" s="99"/>
      <c r="IU321" s="99"/>
      <c r="IV321" s="99"/>
      <c r="IW321" s="99"/>
      <c r="IX321" s="99"/>
      <c r="IY321" s="99"/>
      <c r="IZ321" s="99"/>
      <c r="JA321" s="99"/>
      <c r="JB321" s="99"/>
      <c r="JC321" s="99"/>
      <c r="JD321" s="99"/>
      <c r="JE321" s="99"/>
      <c r="JF321" s="99"/>
      <c r="JG321" s="99"/>
      <c r="JH321" s="99"/>
      <c r="JI321" s="99"/>
      <c r="JJ321" s="99"/>
      <c r="JK321" s="99"/>
      <c r="JL321" s="99"/>
      <c r="JM321" s="99"/>
      <c r="JN321" s="99"/>
      <c r="JO321" s="99"/>
      <c r="JP321" s="99"/>
      <c r="JQ321" s="99"/>
      <c r="JR321" s="99"/>
      <c r="JS321" s="99"/>
      <c r="JT321" s="99"/>
      <c r="JU321" s="99"/>
      <c r="JV321" s="99"/>
      <c r="JW321" s="99"/>
      <c r="JX321" s="99"/>
      <c r="JY321" s="99"/>
      <c r="JZ321" s="99"/>
      <c r="KA321" s="99"/>
      <c r="KB321" s="99"/>
      <c r="KC321" s="99"/>
      <c r="KD321" s="99"/>
      <c r="KE321" s="99"/>
      <c r="KF321" s="99"/>
      <c r="KG321" s="99"/>
      <c r="KH321" s="99"/>
      <c r="KI321" s="99"/>
      <c r="KJ321" s="99"/>
      <c r="KK321" s="99"/>
      <c r="KL321" s="99"/>
      <c r="KM321" s="99"/>
      <c r="KN321" s="99"/>
      <c r="KO321" s="99"/>
      <c r="KP321" s="99"/>
      <c r="KQ321" s="99"/>
      <c r="KR321" s="99"/>
      <c r="KS321" s="99"/>
      <c r="KT321" s="99"/>
      <c r="KU321" s="99"/>
      <c r="KV321" s="99"/>
      <c r="KW321" s="99"/>
      <c r="KX321" s="99"/>
      <c r="KY321" s="99"/>
      <c r="KZ321" s="99"/>
      <c r="LA321" s="99"/>
      <c r="LB321" s="99"/>
      <c r="LC321" s="99"/>
      <c r="LD321" s="99"/>
      <c r="LE321" s="99"/>
      <c r="LF321" s="99"/>
      <c r="LG321" s="99"/>
      <c r="LH321" s="99"/>
      <c r="LI321" s="99"/>
      <c r="LJ321" s="99"/>
      <c r="LK321" s="99"/>
      <c r="LL321" s="99"/>
      <c r="LM321" s="99"/>
      <c r="LN321" s="99"/>
      <c r="LO321" s="99"/>
      <c r="LP321" s="99"/>
      <c r="LQ321" s="99"/>
      <c r="LR321" s="99"/>
      <c r="LS321" s="99"/>
      <c r="LT321" s="99"/>
      <c r="LU321" s="99"/>
      <c r="LV321" s="99"/>
      <c r="LW321" s="99"/>
      <c r="LX321" s="99"/>
      <c r="LY321" s="99"/>
      <c r="LZ321" s="99"/>
      <c r="MA321" s="99"/>
      <c r="MB321" s="99"/>
      <c r="MC321" s="99"/>
      <c r="MD321" s="99"/>
      <c r="ME321" s="99"/>
      <c r="MF321" s="99"/>
      <c r="MG321" s="99"/>
      <c r="MH321" s="99"/>
      <c r="MI321" s="99"/>
      <c r="MJ321" s="99"/>
      <c r="MK321" s="99"/>
      <c r="ML321" s="99"/>
      <c r="MM321" s="99"/>
      <c r="MN321" s="99"/>
      <c r="MO321" s="99"/>
      <c r="MP321" s="99"/>
      <c r="MQ321" s="99"/>
      <c r="MR321" s="99"/>
      <c r="MS321" s="99"/>
      <c r="MT321" s="99"/>
      <c r="MU321" s="99"/>
      <c r="MV321" s="99"/>
      <c r="MW321" s="99"/>
      <c r="MX321" s="99"/>
      <c r="MY321" s="99"/>
      <c r="MZ321" s="99"/>
      <c r="NA321" s="99"/>
      <c r="NB321" s="99"/>
      <c r="NC321" s="99"/>
      <c r="ND321" s="99"/>
      <c r="NE321" s="99"/>
      <c r="NF321" s="99"/>
      <c r="NG321" s="99"/>
      <c r="NH321" s="99"/>
      <c r="NI321" s="99"/>
      <c r="NJ321" s="99"/>
      <c r="NK321" s="99"/>
      <c r="NL321" s="99"/>
      <c r="NM321" s="99"/>
      <c r="NN321" s="99"/>
      <c r="NO321" s="99"/>
      <c r="NP321" s="99"/>
      <c r="NQ321" s="99"/>
      <c r="NR321" s="99"/>
      <c r="NS321" s="99"/>
      <c r="NT321" s="99"/>
      <c r="NU321" s="99"/>
      <c r="NV321" s="99"/>
      <c r="NW321" s="99"/>
      <c r="NX321" s="99"/>
      <c r="NY321" s="99"/>
      <c r="NZ321" s="99"/>
      <c r="OA321" s="99"/>
      <c r="OB321" s="99"/>
      <c r="OC321" s="99"/>
      <c r="OD321" s="99"/>
      <c r="OE321" s="99"/>
      <c r="OF321" s="99"/>
      <c r="OG321" s="99"/>
      <c r="OH321" s="99"/>
      <c r="OI321" s="99"/>
      <c r="OJ321" s="99"/>
      <c r="OK321" s="99"/>
      <c r="OL321" s="99"/>
      <c r="OM321" s="99"/>
      <c r="ON321" s="99"/>
      <c r="OO321" s="99"/>
      <c r="OP321" s="99"/>
      <c r="OQ321" s="99"/>
      <c r="OR321" s="99"/>
      <c r="OS321" s="99"/>
      <c r="OT321" s="99"/>
      <c r="OU321" s="99"/>
      <c r="OV321" s="99"/>
      <c r="OW321" s="99"/>
      <c r="OX321" s="99"/>
      <c r="OY321" s="99"/>
      <c r="OZ321" s="99"/>
      <c r="PA321" s="99"/>
      <c r="PB321" s="99"/>
      <c r="PC321" s="99"/>
      <c r="PD321" s="99"/>
      <c r="PE321" s="99"/>
      <c r="PF321" s="99"/>
      <c r="PG321" s="99"/>
      <c r="PH321" s="99"/>
      <c r="PI321" s="99"/>
      <c r="PJ321" s="99"/>
      <c r="PK321" s="99"/>
      <c r="PL321" s="99"/>
      <c r="PM321" s="99"/>
      <c r="PN321" s="99"/>
      <c r="PO321" s="99"/>
      <c r="PP321" s="99"/>
      <c r="PQ321" s="99"/>
      <c r="PR321" s="99"/>
      <c r="PS321" s="99"/>
      <c r="PT321" s="99"/>
      <c r="PU321" s="99"/>
      <c r="PV321" s="99"/>
      <c r="PW321" s="99"/>
      <c r="PX321" s="99"/>
      <c r="PY321" s="99"/>
      <c r="PZ321" s="99"/>
      <c r="QA321" s="99"/>
      <c r="QB321" s="99"/>
      <c r="QC321" s="99"/>
      <c r="QD321" s="99"/>
      <c r="QE321" s="99"/>
      <c r="QF321" s="99"/>
      <c r="QG321" s="99"/>
      <c r="QH321" s="99"/>
      <c r="QI321" s="99"/>
      <c r="QJ321" s="99"/>
      <c r="QK321" s="99"/>
      <c r="QL321" s="99"/>
      <c r="QM321" s="99"/>
      <c r="QN321" s="99"/>
      <c r="QO321" s="99"/>
      <c r="QP321" s="99"/>
      <c r="QQ321" s="99"/>
      <c r="QR321" s="99"/>
      <c r="QS321" s="99"/>
      <c r="QT321" s="99"/>
      <c r="QU321" s="99"/>
      <c r="QV321" s="99"/>
      <c r="QW321" s="99"/>
      <c r="QX321" s="99"/>
      <c r="QY321" s="99"/>
      <c r="QZ321" s="99"/>
      <c r="RA321" s="99"/>
      <c r="RB321" s="99"/>
      <c r="RC321" s="99"/>
      <c r="RD321" s="99"/>
      <c r="RE321" s="99"/>
      <c r="RF321" s="99"/>
      <c r="RG321" s="99"/>
      <c r="RH321" s="99"/>
      <c r="RI321" s="99"/>
      <c r="RJ321" s="99"/>
      <c r="RK321" s="99"/>
      <c r="RL321" s="99"/>
      <c r="RM321" s="99"/>
      <c r="RN321" s="99"/>
      <c r="RO321" s="99"/>
      <c r="RP321" s="99"/>
      <c r="RQ321" s="99"/>
      <c r="RR321" s="99"/>
      <c r="RS321" s="99"/>
      <c r="RT321" s="99"/>
      <c r="RU321" s="99"/>
      <c r="RV321" s="99"/>
      <c r="RW321" s="99"/>
      <c r="RX321" s="99"/>
      <c r="RY321" s="99"/>
      <c r="RZ321" s="99"/>
      <c r="SA321" s="99"/>
      <c r="SB321" s="99"/>
      <c r="SC321" s="99"/>
      <c r="SD321" s="99"/>
      <c r="SE321" s="99"/>
    </row>
    <row r="322" spans="50:499" s="5" customFormat="1" x14ac:dyDescent="0.3">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s="99"/>
      <c r="IR322" s="99"/>
      <c r="IS322" s="99"/>
      <c r="IT322" s="99"/>
      <c r="IU322" s="99"/>
      <c r="IV322" s="99"/>
      <c r="IW322" s="99"/>
      <c r="IX322" s="99"/>
      <c r="IY322" s="99"/>
      <c r="IZ322" s="99"/>
      <c r="JA322" s="99"/>
      <c r="JB322" s="99"/>
      <c r="JC322" s="99"/>
      <c r="JD322" s="99"/>
      <c r="JE322" s="99"/>
      <c r="JF322" s="99"/>
      <c r="JG322" s="99"/>
      <c r="JH322" s="99"/>
      <c r="JI322" s="99"/>
      <c r="JJ322" s="99"/>
      <c r="JK322" s="99"/>
      <c r="JL322" s="99"/>
      <c r="JM322" s="99"/>
      <c r="JN322" s="99"/>
      <c r="JO322" s="99"/>
      <c r="JP322" s="99"/>
      <c r="JQ322" s="99"/>
      <c r="JR322" s="99"/>
      <c r="JS322" s="99"/>
      <c r="JT322" s="99"/>
      <c r="JU322" s="99"/>
      <c r="JV322" s="99"/>
      <c r="JW322" s="99"/>
      <c r="JX322" s="99"/>
      <c r="JY322" s="99"/>
      <c r="JZ322" s="99"/>
      <c r="KA322" s="99"/>
      <c r="KB322" s="99"/>
      <c r="KC322" s="99"/>
      <c r="KD322" s="99"/>
      <c r="KE322" s="99"/>
      <c r="KF322" s="99"/>
      <c r="KG322" s="99"/>
      <c r="KH322" s="99"/>
      <c r="KI322" s="99"/>
      <c r="KJ322" s="99"/>
      <c r="KK322" s="99"/>
      <c r="KL322" s="99"/>
      <c r="KM322" s="99"/>
      <c r="KN322" s="99"/>
      <c r="KO322" s="99"/>
      <c r="KP322" s="99"/>
      <c r="KQ322" s="99"/>
      <c r="KR322" s="99"/>
      <c r="KS322" s="99"/>
      <c r="KT322" s="99"/>
      <c r="KU322" s="99"/>
      <c r="KV322" s="99"/>
      <c r="KW322" s="99"/>
      <c r="KX322" s="99"/>
      <c r="KY322" s="99"/>
      <c r="KZ322" s="99"/>
      <c r="LA322" s="99"/>
      <c r="LB322" s="99"/>
      <c r="LC322" s="99"/>
      <c r="LD322" s="99"/>
      <c r="LE322" s="99"/>
      <c r="LF322" s="99"/>
      <c r="LG322" s="99"/>
      <c r="LH322" s="99"/>
      <c r="LI322" s="99"/>
      <c r="LJ322" s="99"/>
      <c r="LK322" s="99"/>
      <c r="LL322" s="99"/>
      <c r="LM322" s="99"/>
      <c r="LN322" s="99"/>
      <c r="LO322" s="99"/>
      <c r="LP322" s="99"/>
      <c r="LQ322" s="99"/>
      <c r="LR322" s="99"/>
      <c r="LS322" s="99"/>
      <c r="LT322" s="99"/>
      <c r="LU322" s="99"/>
      <c r="LV322" s="99"/>
      <c r="LW322" s="99"/>
      <c r="LX322" s="99"/>
      <c r="LY322" s="99"/>
      <c r="LZ322" s="99"/>
      <c r="MA322" s="99"/>
      <c r="MB322" s="99"/>
      <c r="MC322" s="99"/>
      <c r="MD322" s="99"/>
      <c r="ME322" s="99"/>
      <c r="MF322" s="99"/>
      <c r="MG322" s="99"/>
      <c r="MH322" s="99"/>
      <c r="MI322" s="99"/>
      <c r="MJ322" s="99"/>
      <c r="MK322" s="99"/>
      <c r="ML322" s="99"/>
      <c r="MM322" s="99"/>
      <c r="MN322" s="99"/>
      <c r="MO322" s="99"/>
      <c r="MP322" s="99"/>
      <c r="MQ322" s="99"/>
      <c r="MR322" s="99"/>
      <c r="MS322" s="99"/>
      <c r="MT322" s="99"/>
      <c r="MU322" s="99"/>
      <c r="MV322" s="99"/>
      <c r="MW322" s="99"/>
      <c r="MX322" s="99"/>
      <c r="MY322" s="99"/>
      <c r="MZ322" s="99"/>
      <c r="NA322" s="99"/>
      <c r="NB322" s="99"/>
      <c r="NC322" s="99"/>
      <c r="ND322" s="99"/>
      <c r="NE322" s="99"/>
      <c r="NF322" s="99"/>
      <c r="NG322" s="99"/>
      <c r="NH322" s="99"/>
      <c r="NI322" s="99"/>
      <c r="NJ322" s="99"/>
      <c r="NK322" s="99"/>
      <c r="NL322" s="99"/>
      <c r="NM322" s="99"/>
      <c r="NN322" s="99"/>
      <c r="NO322" s="99"/>
      <c r="NP322" s="99"/>
      <c r="NQ322" s="99"/>
      <c r="NR322" s="99"/>
      <c r="NS322" s="99"/>
      <c r="NT322" s="99"/>
      <c r="NU322" s="99"/>
      <c r="NV322" s="99"/>
      <c r="NW322" s="99"/>
      <c r="NX322" s="99"/>
      <c r="NY322" s="99"/>
      <c r="NZ322" s="99"/>
      <c r="OA322" s="99"/>
      <c r="OB322" s="99"/>
      <c r="OC322" s="99"/>
      <c r="OD322" s="99"/>
      <c r="OE322" s="99"/>
      <c r="OF322" s="99"/>
      <c r="OG322" s="99"/>
      <c r="OH322" s="99"/>
      <c r="OI322" s="99"/>
      <c r="OJ322" s="99"/>
      <c r="OK322" s="99"/>
      <c r="OL322" s="99"/>
      <c r="OM322" s="99"/>
      <c r="ON322" s="99"/>
      <c r="OO322" s="99"/>
      <c r="OP322" s="99"/>
      <c r="OQ322" s="99"/>
      <c r="OR322" s="99"/>
      <c r="OS322" s="99"/>
      <c r="OT322" s="99"/>
      <c r="OU322" s="99"/>
      <c r="OV322" s="99"/>
      <c r="OW322" s="99"/>
      <c r="OX322" s="99"/>
      <c r="OY322" s="99"/>
      <c r="OZ322" s="99"/>
      <c r="PA322" s="99"/>
      <c r="PB322" s="99"/>
      <c r="PC322" s="99"/>
      <c r="PD322" s="99"/>
      <c r="PE322" s="99"/>
      <c r="PF322" s="99"/>
      <c r="PG322" s="99"/>
      <c r="PH322" s="99"/>
      <c r="PI322" s="99"/>
      <c r="PJ322" s="99"/>
      <c r="PK322" s="99"/>
      <c r="PL322" s="99"/>
      <c r="PM322" s="99"/>
      <c r="PN322" s="99"/>
      <c r="PO322" s="99"/>
      <c r="PP322" s="99"/>
      <c r="PQ322" s="99"/>
      <c r="PR322" s="99"/>
      <c r="PS322" s="99"/>
      <c r="PT322" s="99"/>
      <c r="PU322" s="99"/>
      <c r="PV322" s="99"/>
      <c r="PW322" s="99"/>
      <c r="PX322" s="99"/>
      <c r="PY322" s="99"/>
      <c r="PZ322" s="99"/>
      <c r="QA322" s="99"/>
      <c r="QB322" s="99"/>
      <c r="QC322" s="99"/>
      <c r="QD322" s="99"/>
      <c r="QE322" s="99"/>
      <c r="QF322" s="99"/>
      <c r="QG322" s="99"/>
      <c r="QH322" s="99"/>
      <c r="QI322" s="99"/>
      <c r="QJ322" s="99"/>
      <c r="QK322" s="99"/>
      <c r="QL322" s="99"/>
      <c r="QM322" s="99"/>
      <c r="QN322" s="99"/>
      <c r="QO322" s="99"/>
      <c r="QP322" s="99"/>
      <c r="QQ322" s="99"/>
      <c r="QR322" s="99"/>
      <c r="QS322" s="99"/>
      <c r="QT322" s="99"/>
      <c r="QU322" s="99"/>
      <c r="QV322" s="99"/>
      <c r="QW322" s="99"/>
      <c r="QX322" s="99"/>
      <c r="QY322" s="99"/>
      <c r="QZ322" s="99"/>
      <c r="RA322" s="99"/>
      <c r="RB322" s="99"/>
      <c r="RC322" s="99"/>
      <c r="RD322" s="99"/>
      <c r="RE322" s="99"/>
      <c r="RF322" s="99"/>
      <c r="RG322" s="99"/>
      <c r="RH322" s="99"/>
      <c r="RI322" s="99"/>
      <c r="RJ322" s="99"/>
      <c r="RK322" s="99"/>
      <c r="RL322" s="99"/>
      <c r="RM322" s="99"/>
      <c r="RN322" s="99"/>
      <c r="RO322" s="99"/>
      <c r="RP322" s="99"/>
      <c r="RQ322" s="99"/>
      <c r="RR322" s="99"/>
      <c r="RS322" s="99"/>
      <c r="RT322" s="99"/>
      <c r="RU322" s="99"/>
      <c r="RV322" s="99"/>
      <c r="RW322" s="99"/>
      <c r="RX322" s="99"/>
      <c r="RY322" s="99"/>
      <c r="RZ322" s="99"/>
      <c r="SA322" s="99"/>
      <c r="SB322" s="99"/>
      <c r="SC322" s="99"/>
      <c r="SD322" s="99"/>
      <c r="SE322" s="99"/>
    </row>
    <row r="323" spans="50:499" s="5" customFormat="1" x14ac:dyDescent="0.3">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99"/>
      <c r="OM323" s="99"/>
      <c r="ON323" s="99"/>
      <c r="OO323" s="99"/>
      <c r="OP323" s="99"/>
      <c r="OQ323" s="99"/>
      <c r="OR323" s="99"/>
      <c r="OS323" s="99"/>
      <c r="OT323" s="99"/>
      <c r="OU323" s="99"/>
      <c r="OV323" s="99"/>
      <c r="OW323" s="99"/>
      <c r="OX323" s="99"/>
      <c r="OY323" s="99"/>
      <c r="OZ323" s="99"/>
      <c r="PA323" s="99"/>
      <c r="PB323" s="99"/>
      <c r="PC323" s="99"/>
      <c r="PD323" s="99"/>
      <c r="PE323" s="99"/>
      <c r="PF323" s="99"/>
      <c r="PG323" s="99"/>
      <c r="PH323" s="99"/>
      <c r="PI323" s="99"/>
      <c r="PJ323" s="99"/>
      <c r="PK323" s="99"/>
      <c r="PL323" s="99"/>
      <c r="PM323" s="99"/>
      <c r="PN323" s="99"/>
      <c r="PO323" s="99"/>
      <c r="PP323" s="99"/>
      <c r="PQ323" s="99"/>
      <c r="PR323" s="99"/>
      <c r="PS323" s="99"/>
      <c r="PT323" s="99"/>
      <c r="PU323" s="99"/>
      <c r="PV323" s="99"/>
      <c r="PW323" s="99"/>
      <c r="PX323" s="99"/>
      <c r="PY323" s="99"/>
      <c r="PZ323" s="99"/>
      <c r="QA323" s="99"/>
      <c r="QB323" s="99"/>
      <c r="QC323" s="99"/>
      <c r="QD323" s="99"/>
      <c r="QE323" s="99"/>
      <c r="QF323" s="99"/>
      <c r="QG323" s="99"/>
      <c r="QH323" s="99"/>
      <c r="QI323" s="99"/>
      <c r="QJ323" s="99"/>
      <c r="QK323" s="99"/>
      <c r="QL323" s="99"/>
      <c r="QM323" s="99"/>
      <c r="QN323" s="99"/>
      <c r="QO323" s="99"/>
      <c r="QP323" s="99"/>
      <c r="QQ323" s="99"/>
      <c r="QR323" s="99"/>
      <c r="QS323" s="99"/>
      <c r="QT323" s="99"/>
      <c r="QU323" s="99"/>
      <c r="QV323" s="99"/>
      <c r="QW323" s="99"/>
      <c r="QX323" s="99"/>
      <c r="QY323" s="99"/>
      <c r="QZ323" s="99"/>
      <c r="RA323" s="99"/>
      <c r="RB323" s="99"/>
      <c r="RC323" s="99"/>
      <c r="RD323" s="99"/>
      <c r="RE323" s="99"/>
      <c r="RF323" s="99"/>
      <c r="RG323" s="99"/>
      <c r="RH323" s="99"/>
      <c r="RI323" s="99"/>
      <c r="RJ323" s="99"/>
      <c r="RK323" s="99"/>
      <c r="RL323" s="99"/>
      <c r="RM323" s="99"/>
      <c r="RN323" s="99"/>
      <c r="RO323" s="99"/>
      <c r="RP323" s="99"/>
      <c r="RQ323" s="99"/>
      <c r="RR323" s="99"/>
      <c r="RS323" s="99"/>
      <c r="RT323" s="99"/>
      <c r="RU323" s="99"/>
      <c r="RV323" s="99"/>
      <c r="RW323" s="99"/>
      <c r="RX323" s="99"/>
      <c r="RY323" s="99"/>
      <c r="RZ323" s="99"/>
      <c r="SA323" s="99"/>
      <c r="SB323" s="99"/>
      <c r="SC323" s="99"/>
      <c r="SD323" s="99"/>
      <c r="SE323" s="99"/>
    </row>
    <row r="324" spans="50:499" s="5" customFormat="1" x14ac:dyDescent="0.3">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s="99"/>
      <c r="IR324" s="99"/>
      <c r="IS324" s="99"/>
      <c r="IT324" s="99"/>
      <c r="IU324" s="99"/>
      <c r="IV324" s="99"/>
      <c r="IW324" s="99"/>
      <c r="IX324" s="99"/>
      <c r="IY324" s="99"/>
      <c r="IZ324" s="99"/>
      <c r="JA324" s="99"/>
      <c r="JB324" s="99"/>
      <c r="JC324" s="99"/>
      <c r="JD324" s="99"/>
      <c r="JE324" s="99"/>
      <c r="JF324" s="99"/>
      <c r="JG324" s="99"/>
      <c r="JH324" s="99"/>
      <c r="JI324" s="99"/>
      <c r="JJ324" s="99"/>
      <c r="JK324" s="99"/>
      <c r="JL324" s="99"/>
      <c r="JM324" s="99"/>
      <c r="JN324" s="99"/>
      <c r="JO324" s="99"/>
      <c r="JP324" s="99"/>
      <c r="JQ324" s="99"/>
      <c r="JR324" s="99"/>
      <c r="JS324" s="99"/>
      <c r="JT324" s="99"/>
      <c r="JU324" s="99"/>
      <c r="JV324" s="99"/>
      <c r="JW324" s="99"/>
      <c r="JX324" s="99"/>
      <c r="JY324" s="99"/>
      <c r="JZ324" s="99"/>
      <c r="KA324" s="99"/>
      <c r="KB324" s="99"/>
      <c r="KC324" s="99"/>
      <c r="KD324" s="99"/>
      <c r="KE324" s="99"/>
      <c r="KF324" s="99"/>
      <c r="KG324" s="99"/>
      <c r="KH324" s="99"/>
      <c r="KI324" s="99"/>
      <c r="KJ324" s="99"/>
      <c r="KK324" s="99"/>
      <c r="KL324" s="99"/>
      <c r="KM324" s="99"/>
      <c r="KN324" s="99"/>
      <c r="KO324" s="99"/>
      <c r="KP324" s="99"/>
      <c r="KQ324" s="99"/>
      <c r="KR324" s="99"/>
      <c r="KS324" s="99"/>
      <c r="KT324" s="99"/>
      <c r="KU324" s="99"/>
      <c r="KV324" s="99"/>
      <c r="KW324" s="99"/>
      <c r="KX324" s="99"/>
      <c r="KY324" s="99"/>
      <c r="KZ324" s="99"/>
      <c r="LA324" s="99"/>
      <c r="LB324" s="99"/>
      <c r="LC324" s="99"/>
      <c r="LD324" s="99"/>
      <c r="LE324" s="99"/>
      <c r="LF324" s="99"/>
      <c r="LG324" s="99"/>
      <c r="LH324" s="99"/>
      <c r="LI324" s="99"/>
      <c r="LJ324" s="99"/>
      <c r="LK324" s="99"/>
      <c r="LL324" s="99"/>
      <c r="LM324" s="99"/>
      <c r="LN324" s="99"/>
      <c r="LO324" s="99"/>
      <c r="LP324" s="99"/>
      <c r="LQ324" s="99"/>
      <c r="LR324" s="99"/>
      <c r="LS324" s="99"/>
      <c r="LT324" s="99"/>
      <c r="LU324" s="99"/>
      <c r="LV324" s="99"/>
      <c r="LW324" s="99"/>
      <c r="LX324" s="99"/>
      <c r="LY324" s="99"/>
      <c r="LZ324" s="99"/>
      <c r="MA324" s="99"/>
      <c r="MB324" s="99"/>
      <c r="MC324" s="99"/>
      <c r="MD324" s="99"/>
      <c r="ME324" s="99"/>
      <c r="MF324" s="99"/>
      <c r="MG324" s="99"/>
      <c r="MH324" s="99"/>
      <c r="MI324" s="99"/>
      <c r="MJ324" s="99"/>
      <c r="MK324" s="99"/>
      <c r="ML324" s="99"/>
      <c r="MM324" s="99"/>
      <c r="MN324" s="99"/>
      <c r="MO324" s="99"/>
      <c r="MP324" s="99"/>
      <c r="MQ324" s="99"/>
      <c r="MR324" s="99"/>
      <c r="MS324" s="99"/>
      <c r="MT324" s="99"/>
      <c r="MU324" s="99"/>
      <c r="MV324" s="99"/>
      <c r="MW324" s="99"/>
      <c r="MX324" s="99"/>
      <c r="MY324" s="99"/>
      <c r="MZ324" s="99"/>
      <c r="NA324" s="99"/>
      <c r="NB324" s="99"/>
      <c r="NC324" s="99"/>
      <c r="ND324" s="99"/>
      <c r="NE324" s="99"/>
      <c r="NF324" s="99"/>
      <c r="NG324" s="99"/>
      <c r="NH324" s="99"/>
      <c r="NI324" s="99"/>
      <c r="NJ324" s="99"/>
      <c r="NK324" s="99"/>
      <c r="NL324" s="99"/>
      <c r="NM324" s="99"/>
      <c r="NN324" s="99"/>
      <c r="NO324" s="99"/>
      <c r="NP324" s="99"/>
      <c r="NQ324" s="99"/>
      <c r="NR324" s="99"/>
      <c r="NS324" s="99"/>
      <c r="NT324" s="99"/>
      <c r="NU324" s="99"/>
      <c r="NV324" s="99"/>
      <c r="NW324" s="99"/>
      <c r="NX324" s="99"/>
      <c r="NY324" s="99"/>
      <c r="NZ324" s="99"/>
      <c r="OA324" s="99"/>
      <c r="OB324" s="99"/>
      <c r="OC324" s="99"/>
      <c r="OD324" s="99"/>
      <c r="OE324" s="99"/>
      <c r="OF324" s="99"/>
      <c r="OG324" s="99"/>
      <c r="OH324" s="99"/>
      <c r="OI324" s="99"/>
      <c r="OJ324" s="99"/>
      <c r="OK324" s="99"/>
      <c r="OL324" s="99"/>
      <c r="OM324" s="99"/>
      <c r="ON324" s="99"/>
      <c r="OO324" s="99"/>
      <c r="OP324" s="99"/>
      <c r="OQ324" s="99"/>
      <c r="OR324" s="99"/>
      <c r="OS324" s="99"/>
      <c r="OT324" s="99"/>
      <c r="OU324" s="99"/>
      <c r="OV324" s="99"/>
      <c r="OW324" s="99"/>
      <c r="OX324" s="99"/>
      <c r="OY324" s="99"/>
      <c r="OZ324" s="99"/>
      <c r="PA324" s="99"/>
      <c r="PB324" s="99"/>
      <c r="PC324" s="99"/>
      <c r="PD324" s="99"/>
      <c r="PE324" s="99"/>
      <c r="PF324" s="99"/>
      <c r="PG324" s="99"/>
      <c r="PH324" s="99"/>
      <c r="PI324" s="99"/>
      <c r="PJ324" s="99"/>
      <c r="PK324" s="99"/>
      <c r="PL324" s="99"/>
      <c r="PM324" s="99"/>
      <c r="PN324" s="99"/>
      <c r="PO324" s="99"/>
      <c r="PP324" s="99"/>
      <c r="PQ324" s="99"/>
      <c r="PR324" s="99"/>
      <c r="PS324" s="99"/>
      <c r="PT324" s="99"/>
      <c r="PU324" s="99"/>
      <c r="PV324" s="99"/>
      <c r="PW324" s="99"/>
      <c r="PX324" s="99"/>
      <c r="PY324" s="99"/>
      <c r="PZ324" s="99"/>
      <c r="QA324" s="99"/>
      <c r="QB324" s="99"/>
      <c r="QC324" s="99"/>
      <c r="QD324" s="99"/>
      <c r="QE324" s="99"/>
      <c r="QF324" s="99"/>
      <c r="QG324" s="99"/>
      <c r="QH324" s="99"/>
      <c r="QI324" s="99"/>
      <c r="QJ324" s="99"/>
      <c r="QK324" s="99"/>
      <c r="QL324" s="99"/>
      <c r="QM324" s="99"/>
      <c r="QN324" s="99"/>
      <c r="QO324" s="99"/>
      <c r="QP324" s="99"/>
      <c r="QQ324" s="99"/>
      <c r="QR324" s="99"/>
      <c r="QS324" s="99"/>
      <c r="QT324" s="99"/>
      <c r="QU324" s="99"/>
      <c r="QV324" s="99"/>
      <c r="QW324" s="99"/>
      <c r="QX324" s="99"/>
      <c r="QY324" s="99"/>
      <c r="QZ324" s="99"/>
      <c r="RA324" s="99"/>
      <c r="RB324" s="99"/>
      <c r="RC324" s="99"/>
      <c r="RD324" s="99"/>
      <c r="RE324" s="99"/>
      <c r="RF324" s="99"/>
      <c r="RG324" s="99"/>
      <c r="RH324" s="99"/>
      <c r="RI324" s="99"/>
      <c r="RJ324" s="99"/>
      <c r="RK324" s="99"/>
      <c r="RL324" s="99"/>
      <c r="RM324" s="99"/>
      <c r="RN324" s="99"/>
      <c r="RO324" s="99"/>
      <c r="RP324" s="99"/>
      <c r="RQ324" s="99"/>
      <c r="RR324" s="99"/>
      <c r="RS324" s="99"/>
      <c r="RT324" s="99"/>
      <c r="RU324" s="99"/>
      <c r="RV324" s="99"/>
      <c r="RW324" s="99"/>
      <c r="RX324" s="99"/>
      <c r="RY324" s="99"/>
      <c r="RZ324" s="99"/>
      <c r="SA324" s="99"/>
      <c r="SB324" s="99"/>
      <c r="SC324" s="99"/>
      <c r="SD324" s="99"/>
      <c r="SE324" s="99"/>
    </row>
    <row r="325" spans="50:499" s="5" customFormat="1" x14ac:dyDescent="0.3">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c r="FG325" s="99"/>
      <c r="FH325" s="99"/>
      <c r="FI325" s="99"/>
      <c r="FJ325" s="99"/>
      <c r="FK325" s="99"/>
      <c r="FL325" s="99"/>
      <c r="FM325" s="99"/>
      <c r="FN325" s="99"/>
      <c r="FO325" s="99"/>
      <c r="FP325" s="99"/>
      <c r="FQ325" s="99"/>
      <c r="FR325" s="99"/>
      <c r="FS325" s="99"/>
      <c r="FT325" s="99"/>
      <c r="FU325" s="99"/>
      <c r="FV325" s="99"/>
      <c r="FW325" s="99"/>
      <c r="FX325" s="99"/>
      <c r="FY325" s="99"/>
      <c r="FZ325" s="99"/>
      <c r="GA325" s="99"/>
      <c r="GB325" s="99"/>
      <c r="GC325" s="99"/>
      <c r="GD325" s="99"/>
      <c r="GE325" s="99"/>
      <c r="GF325" s="99"/>
      <c r="GG325" s="99"/>
      <c r="GH325" s="99"/>
      <c r="GI325" s="99"/>
      <c r="GJ325" s="99"/>
      <c r="GK325" s="99"/>
      <c r="GL325" s="99"/>
      <c r="GM325" s="99"/>
      <c r="GN325" s="99"/>
      <c r="GO325" s="99"/>
      <c r="GP325" s="99"/>
      <c r="GQ325" s="99"/>
      <c r="GR325" s="99"/>
      <c r="GS325" s="99"/>
      <c r="GT325" s="99"/>
      <c r="GU325" s="99"/>
      <c r="GV325" s="99"/>
      <c r="GW325" s="99"/>
      <c r="GX325" s="99"/>
      <c r="GY325" s="99"/>
      <c r="GZ325" s="99"/>
      <c r="HA325" s="99"/>
      <c r="HB325" s="99"/>
      <c r="HC325" s="99"/>
      <c r="HD325" s="99"/>
      <c r="HE325" s="99"/>
      <c r="HF325" s="99"/>
      <c r="HG325" s="99"/>
      <c r="HH325" s="99"/>
      <c r="HI325" s="99"/>
      <c r="HJ325" s="99"/>
      <c r="HK325" s="99"/>
      <c r="HL325" s="99"/>
      <c r="HM325" s="99"/>
      <c r="HN325" s="99"/>
      <c r="HO325" s="99"/>
      <c r="HP325" s="99"/>
      <c r="HQ325" s="99"/>
      <c r="HR325" s="99"/>
      <c r="HS325" s="99"/>
      <c r="HT325" s="99"/>
      <c r="HU325" s="99"/>
      <c r="HV325" s="99"/>
      <c r="HW325" s="99"/>
      <c r="HX325" s="99"/>
      <c r="HY325" s="99"/>
      <c r="HZ325" s="99"/>
      <c r="IA325" s="99"/>
      <c r="IB325" s="99"/>
      <c r="IC325" s="99"/>
      <c r="ID325" s="99"/>
      <c r="IE325" s="99"/>
      <c r="IF325" s="99"/>
      <c r="IG325" s="99"/>
      <c r="IH325" s="99"/>
      <c r="II325" s="99"/>
      <c r="IJ325" s="99"/>
      <c r="IK325" s="99"/>
      <c r="IL325" s="99"/>
      <c r="IM325" s="99"/>
      <c r="IN325" s="99"/>
      <c r="IO325" s="99"/>
      <c r="IP325" s="99"/>
      <c r="IQ325" s="99"/>
      <c r="IR325" s="99"/>
      <c r="IS325" s="99"/>
      <c r="IT325" s="99"/>
      <c r="IU325" s="99"/>
      <c r="IV325" s="99"/>
      <c r="IW325" s="99"/>
      <c r="IX325" s="99"/>
      <c r="IY325" s="99"/>
      <c r="IZ325" s="99"/>
      <c r="JA325" s="99"/>
      <c r="JB325" s="99"/>
      <c r="JC325" s="99"/>
      <c r="JD325" s="99"/>
      <c r="JE325" s="99"/>
      <c r="JF325" s="99"/>
      <c r="JG325" s="99"/>
      <c r="JH325" s="99"/>
      <c r="JI325" s="99"/>
      <c r="JJ325" s="99"/>
      <c r="JK325" s="99"/>
      <c r="JL325" s="99"/>
      <c r="JM325" s="99"/>
      <c r="JN325" s="99"/>
      <c r="JO325" s="99"/>
      <c r="JP325" s="99"/>
      <c r="JQ325" s="99"/>
      <c r="JR325" s="99"/>
      <c r="JS325" s="99"/>
      <c r="JT325" s="99"/>
      <c r="JU325" s="99"/>
      <c r="JV325" s="99"/>
      <c r="JW325" s="99"/>
      <c r="JX325" s="99"/>
      <c r="JY325" s="99"/>
      <c r="JZ325" s="99"/>
      <c r="KA325" s="99"/>
      <c r="KB325" s="99"/>
      <c r="KC325" s="99"/>
      <c r="KD325" s="99"/>
      <c r="KE325" s="99"/>
      <c r="KF325" s="99"/>
      <c r="KG325" s="99"/>
      <c r="KH325" s="99"/>
      <c r="KI325" s="99"/>
      <c r="KJ325" s="99"/>
      <c r="KK325" s="99"/>
      <c r="KL325" s="99"/>
      <c r="KM325" s="99"/>
      <c r="KN325" s="99"/>
      <c r="KO325" s="99"/>
      <c r="KP325" s="99"/>
      <c r="KQ325" s="99"/>
      <c r="KR325" s="99"/>
      <c r="KS325" s="99"/>
      <c r="KT325" s="99"/>
      <c r="KU325" s="99"/>
      <c r="KV325" s="99"/>
      <c r="KW325" s="99"/>
      <c r="KX325" s="99"/>
      <c r="KY325" s="99"/>
      <c r="KZ325" s="99"/>
      <c r="LA325" s="99"/>
      <c r="LB325" s="99"/>
      <c r="LC325" s="99"/>
      <c r="LD325" s="99"/>
      <c r="LE325" s="99"/>
      <c r="LF325" s="99"/>
      <c r="LG325" s="99"/>
      <c r="LH325" s="99"/>
      <c r="LI325" s="99"/>
      <c r="LJ325" s="99"/>
      <c r="LK325" s="99"/>
      <c r="LL325" s="99"/>
      <c r="LM325" s="99"/>
      <c r="LN325" s="99"/>
      <c r="LO325" s="99"/>
      <c r="LP325" s="99"/>
      <c r="LQ325" s="99"/>
      <c r="LR325" s="99"/>
      <c r="LS325" s="99"/>
      <c r="LT325" s="99"/>
      <c r="LU325" s="99"/>
      <c r="LV325" s="99"/>
      <c r="LW325" s="99"/>
      <c r="LX325" s="99"/>
      <c r="LY325" s="99"/>
      <c r="LZ325" s="99"/>
      <c r="MA325" s="99"/>
      <c r="MB325" s="99"/>
      <c r="MC325" s="99"/>
      <c r="MD325" s="99"/>
      <c r="ME325" s="99"/>
      <c r="MF325" s="99"/>
      <c r="MG325" s="99"/>
      <c r="MH325" s="99"/>
      <c r="MI325" s="99"/>
      <c r="MJ325" s="99"/>
      <c r="MK325" s="99"/>
      <c r="ML325" s="99"/>
      <c r="MM325" s="99"/>
      <c r="MN325" s="99"/>
      <c r="MO325" s="99"/>
      <c r="MP325" s="99"/>
      <c r="MQ325" s="99"/>
      <c r="MR325" s="99"/>
      <c r="MS325" s="99"/>
      <c r="MT325" s="99"/>
      <c r="MU325" s="99"/>
      <c r="MV325" s="99"/>
      <c r="MW325" s="99"/>
      <c r="MX325" s="99"/>
      <c r="MY325" s="99"/>
      <c r="MZ325" s="99"/>
      <c r="NA325" s="99"/>
      <c r="NB325" s="99"/>
      <c r="NC325" s="99"/>
      <c r="ND325" s="99"/>
      <c r="NE325" s="99"/>
      <c r="NF325" s="99"/>
      <c r="NG325" s="99"/>
      <c r="NH325" s="99"/>
      <c r="NI325" s="99"/>
      <c r="NJ325" s="99"/>
      <c r="NK325" s="99"/>
      <c r="NL325" s="99"/>
      <c r="NM325" s="99"/>
      <c r="NN325" s="99"/>
      <c r="NO325" s="99"/>
      <c r="NP325" s="99"/>
      <c r="NQ325" s="99"/>
      <c r="NR325" s="99"/>
      <c r="NS325" s="99"/>
      <c r="NT325" s="99"/>
      <c r="NU325" s="99"/>
      <c r="NV325" s="99"/>
      <c r="NW325" s="99"/>
      <c r="NX325" s="99"/>
      <c r="NY325" s="99"/>
      <c r="NZ325" s="99"/>
      <c r="OA325" s="99"/>
      <c r="OB325" s="99"/>
      <c r="OC325" s="99"/>
      <c r="OD325" s="99"/>
      <c r="OE325" s="99"/>
      <c r="OF325" s="99"/>
      <c r="OG325" s="99"/>
      <c r="OH325" s="99"/>
      <c r="OI325" s="99"/>
      <c r="OJ325" s="99"/>
      <c r="OK325" s="99"/>
      <c r="OL325" s="99"/>
      <c r="OM325" s="99"/>
      <c r="ON325" s="99"/>
      <c r="OO325" s="99"/>
      <c r="OP325" s="99"/>
      <c r="OQ325" s="99"/>
      <c r="OR325" s="99"/>
      <c r="OS325" s="99"/>
      <c r="OT325" s="99"/>
      <c r="OU325" s="99"/>
      <c r="OV325" s="99"/>
      <c r="OW325" s="99"/>
      <c r="OX325" s="99"/>
      <c r="OY325" s="99"/>
      <c r="OZ325" s="99"/>
      <c r="PA325" s="99"/>
      <c r="PB325" s="99"/>
      <c r="PC325" s="99"/>
      <c r="PD325" s="99"/>
      <c r="PE325" s="99"/>
      <c r="PF325" s="99"/>
      <c r="PG325" s="99"/>
      <c r="PH325" s="99"/>
      <c r="PI325" s="99"/>
      <c r="PJ325" s="99"/>
      <c r="PK325" s="99"/>
      <c r="PL325" s="99"/>
      <c r="PM325" s="99"/>
      <c r="PN325" s="99"/>
      <c r="PO325" s="99"/>
      <c r="PP325" s="99"/>
      <c r="PQ325" s="99"/>
      <c r="PR325" s="99"/>
      <c r="PS325" s="99"/>
      <c r="PT325" s="99"/>
      <c r="PU325" s="99"/>
      <c r="PV325" s="99"/>
      <c r="PW325" s="99"/>
      <c r="PX325" s="99"/>
      <c r="PY325" s="99"/>
      <c r="PZ325" s="99"/>
      <c r="QA325" s="99"/>
      <c r="QB325" s="99"/>
      <c r="QC325" s="99"/>
      <c r="QD325" s="99"/>
      <c r="QE325" s="99"/>
      <c r="QF325" s="99"/>
      <c r="QG325" s="99"/>
      <c r="QH325" s="99"/>
      <c r="QI325" s="99"/>
      <c r="QJ325" s="99"/>
      <c r="QK325" s="99"/>
      <c r="QL325" s="99"/>
      <c r="QM325" s="99"/>
      <c r="QN325" s="99"/>
      <c r="QO325" s="99"/>
      <c r="QP325" s="99"/>
      <c r="QQ325" s="99"/>
      <c r="QR325" s="99"/>
      <c r="QS325" s="99"/>
      <c r="QT325" s="99"/>
      <c r="QU325" s="99"/>
      <c r="QV325" s="99"/>
      <c r="QW325" s="99"/>
      <c r="QX325" s="99"/>
      <c r="QY325" s="99"/>
      <c r="QZ325" s="99"/>
      <c r="RA325" s="99"/>
      <c r="RB325" s="99"/>
      <c r="RC325" s="99"/>
      <c r="RD325" s="99"/>
      <c r="RE325" s="99"/>
      <c r="RF325" s="99"/>
      <c r="RG325" s="99"/>
      <c r="RH325" s="99"/>
      <c r="RI325" s="99"/>
      <c r="RJ325" s="99"/>
      <c r="RK325" s="99"/>
      <c r="RL325" s="99"/>
      <c r="RM325" s="99"/>
      <c r="RN325" s="99"/>
      <c r="RO325" s="99"/>
      <c r="RP325" s="99"/>
      <c r="RQ325" s="99"/>
      <c r="RR325" s="99"/>
      <c r="RS325" s="99"/>
      <c r="RT325" s="99"/>
      <c r="RU325" s="99"/>
      <c r="RV325" s="99"/>
      <c r="RW325" s="99"/>
      <c r="RX325" s="99"/>
      <c r="RY325" s="99"/>
      <c r="RZ325" s="99"/>
      <c r="SA325" s="99"/>
      <c r="SB325" s="99"/>
      <c r="SC325" s="99"/>
      <c r="SD325" s="99"/>
      <c r="SE325" s="99"/>
    </row>
    <row r="326" spans="50:499" s="5" customFormat="1" x14ac:dyDescent="0.3">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99"/>
      <c r="OM326" s="99"/>
      <c r="ON326" s="99"/>
      <c r="OO326" s="99"/>
      <c r="OP326" s="99"/>
      <c r="OQ326" s="99"/>
      <c r="OR326" s="99"/>
      <c r="OS326" s="99"/>
      <c r="OT326" s="99"/>
      <c r="OU326" s="99"/>
      <c r="OV326" s="99"/>
      <c r="OW326" s="99"/>
      <c r="OX326" s="99"/>
      <c r="OY326" s="99"/>
      <c r="OZ326" s="99"/>
      <c r="PA326" s="99"/>
      <c r="PB326" s="99"/>
      <c r="PC326" s="99"/>
      <c r="PD326" s="99"/>
      <c r="PE326" s="99"/>
      <c r="PF326" s="99"/>
      <c r="PG326" s="99"/>
      <c r="PH326" s="99"/>
      <c r="PI326" s="99"/>
      <c r="PJ326" s="99"/>
      <c r="PK326" s="99"/>
      <c r="PL326" s="99"/>
      <c r="PM326" s="99"/>
      <c r="PN326" s="99"/>
      <c r="PO326" s="99"/>
      <c r="PP326" s="99"/>
      <c r="PQ326" s="99"/>
      <c r="PR326" s="99"/>
      <c r="PS326" s="99"/>
      <c r="PT326" s="99"/>
      <c r="PU326" s="99"/>
      <c r="PV326" s="99"/>
      <c r="PW326" s="99"/>
      <c r="PX326" s="99"/>
      <c r="PY326" s="99"/>
      <c r="PZ326" s="99"/>
      <c r="QA326" s="99"/>
      <c r="QB326" s="99"/>
      <c r="QC326" s="99"/>
      <c r="QD326" s="99"/>
      <c r="QE326" s="99"/>
      <c r="QF326" s="99"/>
      <c r="QG326" s="99"/>
      <c r="QH326" s="99"/>
      <c r="QI326" s="99"/>
      <c r="QJ326" s="99"/>
      <c r="QK326" s="99"/>
      <c r="QL326" s="99"/>
      <c r="QM326" s="99"/>
      <c r="QN326" s="99"/>
      <c r="QO326" s="99"/>
      <c r="QP326" s="99"/>
      <c r="QQ326" s="99"/>
      <c r="QR326" s="99"/>
      <c r="QS326" s="99"/>
      <c r="QT326" s="99"/>
      <c r="QU326" s="99"/>
      <c r="QV326" s="99"/>
      <c r="QW326" s="99"/>
      <c r="QX326" s="99"/>
      <c r="QY326" s="99"/>
      <c r="QZ326" s="99"/>
      <c r="RA326" s="99"/>
      <c r="RB326" s="99"/>
      <c r="RC326" s="99"/>
      <c r="RD326" s="99"/>
      <c r="RE326" s="99"/>
      <c r="RF326" s="99"/>
      <c r="RG326" s="99"/>
      <c r="RH326" s="99"/>
      <c r="RI326" s="99"/>
      <c r="RJ326" s="99"/>
      <c r="RK326" s="99"/>
      <c r="RL326" s="99"/>
      <c r="RM326" s="99"/>
      <c r="RN326" s="99"/>
      <c r="RO326" s="99"/>
      <c r="RP326" s="99"/>
      <c r="RQ326" s="99"/>
      <c r="RR326" s="99"/>
      <c r="RS326" s="99"/>
      <c r="RT326" s="99"/>
      <c r="RU326" s="99"/>
      <c r="RV326" s="99"/>
      <c r="RW326" s="99"/>
      <c r="RX326" s="99"/>
      <c r="RY326" s="99"/>
      <c r="RZ326" s="99"/>
      <c r="SA326" s="99"/>
      <c r="SB326" s="99"/>
      <c r="SC326" s="99"/>
      <c r="SD326" s="99"/>
      <c r="SE326" s="99"/>
    </row>
    <row r="327" spans="50:499" s="5" customFormat="1" x14ac:dyDescent="0.3">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c r="FG327" s="99"/>
      <c r="FH327" s="99"/>
      <c r="FI327" s="99"/>
      <c r="FJ327" s="99"/>
      <c r="FK327" s="99"/>
      <c r="FL327" s="99"/>
      <c r="FM327" s="99"/>
      <c r="FN327" s="99"/>
      <c r="FO327" s="99"/>
      <c r="FP327" s="99"/>
      <c r="FQ327" s="99"/>
      <c r="FR327" s="99"/>
      <c r="FS327" s="99"/>
      <c r="FT327" s="99"/>
      <c r="FU327" s="99"/>
      <c r="FV327" s="99"/>
      <c r="FW327" s="99"/>
      <c r="FX327" s="99"/>
      <c r="FY327" s="99"/>
      <c r="FZ327" s="99"/>
      <c r="GA327" s="99"/>
      <c r="GB327" s="99"/>
      <c r="GC327" s="99"/>
      <c r="GD327" s="99"/>
      <c r="GE327" s="99"/>
      <c r="GF327" s="99"/>
      <c r="GG327" s="99"/>
      <c r="GH327" s="99"/>
      <c r="GI327" s="99"/>
      <c r="GJ327" s="99"/>
      <c r="GK327" s="99"/>
      <c r="GL327" s="99"/>
      <c r="GM327" s="99"/>
      <c r="GN327" s="99"/>
      <c r="GO327" s="99"/>
      <c r="GP327" s="99"/>
      <c r="GQ327" s="99"/>
      <c r="GR327" s="99"/>
      <c r="GS327" s="99"/>
      <c r="GT327" s="99"/>
      <c r="GU327" s="99"/>
      <c r="GV327" s="99"/>
      <c r="GW327" s="99"/>
      <c r="GX327" s="99"/>
      <c r="GY327" s="99"/>
      <c r="GZ327" s="99"/>
      <c r="HA327" s="99"/>
      <c r="HB327" s="99"/>
      <c r="HC327" s="99"/>
      <c r="HD327" s="99"/>
      <c r="HE327" s="99"/>
      <c r="HF327" s="99"/>
      <c r="HG327" s="99"/>
      <c r="HH327" s="99"/>
      <c r="HI327" s="99"/>
      <c r="HJ327" s="99"/>
      <c r="HK327" s="99"/>
      <c r="HL327" s="99"/>
      <c r="HM327" s="99"/>
      <c r="HN327" s="99"/>
      <c r="HO327" s="99"/>
      <c r="HP327" s="99"/>
      <c r="HQ327" s="99"/>
      <c r="HR327" s="99"/>
      <c r="HS327" s="99"/>
      <c r="HT327" s="99"/>
      <c r="HU327" s="99"/>
      <c r="HV327" s="99"/>
      <c r="HW327" s="99"/>
      <c r="HX327" s="99"/>
      <c r="HY327" s="99"/>
      <c r="HZ327" s="99"/>
      <c r="IA327" s="99"/>
      <c r="IB327" s="99"/>
      <c r="IC327" s="99"/>
      <c r="ID327" s="99"/>
      <c r="IE327" s="99"/>
      <c r="IF327" s="99"/>
      <c r="IG327" s="99"/>
      <c r="IH327" s="99"/>
      <c r="II327" s="99"/>
      <c r="IJ327" s="99"/>
      <c r="IK327" s="99"/>
      <c r="IL327" s="99"/>
      <c r="IM327" s="99"/>
      <c r="IN327" s="99"/>
      <c r="IO327" s="99"/>
      <c r="IP327" s="99"/>
      <c r="IQ327" s="99"/>
      <c r="IR327" s="99"/>
      <c r="IS327" s="99"/>
      <c r="IT327" s="99"/>
      <c r="IU327" s="99"/>
      <c r="IV327" s="99"/>
      <c r="IW327" s="99"/>
      <c r="IX327" s="99"/>
      <c r="IY327" s="99"/>
      <c r="IZ327" s="99"/>
      <c r="JA327" s="99"/>
      <c r="JB327" s="99"/>
      <c r="JC327" s="99"/>
      <c r="JD327" s="99"/>
      <c r="JE327" s="99"/>
      <c r="JF327" s="99"/>
      <c r="JG327" s="99"/>
      <c r="JH327" s="99"/>
      <c r="JI327" s="99"/>
      <c r="JJ327" s="99"/>
      <c r="JK327" s="99"/>
      <c r="JL327" s="99"/>
      <c r="JM327" s="99"/>
      <c r="JN327" s="99"/>
      <c r="JO327" s="99"/>
      <c r="JP327" s="99"/>
      <c r="JQ327" s="99"/>
      <c r="JR327" s="99"/>
      <c r="JS327" s="99"/>
      <c r="JT327" s="99"/>
      <c r="JU327" s="99"/>
      <c r="JV327" s="99"/>
      <c r="JW327" s="99"/>
      <c r="JX327" s="99"/>
      <c r="JY327" s="99"/>
      <c r="JZ327" s="99"/>
      <c r="KA327" s="99"/>
      <c r="KB327" s="99"/>
      <c r="KC327" s="99"/>
      <c r="KD327" s="99"/>
      <c r="KE327" s="99"/>
      <c r="KF327" s="99"/>
      <c r="KG327" s="99"/>
      <c r="KH327" s="99"/>
      <c r="KI327" s="99"/>
      <c r="KJ327" s="99"/>
      <c r="KK327" s="99"/>
      <c r="KL327" s="99"/>
      <c r="KM327" s="99"/>
      <c r="KN327" s="99"/>
      <c r="KO327" s="99"/>
      <c r="KP327" s="99"/>
      <c r="KQ327" s="99"/>
      <c r="KR327" s="99"/>
      <c r="KS327" s="99"/>
      <c r="KT327" s="99"/>
      <c r="KU327" s="99"/>
      <c r="KV327" s="99"/>
      <c r="KW327" s="99"/>
      <c r="KX327" s="99"/>
      <c r="KY327" s="99"/>
      <c r="KZ327" s="99"/>
      <c r="LA327" s="99"/>
      <c r="LB327" s="99"/>
      <c r="LC327" s="99"/>
      <c r="LD327" s="99"/>
      <c r="LE327" s="99"/>
      <c r="LF327" s="99"/>
      <c r="LG327" s="99"/>
      <c r="LH327" s="99"/>
      <c r="LI327" s="99"/>
      <c r="LJ327" s="99"/>
      <c r="LK327" s="99"/>
      <c r="LL327" s="99"/>
      <c r="LM327" s="99"/>
      <c r="LN327" s="99"/>
      <c r="LO327" s="99"/>
      <c r="LP327" s="99"/>
      <c r="LQ327" s="99"/>
      <c r="LR327" s="99"/>
      <c r="LS327" s="99"/>
      <c r="LT327" s="99"/>
      <c r="LU327" s="99"/>
      <c r="LV327" s="99"/>
      <c r="LW327" s="99"/>
      <c r="LX327" s="99"/>
      <c r="LY327" s="99"/>
      <c r="LZ327" s="99"/>
      <c r="MA327" s="99"/>
      <c r="MB327" s="99"/>
      <c r="MC327" s="99"/>
      <c r="MD327" s="99"/>
      <c r="ME327" s="99"/>
      <c r="MF327" s="99"/>
      <c r="MG327" s="99"/>
      <c r="MH327" s="99"/>
      <c r="MI327" s="99"/>
      <c r="MJ327" s="99"/>
      <c r="MK327" s="99"/>
      <c r="ML327" s="99"/>
      <c r="MM327" s="99"/>
      <c r="MN327" s="99"/>
      <c r="MO327" s="99"/>
      <c r="MP327" s="99"/>
      <c r="MQ327" s="99"/>
      <c r="MR327" s="99"/>
      <c r="MS327" s="99"/>
      <c r="MT327" s="99"/>
      <c r="MU327" s="99"/>
      <c r="MV327" s="99"/>
      <c r="MW327" s="99"/>
      <c r="MX327" s="99"/>
      <c r="MY327" s="99"/>
      <c r="MZ327" s="99"/>
      <c r="NA327" s="99"/>
      <c r="NB327" s="99"/>
      <c r="NC327" s="99"/>
      <c r="ND327" s="99"/>
      <c r="NE327" s="99"/>
      <c r="NF327" s="99"/>
      <c r="NG327" s="99"/>
      <c r="NH327" s="99"/>
      <c r="NI327" s="99"/>
      <c r="NJ327" s="99"/>
      <c r="NK327" s="99"/>
      <c r="NL327" s="99"/>
      <c r="NM327" s="99"/>
      <c r="NN327" s="99"/>
      <c r="NO327" s="99"/>
      <c r="NP327" s="99"/>
      <c r="NQ327" s="99"/>
      <c r="NR327" s="99"/>
      <c r="NS327" s="99"/>
      <c r="NT327" s="99"/>
      <c r="NU327" s="99"/>
      <c r="NV327" s="99"/>
      <c r="NW327" s="99"/>
      <c r="NX327" s="99"/>
      <c r="NY327" s="99"/>
      <c r="NZ327" s="99"/>
      <c r="OA327" s="99"/>
      <c r="OB327" s="99"/>
      <c r="OC327" s="99"/>
      <c r="OD327" s="99"/>
      <c r="OE327" s="99"/>
      <c r="OF327" s="99"/>
      <c r="OG327" s="99"/>
      <c r="OH327" s="99"/>
      <c r="OI327" s="99"/>
      <c r="OJ327" s="99"/>
      <c r="OK327" s="99"/>
      <c r="OL327" s="99"/>
      <c r="OM327" s="99"/>
      <c r="ON327" s="99"/>
      <c r="OO327" s="99"/>
      <c r="OP327" s="99"/>
      <c r="OQ327" s="99"/>
      <c r="OR327" s="99"/>
      <c r="OS327" s="99"/>
      <c r="OT327" s="99"/>
      <c r="OU327" s="99"/>
      <c r="OV327" s="99"/>
      <c r="OW327" s="99"/>
      <c r="OX327" s="99"/>
      <c r="OY327" s="99"/>
      <c r="OZ327" s="99"/>
      <c r="PA327" s="99"/>
      <c r="PB327" s="99"/>
      <c r="PC327" s="99"/>
      <c r="PD327" s="99"/>
      <c r="PE327" s="99"/>
      <c r="PF327" s="99"/>
      <c r="PG327" s="99"/>
      <c r="PH327" s="99"/>
      <c r="PI327" s="99"/>
      <c r="PJ327" s="99"/>
      <c r="PK327" s="99"/>
      <c r="PL327" s="99"/>
      <c r="PM327" s="99"/>
      <c r="PN327" s="99"/>
      <c r="PO327" s="99"/>
      <c r="PP327" s="99"/>
      <c r="PQ327" s="99"/>
      <c r="PR327" s="99"/>
      <c r="PS327" s="99"/>
      <c r="PT327" s="99"/>
      <c r="PU327" s="99"/>
      <c r="PV327" s="99"/>
      <c r="PW327" s="99"/>
      <c r="PX327" s="99"/>
      <c r="PY327" s="99"/>
      <c r="PZ327" s="99"/>
      <c r="QA327" s="99"/>
      <c r="QB327" s="99"/>
      <c r="QC327" s="99"/>
      <c r="QD327" s="99"/>
      <c r="QE327" s="99"/>
      <c r="QF327" s="99"/>
      <c r="QG327" s="99"/>
      <c r="QH327" s="99"/>
      <c r="QI327" s="99"/>
      <c r="QJ327" s="99"/>
      <c r="QK327" s="99"/>
      <c r="QL327" s="99"/>
      <c r="QM327" s="99"/>
      <c r="QN327" s="99"/>
      <c r="QO327" s="99"/>
      <c r="QP327" s="99"/>
      <c r="QQ327" s="99"/>
      <c r="QR327" s="99"/>
      <c r="QS327" s="99"/>
      <c r="QT327" s="99"/>
      <c r="QU327" s="99"/>
      <c r="QV327" s="99"/>
      <c r="QW327" s="99"/>
      <c r="QX327" s="99"/>
      <c r="QY327" s="99"/>
      <c r="QZ327" s="99"/>
      <c r="RA327" s="99"/>
      <c r="RB327" s="99"/>
      <c r="RC327" s="99"/>
      <c r="RD327" s="99"/>
      <c r="RE327" s="99"/>
      <c r="RF327" s="99"/>
      <c r="RG327" s="99"/>
      <c r="RH327" s="99"/>
      <c r="RI327" s="99"/>
      <c r="RJ327" s="99"/>
      <c r="RK327" s="99"/>
      <c r="RL327" s="99"/>
      <c r="RM327" s="99"/>
      <c r="RN327" s="99"/>
      <c r="RO327" s="99"/>
      <c r="RP327" s="99"/>
      <c r="RQ327" s="99"/>
      <c r="RR327" s="99"/>
      <c r="RS327" s="99"/>
      <c r="RT327" s="99"/>
      <c r="RU327" s="99"/>
      <c r="RV327" s="99"/>
      <c r="RW327" s="99"/>
      <c r="RX327" s="99"/>
      <c r="RY327" s="99"/>
      <c r="RZ327" s="99"/>
      <c r="SA327" s="99"/>
      <c r="SB327" s="99"/>
      <c r="SC327" s="99"/>
      <c r="SD327" s="99"/>
      <c r="SE327" s="99"/>
    </row>
    <row r="328" spans="50:499" s="5" customFormat="1" x14ac:dyDescent="0.3">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c r="FG328" s="99"/>
      <c r="FH328" s="99"/>
      <c r="FI328" s="99"/>
      <c r="FJ328" s="99"/>
      <c r="FK328" s="99"/>
      <c r="FL328" s="99"/>
      <c r="FM328" s="99"/>
      <c r="FN328" s="99"/>
      <c r="FO328" s="99"/>
      <c r="FP328" s="99"/>
      <c r="FQ328" s="99"/>
      <c r="FR328" s="99"/>
      <c r="FS328" s="99"/>
      <c r="FT328" s="99"/>
      <c r="FU328" s="99"/>
      <c r="FV328" s="99"/>
      <c r="FW328" s="99"/>
      <c r="FX328" s="99"/>
      <c r="FY328" s="99"/>
      <c r="FZ328" s="99"/>
      <c r="GA328" s="99"/>
      <c r="GB328" s="99"/>
      <c r="GC328" s="99"/>
      <c r="GD328" s="99"/>
      <c r="GE328" s="99"/>
      <c r="GF328" s="99"/>
      <c r="GG328" s="99"/>
      <c r="GH328" s="99"/>
      <c r="GI328" s="99"/>
      <c r="GJ328" s="99"/>
      <c r="GK328" s="99"/>
      <c r="GL328" s="99"/>
      <c r="GM328" s="99"/>
      <c r="GN328" s="99"/>
      <c r="GO328" s="99"/>
      <c r="GP328" s="99"/>
      <c r="GQ328" s="99"/>
      <c r="GR328" s="99"/>
      <c r="GS328" s="99"/>
      <c r="GT328" s="99"/>
      <c r="GU328" s="99"/>
      <c r="GV328" s="99"/>
      <c r="GW328" s="99"/>
      <c r="GX328" s="99"/>
      <c r="GY328" s="99"/>
      <c r="GZ328" s="99"/>
      <c r="HA328" s="99"/>
      <c r="HB328" s="99"/>
      <c r="HC328" s="99"/>
      <c r="HD328" s="99"/>
      <c r="HE328" s="99"/>
      <c r="HF328" s="99"/>
      <c r="HG328" s="99"/>
      <c r="HH328" s="99"/>
      <c r="HI328" s="99"/>
      <c r="HJ328" s="99"/>
      <c r="HK328" s="99"/>
      <c r="HL328" s="99"/>
      <c r="HM328" s="99"/>
      <c r="HN328" s="99"/>
      <c r="HO328" s="99"/>
      <c r="HP328" s="99"/>
      <c r="HQ328" s="99"/>
      <c r="HR328" s="99"/>
      <c r="HS328" s="99"/>
      <c r="HT328" s="99"/>
      <c r="HU328" s="99"/>
      <c r="HV328" s="99"/>
      <c r="HW328" s="99"/>
      <c r="HX328" s="99"/>
      <c r="HY328" s="99"/>
      <c r="HZ328" s="99"/>
      <c r="IA328" s="99"/>
      <c r="IB328" s="99"/>
      <c r="IC328" s="99"/>
      <c r="ID328" s="99"/>
      <c r="IE328" s="99"/>
      <c r="IF328" s="99"/>
      <c r="IG328" s="99"/>
      <c r="IH328" s="99"/>
      <c r="II328" s="99"/>
      <c r="IJ328" s="99"/>
      <c r="IK328" s="99"/>
      <c r="IL328" s="99"/>
      <c r="IM328" s="99"/>
      <c r="IN328" s="99"/>
      <c r="IO328" s="99"/>
      <c r="IP328" s="99"/>
      <c r="IQ328" s="99"/>
      <c r="IR328" s="99"/>
      <c r="IS328" s="99"/>
      <c r="IT328" s="99"/>
      <c r="IU328" s="99"/>
      <c r="IV328" s="99"/>
      <c r="IW328" s="99"/>
      <c r="IX328" s="99"/>
      <c r="IY328" s="99"/>
      <c r="IZ328" s="99"/>
      <c r="JA328" s="99"/>
      <c r="JB328" s="99"/>
      <c r="JC328" s="99"/>
      <c r="JD328" s="99"/>
      <c r="JE328" s="99"/>
      <c r="JF328" s="99"/>
      <c r="JG328" s="99"/>
      <c r="JH328" s="99"/>
      <c r="JI328" s="99"/>
      <c r="JJ328" s="99"/>
      <c r="JK328" s="99"/>
      <c r="JL328" s="99"/>
      <c r="JM328" s="99"/>
      <c r="JN328" s="99"/>
      <c r="JO328" s="99"/>
      <c r="JP328" s="99"/>
      <c r="JQ328" s="99"/>
      <c r="JR328" s="99"/>
      <c r="JS328" s="99"/>
      <c r="JT328" s="99"/>
      <c r="JU328" s="99"/>
      <c r="JV328" s="99"/>
      <c r="JW328" s="99"/>
      <c r="JX328" s="99"/>
      <c r="JY328" s="99"/>
      <c r="JZ328" s="99"/>
      <c r="KA328" s="99"/>
      <c r="KB328" s="99"/>
      <c r="KC328" s="99"/>
      <c r="KD328" s="99"/>
      <c r="KE328" s="99"/>
      <c r="KF328" s="99"/>
      <c r="KG328" s="99"/>
      <c r="KH328" s="99"/>
      <c r="KI328" s="99"/>
      <c r="KJ328" s="99"/>
      <c r="KK328" s="99"/>
      <c r="KL328" s="99"/>
      <c r="KM328" s="99"/>
      <c r="KN328" s="99"/>
      <c r="KO328" s="99"/>
      <c r="KP328" s="99"/>
      <c r="KQ328" s="99"/>
      <c r="KR328" s="99"/>
      <c r="KS328" s="99"/>
      <c r="KT328" s="99"/>
      <c r="KU328" s="99"/>
      <c r="KV328" s="99"/>
      <c r="KW328" s="99"/>
      <c r="KX328" s="99"/>
      <c r="KY328" s="99"/>
      <c r="KZ328" s="99"/>
      <c r="LA328" s="99"/>
      <c r="LB328" s="99"/>
      <c r="LC328" s="99"/>
      <c r="LD328" s="99"/>
      <c r="LE328" s="99"/>
      <c r="LF328" s="99"/>
      <c r="LG328" s="99"/>
      <c r="LH328" s="99"/>
      <c r="LI328" s="99"/>
      <c r="LJ328" s="99"/>
      <c r="LK328" s="99"/>
      <c r="LL328" s="99"/>
      <c r="LM328" s="99"/>
      <c r="LN328" s="99"/>
      <c r="LO328" s="99"/>
      <c r="LP328" s="99"/>
      <c r="LQ328" s="99"/>
      <c r="LR328" s="99"/>
      <c r="LS328" s="99"/>
      <c r="LT328" s="99"/>
      <c r="LU328" s="99"/>
      <c r="LV328" s="99"/>
      <c r="LW328" s="99"/>
      <c r="LX328" s="99"/>
      <c r="LY328" s="99"/>
      <c r="LZ328" s="99"/>
      <c r="MA328" s="99"/>
      <c r="MB328" s="99"/>
      <c r="MC328" s="99"/>
      <c r="MD328" s="99"/>
      <c r="ME328" s="99"/>
      <c r="MF328" s="99"/>
      <c r="MG328" s="99"/>
      <c r="MH328" s="99"/>
      <c r="MI328" s="99"/>
      <c r="MJ328" s="99"/>
      <c r="MK328" s="99"/>
      <c r="ML328" s="99"/>
      <c r="MM328" s="99"/>
      <c r="MN328" s="99"/>
      <c r="MO328" s="99"/>
      <c r="MP328" s="99"/>
      <c r="MQ328" s="99"/>
      <c r="MR328" s="99"/>
      <c r="MS328" s="99"/>
      <c r="MT328" s="99"/>
      <c r="MU328" s="99"/>
      <c r="MV328" s="99"/>
      <c r="MW328" s="99"/>
      <c r="MX328" s="99"/>
      <c r="MY328" s="99"/>
      <c r="MZ328" s="99"/>
      <c r="NA328" s="99"/>
      <c r="NB328" s="99"/>
      <c r="NC328" s="99"/>
      <c r="ND328" s="99"/>
      <c r="NE328" s="99"/>
      <c r="NF328" s="99"/>
      <c r="NG328" s="99"/>
      <c r="NH328" s="99"/>
      <c r="NI328" s="99"/>
      <c r="NJ328" s="99"/>
      <c r="NK328" s="99"/>
      <c r="NL328" s="99"/>
      <c r="NM328" s="99"/>
      <c r="NN328" s="99"/>
      <c r="NO328" s="99"/>
      <c r="NP328" s="99"/>
      <c r="NQ328" s="99"/>
      <c r="NR328" s="99"/>
      <c r="NS328" s="99"/>
      <c r="NT328" s="99"/>
      <c r="NU328" s="99"/>
      <c r="NV328" s="99"/>
      <c r="NW328" s="99"/>
      <c r="NX328" s="99"/>
      <c r="NY328" s="99"/>
      <c r="NZ328" s="99"/>
      <c r="OA328" s="99"/>
      <c r="OB328" s="99"/>
      <c r="OC328" s="99"/>
      <c r="OD328" s="99"/>
      <c r="OE328" s="99"/>
      <c r="OF328" s="99"/>
      <c r="OG328" s="99"/>
      <c r="OH328" s="99"/>
      <c r="OI328" s="99"/>
      <c r="OJ328" s="99"/>
      <c r="OK328" s="99"/>
      <c r="OL328" s="99"/>
      <c r="OM328" s="99"/>
      <c r="ON328" s="99"/>
      <c r="OO328" s="99"/>
      <c r="OP328" s="99"/>
      <c r="OQ328" s="99"/>
      <c r="OR328" s="99"/>
      <c r="OS328" s="99"/>
      <c r="OT328" s="99"/>
      <c r="OU328" s="99"/>
      <c r="OV328" s="99"/>
      <c r="OW328" s="99"/>
      <c r="OX328" s="99"/>
      <c r="OY328" s="99"/>
      <c r="OZ328" s="99"/>
      <c r="PA328" s="99"/>
      <c r="PB328" s="99"/>
      <c r="PC328" s="99"/>
      <c r="PD328" s="99"/>
      <c r="PE328" s="99"/>
      <c r="PF328" s="99"/>
      <c r="PG328" s="99"/>
      <c r="PH328" s="99"/>
      <c r="PI328" s="99"/>
      <c r="PJ328" s="99"/>
      <c r="PK328" s="99"/>
      <c r="PL328" s="99"/>
      <c r="PM328" s="99"/>
      <c r="PN328" s="99"/>
      <c r="PO328" s="99"/>
      <c r="PP328" s="99"/>
      <c r="PQ328" s="99"/>
      <c r="PR328" s="99"/>
      <c r="PS328" s="99"/>
      <c r="PT328" s="99"/>
      <c r="PU328" s="99"/>
      <c r="PV328" s="99"/>
      <c r="PW328" s="99"/>
      <c r="PX328" s="99"/>
      <c r="PY328" s="99"/>
      <c r="PZ328" s="99"/>
      <c r="QA328" s="99"/>
      <c r="QB328" s="99"/>
      <c r="QC328" s="99"/>
      <c r="QD328" s="99"/>
      <c r="QE328" s="99"/>
      <c r="QF328" s="99"/>
      <c r="QG328" s="99"/>
      <c r="QH328" s="99"/>
      <c r="QI328" s="99"/>
      <c r="QJ328" s="99"/>
      <c r="QK328" s="99"/>
      <c r="QL328" s="99"/>
      <c r="QM328" s="99"/>
      <c r="QN328" s="99"/>
      <c r="QO328" s="99"/>
      <c r="QP328" s="99"/>
      <c r="QQ328" s="99"/>
      <c r="QR328" s="99"/>
      <c r="QS328" s="99"/>
      <c r="QT328" s="99"/>
      <c r="QU328" s="99"/>
      <c r="QV328" s="99"/>
      <c r="QW328" s="99"/>
      <c r="QX328" s="99"/>
      <c r="QY328" s="99"/>
      <c r="QZ328" s="99"/>
      <c r="RA328" s="99"/>
      <c r="RB328" s="99"/>
      <c r="RC328" s="99"/>
      <c r="RD328" s="99"/>
      <c r="RE328" s="99"/>
      <c r="RF328" s="99"/>
      <c r="RG328" s="99"/>
      <c r="RH328" s="99"/>
      <c r="RI328" s="99"/>
      <c r="RJ328" s="99"/>
      <c r="RK328" s="99"/>
      <c r="RL328" s="99"/>
      <c r="RM328" s="99"/>
      <c r="RN328" s="99"/>
      <c r="RO328" s="99"/>
      <c r="RP328" s="99"/>
      <c r="RQ328" s="99"/>
      <c r="RR328" s="99"/>
      <c r="RS328" s="99"/>
      <c r="RT328" s="99"/>
      <c r="RU328" s="99"/>
      <c r="RV328" s="99"/>
      <c r="RW328" s="99"/>
      <c r="RX328" s="99"/>
      <c r="RY328" s="99"/>
      <c r="RZ328" s="99"/>
      <c r="SA328" s="99"/>
      <c r="SB328" s="99"/>
      <c r="SC328" s="99"/>
      <c r="SD328" s="99"/>
      <c r="SE328" s="99"/>
    </row>
    <row r="329" spans="50:499" s="5" customFormat="1" x14ac:dyDescent="0.3">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99"/>
      <c r="GB329" s="99"/>
      <c r="GC329" s="99"/>
      <c r="GD329" s="99"/>
      <c r="GE329" s="99"/>
      <c r="GF329" s="99"/>
      <c r="GG329" s="99"/>
      <c r="GH329" s="99"/>
      <c r="GI329" s="99"/>
      <c r="GJ329" s="99"/>
      <c r="GK329" s="99"/>
      <c r="GL329" s="99"/>
      <c r="GM329" s="99"/>
      <c r="GN329" s="99"/>
      <c r="GO329" s="99"/>
      <c r="GP329" s="99"/>
      <c r="GQ329" s="99"/>
      <c r="GR329" s="99"/>
      <c r="GS329" s="99"/>
      <c r="GT329" s="99"/>
      <c r="GU329" s="99"/>
      <c r="GV329" s="99"/>
      <c r="GW329" s="99"/>
      <c r="GX329" s="99"/>
      <c r="GY329" s="99"/>
      <c r="GZ329" s="99"/>
      <c r="HA329" s="99"/>
      <c r="HB329" s="99"/>
      <c r="HC329" s="99"/>
      <c r="HD329" s="99"/>
      <c r="HE329" s="99"/>
      <c r="HF329" s="99"/>
      <c r="HG329" s="99"/>
      <c r="HH329" s="99"/>
      <c r="HI329" s="99"/>
      <c r="HJ329" s="99"/>
      <c r="HK329" s="99"/>
      <c r="HL329" s="99"/>
      <c r="HM329" s="99"/>
      <c r="HN329" s="99"/>
      <c r="HO329" s="99"/>
      <c r="HP329" s="99"/>
      <c r="HQ329" s="99"/>
      <c r="HR329" s="99"/>
      <c r="HS329" s="99"/>
      <c r="HT329" s="99"/>
      <c r="HU329" s="99"/>
      <c r="HV329" s="99"/>
      <c r="HW329" s="99"/>
      <c r="HX329" s="99"/>
      <c r="HY329" s="99"/>
      <c r="HZ329" s="99"/>
      <c r="IA329" s="99"/>
      <c r="IB329" s="99"/>
      <c r="IC329" s="99"/>
      <c r="ID329" s="99"/>
      <c r="IE329" s="99"/>
      <c r="IF329" s="99"/>
      <c r="IG329" s="99"/>
      <c r="IH329" s="99"/>
      <c r="II329" s="99"/>
      <c r="IJ329" s="99"/>
      <c r="IK329" s="99"/>
      <c r="IL329" s="99"/>
      <c r="IM329" s="99"/>
      <c r="IN329" s="99"/>
      <c r="IO329" s="99"/>
      <c r="IP329" s="99"/>
      <c r="IQ329" s="99"/>
      <c r="IR329" s="99"/>
      <c r="IS329" s="99"/>
      <c r="IT329" s="99"/>
      <c r="IU329" s="99"/>
      <c r="IV329" s="99"/>
      <c r="IW329" s="99"/>
      <c r="IX329" s="99"/>
      <c r="IY329" s="99"/>
      <c r="IZ329" s="99"/>
      <c r="JA329" s="99"/>
      <c r="JB329" s="99"/>
      <c r="JC329" s="99"/>
      <c r="JD329" s="99"/>
      <c r="JE329" s="99"/>
      <c r="JF329" s="99"/>
      <c r="JG329" s="99"/>
      <c r="JH329" s="99"/>
      <c r="JI329" s="99"/>
      <c r="JJ329" s="99"/>
      <c r="JK329" s="99"/>
      <c r="JL329" s="99"/>
      <c r="JM329" s="99"/>
      <c r="JN329" s="99"/>
      <c r="JO329" s="99"/>
      <c r="JP329" s="99"/>
      <c r="JQ329" s="99"/>
      <c r="JR329" s="99"/>
      <c r="JS329" s="99"/>
      <c r="JT329" s="99"/>
      <c r="JU329" s="99"/>
      <c r="JV329" s="99"/>
      <c r="JW329" s="99"/>
      <c r="JX329" s="99"/>
      <c r="JY329" s="99"/>
      <c r="JZ329" s="99"/>
      <c r="KA329" s="99"/>
      <c r="KB329" s="99"/>
      <c r="KC329" s="99"/>
      <c r="KD329" s="99"/>
      <c r="KE329" s="99"/>
      <c r="KF329" s="99"/>
      <c r="KG329" s="99"/>
      <c r="KH329" s="99"/>
      <c r="KI329" s="99"/>
      <c r="KJ329" s="99"/>
      <c r="KK329" s="99"/>
      <c r="KL329" s="99"/>
      <c r="KM329" s="99"/>
      <c r="KN329" s="99"/>
      <c r="KO329" s="99"/>
      <c r="KP329" s="99"/>
      <c r="KQ329" s="99"/>
      <c r="KR329" s="99"/>
      <c r="KS329" s="99"/>
      <c r="KT329" s="99"/>
      <c r="KU329" s="99"/>
      <c r="KV329" s="99"/>
      <c r="KW329" s="99"/>
      <c r="KX329" s="99"/>
      <c r="KY329" s="99"/>
      <c r="KZ329" s="99"/>
      <c r="LA329" s="99"/>
      <c r="LB329" s="99"/>
      <c r="LC329" s="99"/>
      <c r="LD329" s="99"/>
      <c r="LE329" s="99"/>
      <c r="LF329" s="99"/>
      <c r="LG329" s="99"/>
      <c r="LH329" s="99"/>
      <c r="LI329" s="99"/>
      <c r="LJ329" s="99"/>
      <c r="LK329" s="99"/>
      <c r="LL329" s="99"/>
      <c r="LM329" s="99"/>
      <c r="LN329" s="99"/>
      <c r="LO329" s="99"/>
      <c r="LP329" s="99"/>
      <c r="LQ329" s="99"/>
      <c r="LR329" s="99"/>
      <c r="LS329" s="99"/>
      <c r="LT329" s="99"/>
      <c r="LU329" s="99"/>
      <c r="LV329" s="99"/>
      <c r="LW329" s="99"/>
      <c r="LX329" s="99"/>
      <c r="LY329" s="99"/>
      <c r="LZ329" s="99"/>
      <c r="MA329" s="99"/>
      <c r="MB329" s="99"/>
      <c r="MC329" s="99"/>
      <c r="MD329" s="99"/>
      <c r="ME329" s="99"/>
      <c r="MF329" s="99"/>
      <c r="MG329" s="99"/>
      <c r="MH329" s="99"/>
      <c r="MI329" s="99"/>
      <c r="MJ329" s="99"/>
      <c r="MK329" s="99"/>
      <c r="ML329" s="99"/>
      <c r="MM329" s="99"/>
      <c r="MN329" s="99"/>
      <c r="MO329" s="99"/>
      <c r="MP329" s="99"/>
      <c r="MQ329" s="99"/>
      <c r="MR329" s="99"/>
      <c r="MS329" s="99"/>
      <c r="MT329" s="99"/>
      <c r="MU329" s="99"/>
      <c r="MV329" s="99"/>
      <c r="MW329" s="99"/>
      <c r="MX329" s="99"/>
      <c r="MY329" s="99"/>
      <c r="MZ329" s="99"/>
      <c r="NA329" s="99"/>
      <c r="NB329" s="99"/>
      <c r="NC329" s="99"/>
      <c r="ND329" s="99"/>
      <c r="NE329" s="99"/>
      <c r="NF329" s="99"/>
      <c r="NG329" s="99"/>
      <c r="NH329" s="99"/>
      <c r="NI329" s="99"/>
      <c r="NJ329" s="99"/>
      <c r="NK329" s="99"/>
      <c r="NL329" s="99"/>
      <c r="NM329" s="99"/>
      <c r="NN329" s="99"/>
      <c r="NO329" s="99"/>
      <c r="NP329" s="99"/>
      <c r="NQ329" s="99"/>
      <c r="NR329" s="99"/>
      <c r="NS329" s="99"/>
      <c r="NT329" s="99"/>
      <c r="NU329" s="99"/>
      <c r="NV329" s="99"/>
      <c r="NW329" s="99"/>
      <c r="NX329" s="99"/>
      <c r="NY329" s="99"/>
      <c r="NZ329" s="99"/>
      <c r="OA329" s="99"/>
      <c r="OB329" s="99"/>
      <c r="OC329" s="99"/>
      <c r="OD329" s="99"/>
      <c r="OE329" s="99"/>
      <c r="OF329" s="99"/>
      <c r="OG329" s="99"/>
      <c r="OH329" s="99"/>
      <c r="OI329" s="99"/>
      <c r="OJ329" s="99"/>
      <c r="OK329" s="99"/>
      <c r="OL329" s="99"/>
      <c r="OM329" s="99"/>
      <c r="ON329" s="99"/>
      <c r="OO329" s="99"/>
      <c r="OP329" s="99"/>
      <c r="OQ329" s="99"/>
      <c r="OR329" s="99"/>
      <c r="OS329" s="99"/>
      <c r="OT329" s="99"/>
      <c r="OU329" s="99"/>
      <c r="OV329" s="99"/>
      <c r="OW329" s="99"/>
      <c r="OX329" s="99"/>
      <c r="OY329" s="99"/>
      <c r="OZ329" s="99"/>
      <c r="PA329" s="99"/>
      <c r="PB329" s="99"/>
      <c r="PC329" s="99"/>
      <c r="PD329" s="99"/>
      <c r="PE329" s="99"/>
      <c r="PF329" s="99"/>
      <c r="PG329" s="99"/>
      <c r="PH329" s="99"/>
      <c r="PI329" s="99"/>
      <c r="PJ329" s="99"/>
      <c r="PK329" s="99"/>
      <c r="PL329" s="99"/>
      <c r="PM329" s="99"/>
      <c r="PN329" s="99"/>
      <c r="PO329" s="99"/>
      <c r="PP329" s="99"/>
      <c r="PQ329" s="99"/>
      <c r="PR329" s="99"/>
      <c r="PS329" s="99"/>
      <c r="PT329" s="99"/>
      <c r="PU329" s="99"/>
      <c r="PV329" s="99"/>
      <c r="PW329" s="99"/>
      <c r="PX329" s="99"/>
      <c r="PY329" s="99"/>
      <c r="PZ329" s="99"/>
      <c r="QA329" s="99"/>
      <c r="QB329" s="99"/>
      <c r="QC329" s="99"/>
      <c r="QD329" s="99"/>
      <c r="QE329" s="99"/>
      <c r="QF329" s="99"/>
      <c r="QG329" s="99"/>
      <c r="QH329" s="99"/>
      <c r="QI329" s="99"/>
      <c r="QJ329" s="99"/>
      <c r="QK329" s="99"/>
      <c r="QL329" s="99"/>
      <c r="QM329" s="99"/>
      <c r="QN329" s="99"/>
      <c r="QO329" s="99"/>
      <c r="QP329" s="99"/>
      <c r="QQ329" s="99"/>
      <c r="QR329" s="99"/>
      <c r="QS329" s="99"/>
      <c r="QT329" s="99"/>
      <c r="QU329" s="99"/>
      <c r="QV329" s="99"/>
      <c r="QW329" s="99"/>
      <c r="QX329" s="99"/>
      <c r="QY329" s="99"/>
      <c r="QZ329" s="99"/>
      <c r="RA329" s="99"/>
      <c r="RB329" s="99"/>
      <c r="RC329" s="99"/>
      <c r="RD329" s="99"/>
      <c r="RE329" s="99"/>
      <c r="RF329" s="99"/>
      <c r="RG329" s="99"/>
      <c r="RH329" s="99"/>
      <c r="RI329" s="99"/>
      <c r="RJ329" s="99"/>
      <c r="RK329" s="99"/>
      <c r="RL329" s="99"/>
      <c r="RM329" s="99"/>
      <c r="RN329" s="99"/>
      <c r="RO329" s="99"/>
      <c r="RP329" s="99"/>
      <c r="RQ329" s="99"/>
      <c r="RR329" s="99"/>
      <c r="RS329" s="99"/>
      <c r="RT329" s="99"/>
      <c r="RU329" s="99"/>
      <c r="RV329" s="99"/>
      <c r="RW329" s="99"/>
      <c r="RX329" s="99"/>
      <c r="RY329" s="99"/>
      <c r="RZ329" s="99"/>
      <c r="SA329" s="99"/>
      <c r="SB329" s="99"/>
      <c r="SC329" s="99"/>
      <c r="SD329" s="99"/>
      <c r="SE329" s="99"/>
    </row>
    <row r="330" spans="50:499" s="5" customFormat="1" x14ac:dyDescent="0.3">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99"/>
      <c r="OZ330" s="99"/>
      <c r="PA330" s="99"/>
      <c r="PB330" s="99"/>
      <c r="PC330" s="99"/>
      <c r="PD330" s="99"/>
      <c r="PE330" s="99"/>
      <c r="PF330" s="99"/>
      <c r="PG330" s="99"/>
      <c r="PH330" s="99"/>
      <c r="PI330" s="99"/>
      <c r="PJ330" s="99"/>
      <c r="PK330" s="99"/>
      <c r="PL330" s="99"/>
      <c r="PM330" s="99"/>
      <c r="PN330" s="99"/>
      <c r="PO330" s="99"/>
      <c r="PP330" s="99"/>
      <c r="PQ330" s="99"/>
      <c r="PR330" s="99"/>
      <c r="PS330" s="99"/>
      <c r="PT330" s="99"/>
      <c r="PU330" s="99"/>
      <c r="PV330" s="99"/>
      <c r="PW330" s="99"/>
      <c r="PX330" s="99"/>
      <c r="PY330" s="99"/>
      <c r="PZ330" s="99"/>
      <c r="QA330" s="99"/>
      <c r="QB330" s="99"/>
      <c r="QC330" s="99"/>
      <c r="QD330" s="99"/>
      <c r="QE330" s="99"/>
      <c r="QF330" s="99"/>
      <c r="QG330" s="99"/>
      <c r="QH330" s="99"/>
      <c r="QI330" s="99"/>
      <c r="QJ330" s="99"/>
      <c r="QK330" s="99"/>
      <c r="QL330" s="99"/>
      <c r="QM330" s="99"/>
      <c r="QN330" s="99"/>
      <c r="QO330" s="99"/>
      <c r="QP330" s="99"/>
      <c r="QQ330" s="99"/>
      <c r="QR330" s="99"/>
      <c r="QS330" s="99"/>
      <c r="QT330" s="99"/>
      <c r="QU330" s="99"/>
      <c r="QV330" s="99"/>
      <c r="QW330" s="99"/>
      <c r="QX330" s="99"/>
      <c r="QY330" s="99"/>
      <c r="QZ330" s="99"/>
      <c r="RA330" s="99"/>
      <c r="RB330" s="99"/>
      <c r="RC330" s="99"/>
      <c r="RD330" s="99"/>
      <c r="RE330" s="99"/>
      <c r="RF330" s="99"/>
      <c r="RG330" s="99"/>
      <c r="RH330" s="99"/>
      <c r="RI330" s="99"/>
      <c r="RJ330" s="99"/>
      <c r="RK330" s="99"/>
      <c r="RL330" s="99"/>
      <c r="RM330" s="99"/>
      <c r="RN330" s="99"/>
      <c r="RO330" s="99"/>
      <c r="RP330" s="99"/>
      <c r="RQ330" s="99"/>
      <c r="RR330" s="99"/>
      <c r="RS330" s="99"/>
      <c r="RT330" s="99"/>
      <c r="RU330" s="99"/>
      <c r="RV330" s="99"/>
      <c r="RW330" s="99"/>
      <c r="RX330" s="99"/>
      <c r="RY330" s="99"/>
      <c r="RZ330" s="99"/>
      <c r="SA330" s="99"/>
      <c r="SB330" s="99"/>
      <c r="SC330" s="99"/>
      <c r="SD330" s="99"/>
      <c r="SE330" s="99"/>
    </row>
    <row r="331" spans="50:499" s="5" customFormat="1" x14ac:dyDescent="0.3">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99"/>
      <c r="KB331" s="99"/>
      <c r="KC331" s="99"/>
      <c r="KD331" s="99"/>
      <c r="KE331" s="99"/>
      <c r="KF331" s="99"/>
      <c r="KG331" s="99"/>
      <c r="KH331" s="99"/>
      <c r="KI331" s="99"/>
      <c r="KJ331" s="99"/>
      <c r="KK331" s="99"/>
      <c r="KL331" s="99"/>
      <c r="KM331" s="99"/>
      <c r="KN331" s="99"/>
      <c r="KO331" s="99"/>
      <c r="KP331" s="99"/>
      <c r="KQ331" s="99"/>
      <c r="KR331" s="99"/>
      <c r="KS331" s="99"/>
      <c r="KT331" s="99"/>
      <c r="KU331" s="99"/>
      <c r="KV331" s="99"/>
      <c r="KW331" s="99"/>
      <c r="KX331" s="99"/>
      <c r="KY331" s="99"/>
      <c r="KZ331" s="99"/>
      <c r="LA331" s="99"/>
      <c r="LB331" s="99"/>
      <c r="LC331" s="99"/>
      <c r="LD331" s="99"/>
      <c r="LE331" s="99"/>
      <c r="LF331" s="99"/>
      <c r="LG331" s="99"/>
      <c r="LH331" s="99"/>
      <c r="LI331" s="99"/>
      <c r="LJ331" s="99"/>
      <c r="LK331" s="99"/>
      <c r="LL331" s="99"/>
      <c r="LM331" s="99"/>
      <c r="LN331" s="99"/>
      <c r="LO331" s="99"/>
      <c r="LP331" s="99"/>
      <c r="LQ331" s="99"/>
      <c r="LR331" s="99"/>
      <c r="LS331" s="99"/>
      <c r="LT331" s="99"/>
      <c r="LU331" s="99"/>
      <c r="LV331" s="99"/>
      <c r="LW331" s="99"/>
      <c r="LX331" s="99"/>
      <c r="LY331" s="99"/>
      <c r="LZ331" s="99"/>
      <c r="MA331" s="99"/>
      <c r="MB331" s="99"/>
      <c r="MC331" s="99"/>
      <c r="MD331" s="99"/>
      <c r="ME331" s="99"/>
      <c r="MF331" s="99"/>
      <c r="MG331" s="99"/>
      <c r="MH331" s="99"/>
      <c r="MI331" s="99"/>
      <c r="MJ331" s="99"/>
      <c r="MK331" s="99"/>
      <c r="ML331" s="99"/>
      <c r="MM331" s="99"/>
      <c r="MN331" s="99"/>
      <c r="MO331" s="99"/>
      <c r="MP331" s="99"/>
      <c r="MQ331" s="99"/>
      <c r="MR331" s="99"/>
      <c r="MS331" s="99"/>
      <c r="MT331" s="99"/>
      <c r="MU331" s="99"/>
      <c r="MV331" s="99"/>
      <c r="MW331" s="99"/>
      <c r="MX331" s="99"/>
      <c r="MY331" s="99"/>
      <c r="MZ331" s="99"/>
      <c r="NA331" s="99"/>
      <c r="NB331" s="99"/>
      <c r="NC331" s="99"/>
      <c r="ND331" s="99"/>
      <c r="NE331" s="99"/>
      <c r="NF331" s="99"/>
      <c r="NG331" s="99"/>
      <c r="NH331" s="99"/>
      <c r="NI331" s="99"/>
      <c r="NJ331" s="99"/>
      <c r="NK331" s="99"/>
      <c r="NL331" s="99"/>
      <c r="NM331" s="99"/>
      <c r="NN331" s="99"/>
      <c r="NO331" s="99"/>
      <c r="NP331" s="99"/>
      <c r="NQ331" s="99"/>
      <c r="NR331" s="99"/>
      <c r="NS331" s="99"/>
      <c r="NT331" s="99"/>
      <c r="NU331" s="99"/>
      <c r="NV331" s="99"/>
      <c r="NW331" s="99"/>
      <c r="NX331" s="99"/>
      <c r="NY331" s="99"/>
      <c r="NZ331" s="99"/>
      <c r="OA331" s="99"/>
      <c r="OB331" s="99"/>
      <c r="OC331" s="99"/>
      <c r="OD331" s="99"/>
      <c r="OE331" s="99"/>
      <c r="OF331" s="99"/>
      <c r="OG331" s="99"/>
      <c r="OH331" s="99"/>
      <c r="OI331" s="99"/>
      <c r="OJ331" s="99"/>
      <c r="OK331" s="99"/>
      <c r="OL331" s="99"/>
      <c r="OM331" s="99"/>
      <c r="ON331" s="99"/>
      <c r="OO331" s="99"/>
      <c r="OP331" s="99"/>
      <c r="OQ331" s="99"/>
      <c r="OR331" s="99"/>
      <c r="OS331" s="99"/>
      <c r="OT331" s="99"/>
      <c r="OU331" s="99"/>
      <c r="OV331" s="99"/>
      <c r="OW331" s="99"/>
      <c r="OX331" s="99"/>
      <c r="OY331" s="99"/>
      <c r="OZ331" s="99"/>
      <c r="PA331" s="99"/>
      <c r="PB331" s="99"/>
      <c r="PC331" s="99"/>
      <c r="PD331" s="99"/>
      <c r="PE331" s="99"/>
      <c r="PF331" s="99"/>
      <c r="PG331" s="99"/>
      <c r="PH331" s="99"/>
      <c r="PI331" s="99"/>
      <c r="PJ331" s="99"/>
      <c r="PK331" s="99"/>
      <c r="PL331" s="99"/>
      <c r="PM331" s="99"/>
      <c r="PN331" s="99"/>
      <c r="PO331" s="99"/>
      <c r="PP331" s="99"/>
      <c r="PQ331" s="99"/>
      <c r="PR331" s="99"/>
      <c r="PS331" s="99"/>
      <c r="PT331" s="99"/>
      <c r="PU331" s="99"/>
      <c r="PV331" s="99"/>
      <c r="PW331" s="99"/>
      <c r="PX331" s="99"/>
      <c r="PY331" s="99"/>
      <c r="PZ331" s="99"/>
      <c r="QA331" s="99"/>
      <c r="QB331" s="99"/>
      <c r="QC331" s="99"/>
      <c r="QD331" s="99"/>
      <c r="QE331" s="99"/>
      <c r="QF331" s="99"/>
      <c r="QG331" s="99"/>
      <c r="QH331" s="99"/>
      <c r="QI331" s="99"/>
      <c r="QJ331" s="99"/>
      <c r="QK331" s="99"/>
      <c r="QL331" s="99"/>
      <c r="QM331" s="99"/>
      <c r="QN331" s="99"/>
      <c r="QO331" s="99"/>
      <c r="QP331" s="99"/>
      <c r="QQ331" s="99"/>
      <c r="QR331" s="99"/>
      <c r="QS331" s="99"/>
      <c r="QT331" s="99"/>
      <c r="QU331" s="99"/>
      <c r="QV331" s="99"/>
      <c r="QW331" s="99"/>
      <c r="QX331" s="99"/>
      <c r="QY331" s="99"/>
      <c r="QZ331" s="99"/>
      <c r="RA331" s="99"/>
      <c r="RB331" s="99"/>
      <c r="RC331" s="99"/>
      <c r="RD331" s="99"/>
      <c r="RE331" s="99"/>
      <c r="RF331" s="99"/>
      <c r="RG331" s="99"/>
      <c r="RH331" s="99"/>
      <c r="RI331" s="99"/>
      <c r="RJ331" s="99"/>
      <c r="RK331" s="99"/>
      <c r="RL331" s="99"/>
      <c r="RM331" s="99"/>
      <c r="RN331" s="99"/>
      <c r="RO331" s="99"/>
      <c r="RP331" s="99"/>
      <c r="RQ331" s="99"/>
      <c r="RR331" s="99"/>
      <c r="RS331" s="99"/>
      <c r="RT331" s="99"/>
      <c r="RU331" s="99"/>
      <c r="RV331" s="99"/>
      <c r="RW331" s="99"/>
      <c r="RX331" s="99"/>
      <c r="RY331" s="99"/>
      <c r="RZ331" s="99"/>
      <c r="SA331" s="99"/>
      <c r="SB331" s="99"/>
      <c r="SC331" s="99"/>
      <c r="SD331" s="99"/>
      <c r="SE331" s="99"/>
    </row>
    <row r="332" spans="50:499" s="5" customFormat="1" x14ac:dyDescent="0.3">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c r="FG332" s="99"/>
      <c r="FH332" s="99"/>
      <c r="FI332" s="99"/>
      <c r="FJ332" s="99"/>
      <c r="FK332" s="99"/>
      <c r="FL332" s="99"/>
      <c r="FM332" s="99"/>
      <c r="FN332" s="99"/>
      <c r="FO332" s="99"/>
      <c r="FP332" s="99"/>
      <c r="FQ332" s="99"/>
      <c r="FR332" s="99"/>
      <c r="FS332" s="99"/>
      <c r="FT332" s="99"/>
      <c r="FU332" s="99"/>
      <c r="FV332" s="99"/>
      <c r="FW332" s="99"/>
      <c r="FX332" s="99"/>
      <c r="FY332" s="99"/>
      <c r="FZ332" s="99"/>
      <c r="GA332" s="99"/>
      <c r="GB332" s="99"/>
      <c r="GC332" s="99"/>
      <c r="GD332" s="99"/>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c r="IV332" s="99"/>
      <c r="IW332" s="99"/>
      <c r="IX332" s="99"/>
      <c r="IY332" s="99"/>
      <c r="IZ332" s="99"/>
      <c r="JA332" s="99"/>
      <c r="JB332" s="99"/>
      <c r="JC332" s="99"/>
      <c r="JD332" s="99"/>
      <c r="JE332" s="99"/>
      <c r="JF332" s="99"/>
      <c r="JG332" s="99"/>
      <c r="JH332" s="99"/>
      <c r="JI332" s="99"/>
      <c r="JJ332" s="99"/>
      <c r="JK332" s="99"/>
      <c r="JL332" s="99"/>
      <c r="JM332" s="99"/>
      <c r="JN332" s="99"/>
      <c r="JO332" s="99"/>
      <c r="JP332" s="99"/>
      <c r="JQ332" s="99"/>
      <c r="JR332" s="99"/>
      <c r="JS332" s="99"/>
      <c r="JT332" s="99"/>
      <c r="JU332" s="99"/>
      <c r="JV332" s="99"/>
      <c r="JW332" s="99"/>
      <c r="JX332" s="99"/>
      <c r="JY332" s="99"/>
      <c r="JZ332" s="99"/>
      <c r="KA332" s="99"/>
      <c r="KB332" s="99"/>
      <c r="KC332" s="99"/>
      <c r="KD332" s="99"/>
      <c r="KE332" s="99"/>
      <c r="KF332" s="99"/>
      <c r="KG332" s="99"/>
      <c r="KH332" s="99"/>
      <c r="KI332" s="99"/>
      <c r="KJ332" s="99"/>
      <c r="KK332" s="99"/>
      <c r="KL332" s="99"/>
      <c r="KM332" s="99"/>
      <c r="KN332" s="99"/>
      <c r="KO332" s="99"/>
      <c r="KP332" s="99"/>
      <c r="KQ332" s="99"/>
      <c r="KR332" s="99"/>
      <c r="KS332" s="99"/>
      <c r="KT332" s="99"/>
      <c r="KU332" s="99"/>
      <c r="KV332" s="99"/>
      <c r="KW332" s="99"/>
      <c r="KX332" s="99"/>
      <c r="KY332" s="99"/>
      <c r="KZ332" s="99"/>
      <c r="LA332" s="99"/>
      <c r="LB332" s="99"/>
      <c r="LC332" s="99"/>
      <c r="LD332" s="99"/>
      <c r="LE332" s="99"/>
      <c r="LF332" s="99"/>
      <c r="LG332" s="99"/>
      <c r="LH332" s="99"/>
      <c r="LI332" s="99"/>
      <c r="LJ332" s="99"/>
      <c r="LK332" s="99"/>
      <c r="LL332" s="99"/>
      <c r="LM332" s="99"/>
      <c r="LN332" s="99"/>
      <c r="LO332" s="99"/>
      <c r="LP332" s="99"/>
      <c r="LQ332" s="99"/>
      <c r="LR332" s="99"/>
      <c r="LS332" s="99"/>
      <c r="LT332" s="99"/>
      <c r="LU332" s="99"/>
      <c r="LV332" s="99"/>
      <c r="LW332" s="99"/>
      <c r="LX332" s="99"/>
      <c r="LY332" s="99"/>
      <c r="LZ332" s="99"/>
      <c r="MA332" s="99"/>
      <c r="MB332" s="99"/>
      <c r="MC332" s="99"/>
      <c r="MD332" s="99"/>
      <c r="ME332" s="99"/>
      <c r="MF332" s="99"/>
      <c r="MG332" s="99"/>
      <c r="MH332" s="99"/>
      <c r="MI332" s="99"/>
      <c r="MJ332" s="99"/>
      <c r="MK332" s="99"/>
      <c r="ML332" s="99"/>
      <c r="MM332" s="99"/>
      <c r="MN332" s="99"/>
      <c r="MO332" s="99"/>
      <c r="MP332" s="99"/>
      <c r="MQ332" s="99"/>
      <c r="MR332" s="99"/>
      <c r="MS332" s="99"/>
      <c r="MT332" s="99"/>
      <c r="MU332" s="99"/>
      <c r="MV332" s="99"/>
      <c r="MW332" s="99"/>
      <c r="MX332" s="99"/>
      <c r="MY332" s="99"/>
      <c r="MZ332" s="99"/>
      <c r="NA332" s="99"/>
      <c r="NB332" s="99"/>
      <c r="NC332" s="99"/>
      <c r="ND332" s="99"/>
      <c r="NE332" s="99"/>
      <c r="NF332" s="99"/>
      <c r="NG332" s="99"/>
      <c r="NH332" s="99"/>
      <c r="NI332" s="99"/>
      <c r="NJ332" s="99"/>
      <c r="NK332" s="99"/>
      <c r="NL332" s="99"/>
      <c r="NM332" s="99"/>
      <c r="NN332" s="99"/>
      <c r="NO332" s="99"/>
      <c r="NP332" s="99"/>
      <c r="NQ332" s="99"/>
      <c r="NR332" s="99"/>
      <c r="NS332" s="99"/>
      <c r="NT332" s="99"/>
      <c r="NU332" s="99"/>
      <c r="NV332" s="99"/>
      <c r="NW332" s="99"/>
      <c r="NX332" s="99"/>
      <c r="NY332" s="99"/>
      <c r="NZ332" s="99"/>
      <c r="OA332" s="99"/>
      <c r="OB332" s="99"/>
      <c r="OC332" s="99"/>
      <c r="OD332" s="99"/>
      <c r="OE332" s="99"/>
      <c r="OF332" s="99"/>
      <c r="OG332" s="99"/>
      <c r="OH332" s="99"/>
      <c r="OI332" s="99"/>
      <c r="OJ332" s="99"/>
      <c r="OK332" s="99"/>
      <c r="OL332" s="99"/>
      <c r="OM332" s="99"/>
      <c r="ON332" s="99"/>
      <c r="OO332" s="99"/>
      <c r="OP332" s="99"/>
      <c r="OQ332" s="99"/>
      <c r="OR332" s="99"/>
      <c r="OS332" s="99"/>
      <c r="OT332" s="99"/>
      <c r="OU332" s="99"/>
      <c r="OV332" s="99"/>
      <c r="OW332" s="99"/>
      <c r="OX332" s="99"/>
      <c r="OY332" s="99"/>
      <c r="OZ332" s="99"/>
      <c r="PA332" s="99"/>
      <c r="PB332" s="99"/>
      <c r="PC332" s="99"/>
      <c r="PD332" s="99"/>
      <c r="PE332" s="99"/>
      <c r="PF332" s="99"/>
      <c r="PG332" s="99"/>
      <c r="PH332" s="99"/>
      <c r="PI332" s="99"/>
      <c r="PJ332" s="99"/>
      <c r="PK332" s="99"/>
      <c r="PL332" s="99"/>
      <c r="PM332" s="99"/>
      <c r="PN332" s="99"/>
      <c r="PO332" s="99"/>
      <c r="PP332" s="99"/>
      <c r="PQ332" s="99"/>
      <c r="PR332" s="99"/>
      <c r="PS332" s="99"/>
      <c r="PT332" s="99"/>
      <c r="PU332" s="99"/>
      <c r="PV332" s="99"/>
      <c r="PW332" s="99"/>
      <c r="PX332" s="99"/>
      <c r="PY332" s="99"/>
      <c r="PZ332" s="99"/>
      <c r="QA332" s="99"/>
      <c r="QB332" s="99"/>
      <c r="QC332" s="99"/>
      <c r="QD332" s="99"/>
      <c r="QE332" s="99"/>
      <c r="QF332" s="99"/>
      <c r="QG332" s="99"/>
      <c r="QH332" s="99"/>
      <c r="QI332" s="99"/>
      <c r="QJ332" s="99"/>
      <c r="QK332" s="99"/>
      <c r="QL332" s="99"/>
      <c r="QM332" s="99"/>
      <c r="QN332" s="99"/>
      <c r="QO332" s="99"/>
      <c r="QP332" s="99"/>
      <c r="QQ332" s="99"/>
      <c r="QR332" s="99"/>
      <c r="QS332" s="99"/>
      <c r="QT332" s="99"/>
      <c r="QU332" s="99"/>
      <c r="QV332" s="99"/>
      <c r="QW332" s="99"/>
      <c r="QX332" s="99"/>
      <c r="QY332" s="99"/>
      <c r="QZ332" s="99"/>
      <c r="RA332" s="99"/>
      <c r="RB332" s="99"/>
      <c r="RC332" s="99"/>
      <c r="RD332" s="99"/>
      <c r="RE332" s="99"/>
      <c r="RF332" s="99"/>
      <c r="RG332" s="99"/>
      <c r="RH332" s="99"/>
      <c r="RI332" s="99"/>
      <c r="RJ332" s="99"/>
      <c r="RK332" s="99"/>
      <c r="RL332" s="99"/>
      <c r="RM332" s="99"/>
      <c r="RN332" s="99"/>
      <c r="RO332" s="99"/>
      <c r="RP332" s="99"/>
      <c r="RQ332" s="99"/>
      <c r="RR332" s="99"/>
      <c r="RS332" s="99"/>
      <c r="RT332" s="99"/>
      <c r="RU332" s="99"/>
      <c r="RV332" s="99"/>
      <c r="RW332" s="99"/>
      <c r="RX332" s="99"/>
      <c r="RY332" s="99"/>
      <c r="RZ332" s="99"/>
      <c r="SA332" s="99"/>
      <c r="SB332" s="99"/>
      <c r="SC332" s="99"/>
      <c r="SD332" s="99"/>
      <c r="SE332" s="99"/>
    </row>
    <row r="333" spans="50:499" s="5" customFormat="1" x14ac:dyDescent="0.3">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99"/>
      <c r="NZ333" s="99"/>
      <c r="OA333" s="99"/>
      <c r="OB333" s="99"/>
      <c r="OC333" s="99"/>
      <c r="OD333" s="99"/>
      <c r="OE333" s="99"/>
      <c r="OF333" s="99"/>
      <c r="OG333" s="99"/>
      <c r="OH333" s="99"/>
      <c r="OI333" s="99"/>
      <c r="OJ333" s="99"/>
      <c r="OK333" s="99"/>
      <c r="OL333" s="99"/>
      <c r="OM333" s="99"/>
      <c r="ON333" s="99"/>
      <c r="OO333" s="99"/>
      <c r="OP333" s="99"/>
      <c r="OQ333" s="99"/>
      <c r="OR333" s="99"/>
      <c r="OS333" s="99"/>
      <c r="OT333" s="99"/>
      <c r="OU333" s="99"/>
      <c r="OV333" s="99"/>
      <c r="OW333" s="99"/>
      <c r="OX333" s="99"/>
      <c r="OY333" s="99"/>
      <c r="OZ333" s="99"/>
      <c r="PA333" s="99"/>
      <c r="PB333" s="99"/>
      <c r="PC333" s="99"/>
      <c r="PD333" s="99"/>
      <c r="PE333" s="99"/>
      <c r="PF333" s="99"/>
      <c r="PG333" s="99"/>
      <c r="PH333" s="99"/>
      <c r="PI333" s="99"/>
      <c r="PJ333" s="99"/>
      <c r="PK333" s="99"/>
      <c r="PL333" s="99"/>
      <c r="PM333" s="99"/>
      <c r="PN333" s="99"/>
      <c r="PO333" s="99"/>
      <c r="PP333" s="99"/>
      <c r="PQ333" s="99"/>
      <c r="PR333" s="99"/>
      <c r="PS333" s="99"/>
      <c r="PT333" s="99"/>
      <c r="PU333" s="99"/>
      <c r="PV333" s="99"/>
      <c r="PW333" s="99"/>
      <c r="PX333" s="99"/>
      <c r="PY333" s="99"/>
      <c r="PZ333" s="99"/>
      <c r="QA333" s="99"/>
      <c r="QB333" s="99"/>
      <c r="QC333" s="99"/>
      <c r="QD333" s="99"/>
      <c r="QE333" s="99"/>
      <c r="QF333" s="99"/>
      <c r="QG333" s="99"/>
      <c r="QH333" s="99"/>
      <c r="QI333" s="99"/>
      <c r="QJ333" s="99"/>
      <c r="QK333" s="99"/>
      <c r="QL333" s="99"/>
      <c r="QM333" s="99"/>
      <c r="QN333" s="99"/>
      <c r="QO333" s="99"/>
      <c r="QP333" s="99"/>
      <c r="QQ333" s="99"/>
      <c r="QR333" s="99"/>
      <c r="QS333" s="99"/>
      <c r="QT333" s="99"/>
      <c r="QU333" s="99"/>
      <c r="QV333" s="99"/>
      <c r="QW333" s="99"/>
      <c r="QX333" s="99"/>
      <c r="QY333" s="99"/>
      <c r="QZ333" s="99"/>
      <c r="RA333" s="99"/>
      <c r="RB333" s="99"/>
      <c r="RC333" s="99"/>
      <c r="RD333" s="99"/>
      <c r="RE333" s="99"/>
      <c r="RF333" s="99"/>
      <c r="RG333" s="99"/>
      <c r="RH333" s="99"/>
      <c r="RI333" s="99"/>
      <c r="RJ333" s="99"/>
      <c r="RK333" s="99"/>
      <c r="RL333" s="99"/>
      <c r="RM333" s="99"/>
      <c r="RN333" s="99"/>
      <c r="RO333" s="99"/>
      <c r="RP333" s="99"/>
      <c r="RQ333" s="99"/>
      <c r="RR333" s="99"/>
      <c r="RS333" s="99"/>
      <c r="RT333" s="99"/>
      <c r="RU333" s="99"/>
      <c r="RV333" s="99"/>
      <c r="RW333" s="99"/>
      <c r="RX333" s="99"/>
      <c r="RY333" s="99"/>
      <c r="RZ333" s="99"/>
      <c r="SA333" s="99"/>
      <c r="SB333" s="99"/>
      <c r="SC333" s="99"/>
      <c r="SD333" s="99"/>
      <c r="SE333" s="99"/>
    </row>
    <row r="334" spans="50:499" s="5" customFormat="1" x14ac:dyDescent="0.3">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c r="FG334" s="99"/>
      <c r="FH334" s="99"/>
      <c r="FI334" s="99"/>
      <c r="FJ334" s="99"/>
      <c r="FK334" s="99"/>
      <c r="FL334" s="99"/>
      <c r="FM334" s="99"/>
      <c r="FN334" s="99"/>
      <c r="FO334" s="99"/>
      <c r="FP334" s="99"/>
      <c r="FQ334" s="99"/>
      <c r="FR334" s="99"/>
      <c r="FS334" s="99"/>
      <c r="FT334" s="99"/>
      <c r="FU334" s="99"/>
      <c r="FV334" s="99"/>
      <c r="FW334" s="99"/>
      <c r="FX334" s="99"/>
      <c r="FY334" s="99"/>
      <c r="FZ334" s="99"/>
      <c r="GA334" s="99"/>
      <c r="GB334" s="99"/>
      <c r="GC334" s="99"/>
      <c r="GD334" s="99"/>
      <c r="GE334" s="99"/>
      <c r="GF334" s="99"/>
      <c r="GG334" s="99"/>
      <c r="GH334" s="99"/>
      <c r="GI334" s="99"/>
      <c r="GJ334" s="99"/>
      <c r="GK334" s="99"/>
      <c r="GL334" s="99"/>
      <c r="GM334" s="99"/>
      <c r="GN334" s="99"/>
      <c r="GO334" s="99"/>
      <c r="GP334" s="99"/>
      <c r="GQ334" s="99"/>
      <c r="GR334" s="99"/>
      <c r="GS334" s="99"/>
      <c r="GT334" s="99"/>
      <c r="GU334" s="99"/>
      <c r="GV334" s="99"/>
      <c r="GW334" s="99"/>
      <c r="GX334" s="99"/>
      <c r="GY334" s="99"/>
      <c r="GZ334" s="99"/>
      <c r="HA334" s="99"/>
      <c r="HB334" s="99"/>
      <c r="HC334" s="99"/>
      <c r="HD334" s="99"/>
      <c r="HE334" s="99"/>
      <c r="HF334" s="99"/>
      <c r="HG334" s="99"/>
      <c r="HH334" s="99"/>
      <c r="HI334" s="99"/>
      <c r="HJ334" s="99"/>
      <c r="HK334" s="99"/>
      <c r="HL334" s="99"/>
      <c r="HM334" s="99"/>
      <c r="HN334" s="99"/>
      <c r="HO334" s="99"/>
      <c r="HP334" s="99"/>
      <c r="HQ334" s="99"/>
      <c r="HR334" s="99"/>
      <c r="HS334" s="99"/>
      <c r="HT334" s="99"/>
      <c r="HU334" s="99"/>
      <c r="HV334" s="99"/>
      <c r="HW334" s="99"/>
      <c r="HX334" s="99"/>
      <c r="HY334" s="99"/>
      <c r="HZ334" s="99"/>
      <c r="IA334" s="99"/>
      <c r="IB334" s="99"/>
      <c r="IC334" s="99"/>
      <c r="ID334" s="99"/>
      <c r="IE334" s="99"/>
      <c r="IF334" s="99"/>
      <c r="IG334" s="99"/>
      <c r="IH334" s="99"/>
      <c r="II334" s="99"/>
      <c r="IJ334" s="99"/>
      <c r="IK334" s="99"/>
      <c r="IL334" s="99"/>
      <c r="IM334" s="99"/>
      <c r="IN334" s="99"/>
      <c r="IO334" s="99"/>
      <c r="IP334" s="99"/>
      <c r="IQ334" s="99"/>
      <c r="IR334" s="99"/>
      <c r="IS334" s="99"/>
      <c r="IT334" s="99"/>
      <c r="IU334" s="99"/>
      <c r="IV334" s="99"/>
      <c r="IW334" s="99"/>
      <c r="IX334" s="99"/>
      <c r="IY334" s="99"/>
      <c r="IZ334" s="99"/>
      <c r="JA334" s="99"/>
      <c r="JB334" s="99"/>
      <c r="JC334" s="99"/>
      <c r="JD334" s="99"/>
      <c r="JE334" s="99"/>
      <c r="JF334" s="99"/>
      <c r="JG334" s="99"/>
      <c r="JH334" s="99"/>
      <c r="JI334" s="99"/>
      <c r="JJ334" s="99"/>
      <c r="JK334" s="99"/>
      <c r="JL334" s="99"/>
      <c r="JM334" s="99"/>
      <c r="JN334" s="99"/>
      <c r="JO334" s="99"/>
      <c r="JP334" s="99"/>
      <c r="JQ334" s="99"/>
      <c r="JR334" s="99"/>
      <c r="JS334" s="99"/>
      <c r="JT334" s="99"/>
      <c r="JU334" s="99"/>
      <c r="JV334" s="99"/>
      <c r="JW334" s="99"/>
      <c r="JX334" s="99"/>
      <c r="JY334" s="99"/>
      <c r="JZ334" s="99"/>
      <c r="KA334" s="99"/>
      <c r="KB334" s="99"/>
      <c r="KC334" s="99"/>
      <c r="KD334" s="99"/>
      <c r="KE334" s="99"/>
      <c r="KF334" s="99"/>
      <c r="KG334" s="99"/>
      <c r="KH334" s="99"/>
      <c r="KI334" s="99"/>
      <c r="KJ334" s="99"/>
      <c r="KK334" s="99"/>
      <c r="KL334" s="99"/>
      <c r="KM334" s="99"/>
      <c r="KN334" s="99"/>
      <c r="KO334" s="99"/>
      <c r="KP334" s="99"/>
      <c r="KQ334" s="99"/>
      <c r="KR334" s="99"/>
      <c r="KS334" s="99"/>
      <c r="KT334" s="99"/>
      <c r="KU334" s="99"/>
      <c r="KV334" s="99"/>
      <c r="KW334" s="99"/>
      <c r="KX334" s="99"/>
      <c r="KY334" s="99"/>
      <c r="KZ334" s="99"/>
      <c r="LA334" s="99"/>
      <c r="LB334" s="99"/>
      <c r="LC334" s="99"/>
      <c r="LD334" s="99"/>
      <c r="LE334" s="99"/>
      <c r="LF334" s="99"/>
      <c r="LG334" s="99"/>
      <c r="LH334" s="99"/>
      <c r="LI334" s="99"/>
      <c r="LJ334" s="99"/>
      <c r="LK334" s="99"/>
      <c r="LL334" s="99"/>
      <c r="LM334" s="99"/>
      <c r="LN334" s="99"/>
      <c r="LO334" s="99"/>
      <c r="LP334" s="99"/>
      <c r="LQ334" s="99"/>
      <c r="LR334" s="99"/>
      <c r="LS334" s="99"/>
      <c r="LT334" s="99"/>
      <c r="LU334" s="99"/>
      <c r="LV334" s="99"/>
      <c r="LW334" s="99"/>
      <c r="LX334" s="99"/>
      <c r="LY334" s="99"/>
      <c r="LZ334" s="99"/>
      <c r="MA334" s="99"/>
      <c r="MB334" s="99"/>
      <c r="MC334" s="99"/>
      <c r="MD334" s="99"/>
      <c r="ME334" s="99"/>
      <c r="MF334" s="99"/>
      <c r="MG334" s="99"/>
      <c r="MH334" s="99"/>
      <c r="MI334" s="99"/>
      <c r="MJ334" s="99"/>
      <c r="MK334" s="99"/>
      <c r="ML334" s="99"/>
      <c r="MM334" s="99"/>
      <c r="MN334" s="99"/>
      <c r="MO334" s="99"/>
      <c r="MP334" s="99"/>
      <c r="MQ334" s="99"/>
      <c r="MR334" s="99"/>
      <c r="MS334" s="99"/>
      <c r="MT334" s="99"/>
      <c r="MU334" s="99"/>
      <c r="MV334" s="99"/>
      <c r="MW334" s="99"/>
      <c r="MX334" s="99"/>
      <c r="MY334" s="99"/>
      <c r="MZ334" s="99"/>
      <c r="NA334" s="99"/>
      <c r="NB334" s="99"/>
      <c r="NC334" s="99"/>
      <c r="ND334" s="99"/>
      <c r="NE334" s="99"/>
      <c r="NF334" s="99"/>
      <c r="NG334" s="99"/>
      <c r="NH334" s="99"/>
      <c r="NI334" s="99"/>
      <c r="NJ334" s="99"/>
      <c r="NK334" s="99"/>
      <c r="NL334" s="99"/>
      <c r="NM334" s="99"/>
      <c r="NN334" s="99"/>
      <c r="NO334" s="99"/>
      <c r="NP334" s="99"/>
      <c r="NQ334" s="99"/>
      <c r="NR334" s="99"/>
      <c r="NS334" s="99"/>
      <c r="NT334" s="99"/>
      <c r="NU334" s="99"/>
      <c r="NV334" s="99"/>
      <c r="NW334" s="99"/>
      <c r="NX334" s="99"/>
      <c r="NY334" s="99"/>
      <c r="NZ334" s="99"/>
      <c r="OA334" s="99"/>
      <c r="OB334" s="99"/>
      <c r="OC334" s="99"/>
      <c r="OD334" s="99"/>
      <c r="OE334" s="99"/>
      <c r="OF334" s="99"/>
      <c r="OG334" s="99"/>
      <c r="OH334" s="99"/>
      <c r="OI334" s="99"/>
      <c r="OJ334" s="99"/>
      <c r="OK334" s="99"/>
      <c r="OL334" s="99"/>
      <c r="OM334" s="99"/>
      <c r="ON334" s="99"/>
      <c r="OO334" s="99"/>
      <c r="OP334" s="99"/>
      <c r="OQ334" s="99"/>
      <c r="OR334" s="99"/>
      <c r="OS334" s="99"/>
      <c r="OT334" s="99"/>
      <c r="OU334" s="99"/>
      <c r="OV334" s="99"/>
      <c r="OW334" s="99"/>
      <c r="OX334" s="99"/>
      <c r="OY334" s="99"/>
      <c r="OZ334" s="99"/>
      <c r="PA334" s="99"/>
      <c r="PB334" s="99"/>
      <c r="PC334" s="99"/>
      <c r="PD334" s="99"/>
      <c r="PE334" s="99"/>
      <c r="PF334" s="99"/>
      <c r="PG334" s="99"/>
      <c r="PH334" s="99"/>
      <c r="PI334" s="99"/>
      <c r="PJ334" s="99"/>
      <c r="PK334" s="99"/>
      <c r="PL334" s="99"/>
      <c r="PM334" s="99"/>
      <c r="PN334" s="99"/>
      <c r="PO334" s="99"/>
      <c r="PP334" s="99"/>
      <c r="PQ334" s="99"/>
      <c r="PR334" s="99"/>
      <c r="PS334" s="99"/>
      <c r="PT334" s="99"/>
      <c r="PU334" s="99"/>
      <c r="PV334" s="99"/>
      <c r="PW334" s="99"/>
      <c r="PX334" s="99"/>
      <c r="PY334" s="99"/>
      <c r="PZ334" s="99"/>
      <c r="QA334" s="99"/>
      <c r="QB334" s="99"/>
      <c r="QC334" s="99"/>
      <c r="QD334" s="99"/>
      <c r="QE334" s="99"/>
      <c r="QF334" s="99"/>
      <c r="QG334" s="99"/>
      <c r="QH334" s="99"/>
      <c r="QI334" s="99"/>
      <c r="QJ334" s="99"/>
      <c r="QK334" s="99"/>
      <c r="QL334" s="99"/>
      <c r="QM334" s="99"/>
      <c r="QN334" s="99"/>
      <c r="QO334" s="99"/>
      <c r="QP334" s="99"/>
      <c r="QQ334" s="99"/>
      <c r="QR334" s="99"/>
      <c r="QS334" s="99"/>
      <c r="QT334" s="99"/>
      <c r="QU334" s="99"/>
      <c r="QV334" s="99"/>
      <c r="QW334" s="99"/>
      <c r="QX334" s="99"/>
      <c r="QY334" s="99"/>
      <c r="QZ334" s="99"/>
      <c r="RA334" s="99"/>
      <c r="RB334" s="99"/>
      <c r="RC334" s="99"/>
      <c r="RD334" s="99"/>
      <c r="RE334" s="99"/>
      <c r="RF334" s="99"/>
      <c r="RG334" s="99"/>
      <c r="RH334" s="99"/>
      <c r="RI334" s="99"/>
      <c r="RJ334" s="99"/>
      <c r="RK334" s="99"/>
      <c r="RL334" s="99"/>
      <c r="RM334" s="99"/>
      <c r="RN334" s="99"/>
      <c r="RO334" s="99"/>
      <c r="RP334" s="99"/>
      <c r="RQ334" s="99"/>
      <c r="RR334" s="99"/>
      <c r="RS334" s="99"/>
      <c r="RT334" s="99"/>
      <c r="RU334" s="99"/>
      <c r="RV334" s="99"/>
      <c r="RW334" s="99"/>
      <c r="RX334" s="99"/>
      <c r="RY334" s="99"/>
      <c r="RZ334" s="99"/>
      <c r="SA334" s="99"/>
      <c r="SB334" s="99"/>
      <c r="SC334" s="99"/>
      <c r="SD334" s="99"/>
      <c r="SE334" s="99"/>
    </row>
    <row r="335" spans="50:499" s="5" customFormat="1" x14ac:dyDescent="0.3">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c r="FG335" s="99"/>
      <c r="FH335" s="99"/>
      <c r="FI335" s="99"/>
      <c r="FJ335" s="99"/>
      <c r="FK335" s="99"/>
      <c r="FL335" s="99"/>
      <c r="FM335" s="99"/>
      <c r="FN335" s="99"/>
      <c r="FO335" s="99"/>
      <c r="FP335" s="99"/>
      <c r="FQ335" s="99"/>
      <c r="FR335" s="99"/>
      <c r="FS335" s="99"/>
      <c r="FT335" s="99"/>
      <c r="FU335" s="99"/>
      <c r="FV335" s="99"/>
      <c r="FW335" s="99"/>
      <c r="FX335" s="99"/>
      <c r="FY335" s="99"/>
      <c r="FZ335" s="99"/>
      <c r="GA335" s="99"/>
      <c r="GB335" s="99"/>
      <c r="GC335" s="99"/>
      <c r="GD335" s="99"/>
      <c r="GE335" s="99"/>
      <c r="GF335" s="99"/>
      <c r="GG335" s="99"/>
      <c r="GH335" s="99"/>
      <c r="GI335" s="99"/>
      <c r="GJ335" s="99"/>
      <c r="GK335" s="99"/>
      <c r="GL335" s="99"/>
      <c r="GM335" s="99"/>
      <c r="GN335" s="99"/>
      <c r="GO335" s="99"/>
      <c r="GP335" s="99"/>
      <c r="GQ335" s="99"/>
      <c r="GR335" s="99"/>
      <c r="GS335" s="99"/>
      <c r="GT335" s="99"/>
      <c r="GU335" s="99"/>
      <c r="GV335" s="99"/>
      <c r="GW335" s="99"/>
      <c r="GX335" s="99"/>
      <c r="GY335" s="99"/>
      <c r="GZ335" s="99"/>
      <c r="HA335" s="99"/>
      <c r="HB335" s="99"/>
      <c r="HC335" s="99"/>
      <c r="HD335" s="99"/>
      <c r="HE335" s="99"/>
      <c r="HF335" s="99"/>
      <c r="HG335" s="99"/>
      <c r="HH335" s="99"/>
      <c r="HI335" s="99"/>
      <c r="HJ335" s="99"/>
      <c r="HK335" s="99"/>
      <c r="HL335" s="99"/>
      <c r="HM335" s="99"/>
      <c r="HN335" s="99"/>
      <c r="HO335" s="99"/>
      <c r="HP335" s="99"/>
      <c r="HQ335" s="99"/>
      <c r="HR335" s="99"/>
      <c r="HS335" s="99"/>
      <c r="HT335" s="99"/>
      <c r="HU335" s="99"/>
      <c r="HV335" s="99"/>
      <c r="HW335" s="99"/>
      <c r="HX335" s="99"/>
      <c r="HY335" s="99"/>
      <c r="HZ335" s="99"/>
      <c r="IA335" s="99"/>
      <c r="IB335" s="99"/>
      <c r="IC335" s="99"/>
      <c r="ID335" s="99"/>
      <c r="IE335" s="99"/>
      <c r="IF335" s="99"/>
      <c r="IG335" s="99"/>
      <c r="IH335" s="99"/>
      <c r="II335" s="99"/>
      <c r="IJ335" s="99"/>
      <c r="IK335" s="99"/>
      <c r="IL335" s="99"/>
      <c r="IM335" s="99"/>
      <c r="IN335" s="99"/>
      <c r="IO335" s="99"/>
      <c r="IP335" s="99"/>
      <c r="IQ335" s="99"/>
      <c r="IR335" s="99"/>
      <c r="IS335" s="99"/>
      <c r="IT335" s="99"/>
      <c r="IU335" s="99"/>
      <c r="IV335" s="99"/>
      <c r="IW335" s="99"/>
      <c r="IX335" s="99"/>
      <c r="IY335" s="99"/>
      <c r="IZ335" s="99"/>
      <c r="JA335" s="99"/>
      <c r="JB335" s="99"/>
      <c r="JC335" s="99"/>
      <c r="JD335" s="99"/>
      <c r="JE335" s="99"/>
      <c r="JF335" s="99"/>
      <c r="JG335" s="99"/>
      <c r="JH335" s="99"/>
      <c r="JI335" s="99"/>
      <c r="JJ335" s="99"/>
      <c r="JK335" s="99"/>
      <c r="JL335" s="99"/>
      <c r="JM335" s="99"/>
      <c r="JN335" s="99"/>
      <c r="JO335" s="99"/>
      <c r="JP335" s="99"/>
      <c r="JQ335" s="99"/>
      <c r="JR335" s="99"/>
      <c r="JS335" s="99"/>
      <c r="JT335" s="99"/>
      <c r="JU335" s="99"/>
      <c r="JV335" s="99"/>
      <c r="JW335" s="99"/>
      <c r="JX335" s="99"/>
      <c r="JY335" s="99"/>
      <c r="JZ335" s="99"/>
      <c r="KA335" s="99"/>
      <c r="KB335" s="99"/>
      <c r="KC335" s="99"/>
      <c r="KD335" s="99"/>
      <c r="KE335" s="99"/>
      <c r="KF335" s="99"/>
      <c r="KG335" s="99"/>
      <c r="KH335" s="99"/>
      <c r="KI335" s="99"/>
      <c r="KJ335" s="99"/>
      <c r="KK335" s="99"/>
      <c r="KL335" s="99"/>
      <c r="KM335" s="99"/>
      <c r="KN335" s="99"/>
      <c r="KO335" s="99"/>
      <c r="KP335" s="99"/>
      <c r="KQ335" s="99"/>
      <c r="KR335" s="99"/>
      <c r="KS335" s="99"/>
      <c r="KT335" s="99"/>
      <c r="KU335" s="99"/>
      <c r="KV335" s="99"/>
      <c r="KW335" s="99"/>
      <c r="KX335" s="99"/>
      <c r="KY335" s="99"/>
      <c r="KZ335" s="99"/>
      <c r="LA335" s="99"/>
      <c r="LB335" s="99"/>
      <c r="LC335" s="99"/>
      <c r="LD335" s="99"/>
      <c r="LE335" s="99"/>
      <c r="LF335" s="99"/>
      <c r="LG335" s="99"/>
      <c r="LH335" s="99"/>
      <c r="LI335" s="99"/>
      <c r="LJ335" s="99"/>
      <c r="LK335" s="99"/>
      <c r="LL335" s="99"/>
      <c r="LM335" s="99"/>
      <c r="LN335" s="99"/>
      <c r="LO335" s="99"/>
      <c r="LP335" s="99"/>
      <c r="LQ335" s="99"/>
      <c r="LR335" s="99"/>
      <c r="LS335" s="99"/>
      <c r="LT335" s="99"/>
      <c r="LU335" s="99"/>
      <c r="LV335" s="99"/>
      <c r="LW335" s="99"/>
      <c r="LX335" s="99"/>
      <c r="LY335" s="99"/>
      <c r="LZ335" s="99"/>
      <c r="MA335" s="99"/>
      <c r="MB335" s="99"/>
      <c r="MC335" s="99"/>
      <c r="MD335" s="99"/>
      <c r="ME335" s="99"/>
      <c r="MF335" s="99"/>
      <c r="MG335" s="99"/>
      <c r="MH335" s="99"/>
      <c r="MI335" s="99"/>
      <c r="MJ335" s="99"/>
      <c r="MK335" s="99"/>
      <c r="ML335" s="99"/>
      <c r="MM335" s="99"/>
      <c r="MN335" s="99"/>
      <c r="MO335" s="99"/>
      <c r="MP335" s="99"/>
      <c r="MQ335" s="99"/>
      <c r="MR335" s="99"/>
      <c r="MS335" s="99"/>
      <c r="MT335" s="99"/>
      <c r="MU335" s="99"/>
      <c r="MV335" s="99"/>
      <c r="MW335" s="99"/>
      <c r="MX335" s="99"/>
      <c r="MY335" s="99"/>
      <c r="MZ335" s="99"/>
      <c r="NA335" s="99"/>
      <c r="NB335" s="99"/>
      <c r="NC335" s="99"/>
      <c r="ND335" s="99"/>
      <c r="NE335" s="99"/>
      <c r="NF335" s="99"/>
      <c r="NG335" s="99"/>
      <c r="NH335" s="99"/>
      <c r="NI335" s="99"/>
      <c r="NJ335" s="99"/>
      <c r="NK335" s="99"/>
      <c r="NL335" s="99"/>
      <c r="NM335" s="99"/>
      <c r="NN335" s="99"/>
      <c r="NO335" s="99"/>
      <c r="NP335" s="99"/>
      <c r="NQ335" s="99"/>
      <c r="NR335" s="99"/>
      <c r="NS335" s="99"/>
      <c r="NT335" s="99"/>
      <c r="NU335" s="99"/>
      <c r="NV335" s="99"/>
      <c r="NW335" s="99"/>
      <c r="NX335" s="99"/>
      <c r="NY335" s="99"/>
      <c r="NZ335" s="99"/>
      <c r="OA335" s="99"/>
      <c r="OB335" s="99"/>
      <c r="OC335" s="99"/>
      <c r="OD335" s="99"/>
      <c r="OE335" s="99"/>
      <c r="OF335" s="99"/>
      <c r="OG335" s="99"/>
      <c r="OH335" s="99"/>
      <c r="OI335" s="99"/>
      <c r="OJ335" s="99"/>
      <c r="OK335" s="99"/>
      <c r="OL335" s="99"/>
      <c r="OM335" s="99"/>
      <c r="ON335" s="99"/>
      <c r="OO335" s="99"/>
      <c r="OP335" s="99"/>
      <c r="OQ335" s="99"/>
      <c r="OR335" s="99"/>
      <c r="OS335" s="99"/>
      <c r="OT335" s="99"/>
      <c r="OU335" s="99"/>
      <c r="OV335" s="99"/>
      <c r="OW335" s="99"/>
      <c r="OX335" s="99"/>
      <c r="OY335" s="99"/>
      <c r="OZ335" s="99"/>
      <c r="PA335" s="99"/>
      <c r="PB335" s="99"/>
      <c r="PC335" s="99"/>
      <c r="PD335" s="99"/>
      <c r="PE335" s="99"/>
      <c r="PF335" s="99"/>
      <c r="PG335" s="99"/>
      <c r="PH335" s="99"/>
      <c r="PI335" s="99"/>
      <c r="PJ335" s="99"/>
      <c r="PK335" s="99"/>
      <c r="PL335" s="99"/>
      <c r="PM335" s="99"/>
      <c r="PN335" s="99"/>
      <c r="PO335" s="99"/>
      <c r="PP335" s="99"/>
      <c r="PQ335" s="99"/>
      <c r="PR335" s="99"/>
      <c r="PS335" s="99"/>
      <c r="PT335" s="99"/>
      <c r="PU335" s="99"/>
      <c r="PV335" s="99"/>
      <c r="PW335" s="99"/>
      <c r="PX335" s="99"/>
      <c r="PY335" s="99"/>
      <c r="PZ335" s="99"/>
      <c r="QA335" s="99"/>
      <c r="QB335" s="99"/>
      <c r="QC335" s="99"/>
      <c r="QD335" s="99"/>
      <c r="QE335" s="99"/>
      <c r="QF335" s="99"/>
      <c r="QG335" s="99"/>
      <c r="QH335" s="99"/>
      <c r="QI335" s="99"/>
      <c r="QJ335" s="99"/>
      <c r="QK335" s="99"/>
      <c r="QL335" s="99"/>
      <c r="QM335" s="99"/>
      <c r="QN335" s="99"/>
      <c r="QO335" s="99"/>
      <c r="QP335" s="99"/>
      <c r="QQ335" s="99"/>
      <c r="QR335" s="99"/>
      <c r="QS335" s="99"/>
      <c r="QT335" s="99"/>
      <c r="QU335" s="99"/>
      <c r="QV335" s="99"/>
      <c r="QW335" s="99"/>
      <c r="QX335" s="99"/>
      <c r="QY335" s="99"/>
      <c r="QZ335" s="99"/>
      <c r="RA335" s="99"/>
      <c r="RB335" s="99"/>
      <c r="RC335" s="99"/>
      <c r="RD335" s="99"/>
      <c r="RE335" s="99"/>
      <c r="RF335" s="99"/>
      <c r="RG335" s="99"/>
      <c r="RH335" s="99"/>
      <c r="RI335" s="99"/>
      <c r="RJ335" s="99"/>
      <c r="RK335" s="99"/>
      <c r="RL335" s="99"/>
      <c r="RM335" s="99"/>
      <c r="RN335" s="99"/>
      <c r="RO335" s="99"/>
      <c r="RP335" s="99"/>
      <c r="RQ335" s="99"/>
      <c r="RR335" s="99"/>
      <c r="RS335" s="99"/>
      <c r="RT335" s="99"/>
      <c r="RU335" s="99"/>
      <c r="RV335" s="99"/>
      <c r="RW335" s="99"/>
      <c r="RX335" s="99"/>
      <c r="RY335" s="99"/>
      <c r="RZ335" s="99"/>
      <c r="SA335" s="99"/>
      <c r="SB335" s="99"/>
      <c r="SC335" s="99"/>
      <c r="SD335" s="99"/>
      <c r="SE335" s="99"/>
    </row>
    <row r="336" spans="50:499" s="5" customFormat="1" x14ac:dyDescent="0.3">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s="99"/>
      <c r="IQ336" s="99"/>
      <c r="IR336" s="99"/>
      <c r="IS336" s="99"/>
      <c r="IT336" s="99"/>
      <c r="IU336" s="99"/>
      <c r="IV336" s="99"/>
      <c r="IW336" s="99"/>
      <c r="IX336" s="99"/>
      <c r="IY336" s="99"/>
      <c r="IZ336" s="99"/>
      <c r="JA336" s="99"/>
      <c r="JB336" s="99"/>
      <c r="JC336" s="99"/>
      <c r="JD336" s="99"/>
      <c r="JE336" s="99"/>
      <c r="JF336" s="99"/>
      <c r="JG336" s="99"/>
      <c r="JH336" s="99"/>
      <c r="JI336" s="99"/>
      <c r="JJ336" s="99"/>
      <c r="JK336" s="99"/>
      <c r="JL336" s="99"/>
      <c r="JM336" s="99"/>
      <c r="JN336" s="99"/>
      <c r="JO336" s="99"/>
      <c r="JP336" s="99"/>
      <c r="JQ336" s="99"/>
      <c r="JR336" s="99"/>
      <c r="JS336" s="99"/>
      <c r="JT336" s="99"/>
      <c r="JU336" s="99"/>
      <c r="JV336" s="99"/>
      <c r="JW336" s="99"/>
      <c r="JX336" s="99"/>
      <c r="JY336" s="99"/>
      <c r="JZ336" s="99"/>
      <c r="KA336" s="99"/>
      <c r="KB336" s="99"/>
      <c r="KC336" s="99"/>
      <c r="KD336" s="99"/>
      <c r="KE336" s="99"/>
      <c r="KF336" s="99"/>
      <c r="KG336" s="99"/>
      <c r="KH336" s="99"/>
      <c r="KI336" s="99"/>
      <c r="KJ336" s="99"/>
      <c r="KK336" s="99"/>
      <c r="KL336" s="99"/>
      <c r="KM336" s="99"/>
      <c r="KN336" s="99"/>
      <c r="KO336" s="99"/>
      <c r="KP336" s="99"/>
      <c r="KQ336" s="99"/>
      <c r="KR336" s="99"/>
      <c r="KS336" s="99"/>
      <c r="KT336" s="99"/>
      <c r="KU336" s="99"/>
      <c r="KV336" s="99"/>
      <c r="KW336" s="99"/>
      <c r="KX336" s="99"/>
      <c r="KY336" s="99"/>
      <c r="KZ336" s="99"/>
      <c r="LA336" s="99"/>
      <c r="LB336" s="99"/>
      <c r="LC336" s="99"/>
      <c r="LD336" s="99"/>
      <c r="LE336" s="99"/>
      <c r="LF336" s="99"/>
      <c r="LG336" s="99"/>
      <c r="LH336" s="99"/>
      <c r="LI336" s="99"/>
      <c r="LJ336" s="99"/>
      <c r="LK336" s="99"/>
      <c r="LL336" s="99"/>
      <c r="LM336" s="99"/>
      <c r="LN336" s="99"/>
      <c r="LO336" s="99"/>
      <c r="LP336" s="99"/>
      <c r="LQ336" s="99"/>
      <c r="LR336" s="99"/>
      <c r="LS336" s="99"/>
      <c r="LT336" s="99"/>
      <c r="LU336" s="99"/>
      <c r="LV336" s="99"/>
      <c r="LW336" s="99"/>
      <c r="LX336" s="99"/>
      <c r="LY336" s="99"/>
      <c r="LZ336" s="99"/>
      <c r="MA336" s="99"/>
      <c r="MB336" s="99"/>
      <c r="MC336" s="99"/>
      <c r="MD336" s="99"/>
      <c r="ME336" s="99"/>
      <c r="MF336" s="99"/>
      <c r="MG336" s="99"/>
      <c r="MH336" s="99"/>
      <c r="MI336" s="99"/>
      <c r="MJ336" s="99"/>
      <c r="MK336" s="99"/>
      <c r="ML336" s="99"/>
      <c r="MM336" s="99"/>
      <c r="MN336" s="99"/>
      <c r="MO336" s="99"/>
      <c r="MP336" s="99"/>
      <c r="MQ336" s="99"/>
      <c r="MR336" s="99"/>
      <c r="MS336" s="99"/>
      <c r="MT336" s="99"/>
      <c r="MU336" s="99"/>
      <c r="MV336" s="99"/>
      <c r="MW336" s="99"/>
      <c r="MX336" s="99"/>
      <c r="MY336" s="99"/>
      <c r="MZ336" s="99"/>
      <c r="NA336" s="99"/>
      <c r="NB336" s="99"/>
      <c r="NC336" s="99"/>
      <c r="ND336" s="99"/>
      <c r="NE336" s="99"/>
      <c r="NF336" s="99"/>
      <c r="NG336" s="99"/>
      <c r="NH336" s="99"/>
      <c r="NI336" s="99"/>
      <c r="NJ336" s="99"/>
      <c r="NK336" s="99"/>
      <c r="NL336" s="99"/>
      <c r="NM336" s="99"/>
      <c r="NN336" s="99"/>
      <c r="NO336" s="99"/>
      <c r="NP336" s="99"/>
      <c r="NQ336" s="99"/>
      <c r="NR336" s="99"/>
      <c r="NS336" s="99"/>
      <c r="NT336" s="99"/>
      <c r="NU336" s="99"/>
      <c r="NV336" s="99"/>
      <c r="NW336" s="99"/>
      <c r="NX336" s="99"/>
      <c r="NY336" s="99"/>
      <c r="NZ336" s="99"/>
      <c r="OA336" s="99"/>
      <c r="OB336" s="99"/>
      <c r="OC336" s="99"/>
      <c r="OD336" s="99"/>
      <c r="OE336" s="99"/>
      <c r="OF336" s="99"/>
      <c r="OG336" s="99"/>
      <c r="OH336" s="99"/>
      <c r="OI336" s="99"/>
      <c r="OJ336" s="99"/>
      <c r="OK336" s="99"/>
      <c r="OL336" s="99"/>
      <c r="OM336" s="99"/>
      <c r="ON336" s="99"/>
      <c r="OO336" s="99"/>
      <c r="OP336" s="99"/>
      <c r="OQ336" s="99"/>
      <c r="OR336" s="99"/>
      <c r="OS336" s="99"/>
      <c r="OT336" s="99"/>
      <c r="OU336" s="99"/>
      <c r="OV336" s="99"/>
      <c r="OW336" s="99"/>
      <c r="OX336" s="99"/>
      <c r="OY336" s="99"/>
      <c r="OZ336" s="99"/>
      <c r="PA336" s="99"/>
      <c r="PB336" s="99"/>
      <c r="PC336" s="99"/>
      <c r="PD336" s="99"/>
      <c r="PE336" s="99"/>
      <c r="PF336" s="99"/>
      <c r="PG336" s="99"/>
      <c r="PH336" s="99"/>
      <c r="PI336" s="99"/>
      <c r="PJ336" s="99"/>
      <c r="PK336" s="99"/>
      <c r="PL336" s="99"/>
      <c r="PM336" s="99"/>
      <c r="PN336" s="99"/>
      <c r="PO336" s="99"/>
      <c r="PP336" s="99"/>
      <c r="PQ336" s="99"/>
      <c r="PR336" s="99"/>
      <c r="PS336" s="99"/>
      <c r="PT336" s="99"/>
      <c r="PU336" s="99"/>
      <c r="PV336" s="99"/>
      <c r="PW336" s="99"/>
      <c r="PX336" s="99"/>
      <c r="PY336" s="99"/>
      <c r="PZ336" s="99"/>
      <c r="QA336" s="99"/>
      <c r="QB336" s="99"/>
      <c r="QC336" s="99"/>
      <c r="QD336" s="99"/>
      <c r="QE336" s="99"/>
      <c r="QF336" s="99"/>
      <c r="QG336" s="99"/>
      <c r="QH336" s="99"/>
      <c r="QI336" s="99"/>
      <c r="QJ336" s="99"/>
      <c r="QK336" s="99"/>
      <c r="QL336" s="99"/>
      <c r="QM336" s="99"/>
      <c r="QN336" s="99"/>
      <c r="QO336" s="99"/>
      <c r="QP336" s="99"/>
      <c r="QQ336" s="99"/>
      <c r="QR336" s="99"/>
      <c r="QS336" s="99"/>
      <c r="QT336" s="99"/>
      <c r="QU336" s="99"/>
      <c r="QV336" s="99"/>
      <c r="QW336" s="99"/>
      <c r="QX336" s="99"/>
      <c r="QY336" s="99"/>
      <c r="QZ336" s="99"/>
      <c r="RA336" s="99"/>
      <c r="RB336" s="99"/>
      <c r="RC336" s="99"/>
      <c r="RD336" s="99"/>
      <c r="RE336" s="99"/>
      <c r="RF336" s="99"/>
      <c r="RG336" s="99"/>
      <c r="RH336" s="99"/>
      <c r="RI336" s="99"/>
      <c r="RJ336" s="99"/>
      <c r="RK336" s="99"/>
      <c r="RL336" s="99"/>
      <c r="RM336" s="99"/>
      <c r="RN336" s="99"/>
      <c r="RO336" s="99"/>
      <c r="RP336" s="99"/>
      <c r="RQ336" s="99"/>
      <c r="RR336" s="99"/>
      <c r="RS336" s="99"/>
      <c r="RT336" s="99"/>
      <c r="RU336" s="99"/>
      <c r="RV336" s="99"/>
      <c r="RW336" s="99"/>
      <c r="RX336" s="99"/>
      <c r="RY336" s="99"/>
      <c r="RZ336" s="99"/>
      <c r="SA336" s="99"/>
      <c r="SB336" s="99"/>
      <c r="SC336" s="99"/>
      <c r="SD336" s="99"/>
      <c r="SE336" s="99"/>
    </row>
    <row r="337" spans="50:499" s="5" customFormat="1" x14ac:dyDescent="0.3">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IW337" s="99"/>
      <c r="IX337" s="99"/>
      <c r="IY337" s="99"/>
      <c r="IZ337" s="99"/>
      <c r="JA337" s="99"/>
      <c r="JB337" s="99"/>
      <c r="JC337" s="99"/>
      <c r="JD337" s="99"/>
      <c r="JE337" s="99"/>
      <c r="JF337" s="99"/>
      <c r="JG337" s="99"/>
      <c r="JH337" s="99"/>
      <c r="JI337" s="99"/>
      <c r="JJ337" s="99"/>
      <c r="JK337" s="99"/>
      <c r="JL337" s="99"/>
      <c r="JM337" s="99"/>
      <c r="JN337" s="99"/>
      <c r="JO337" s="99"/>
      <c r="JP337" s="99"/>
      <c r="JQ337" s="99"/>
      <c r="JR337" s="99"/>
      <c r="JS337" s="99"/>
      <c r="JT337" s="99"/>
      <c r="JU337" s="99"/>
      <c r="JV337" s="99"/>
      <c r="JW337" s="99"/>
      <c r="JX337" s="99"/>
      <c r="JY337" s="99"/>
      <c r="JZ337" s="99"/>
      <c r="KA337" s="99"/>
      <c r="KB337" s="99"/>
      <c r="KC337" s="99"/>
      <c r="KD337" s="99"/>
      <c r="KE337" s="99"/>
      <c r="KF337" s="99"/>
      <c r="KG337" s="99"/>
      <c r="KH337" s="99"/>
      <c r="KI337" s="99"/>
      <c r="KJ337" s="99"/>
      <c r="KK337" s="99"/>
      <c r="KL337" s="99"/>
      <c r="KM337" s="99"/>
      <c r="KN337" s="99"/>
      <c r="KO337" s="99"/>
      <c r="KP337" s="99"/>
      <c r="KQ337" s="99"/>
      <c r="KR337" s="99"/>
      <c r="KS337" s="99"/>
      <c r="KT337" s="99"/>
      <c r="KU337" s="99"/>
      <c r="KV337" s="99"/>
      <c r="KW337" s="99"/>
      <c r="KX337" s="99"/>
      <c r="KY337" s="99"/>
      <c r="KZ337" s="99"/>
      <c r="LA337" s="99"/>
      <c r="LB337" s="99"/>
      <c r="LC337" s="99"/>
      <c r="LD337" s="99"/>
      <c r="LE337" s="99"/>
      <c r="LF337" s="99"/>
      <c r="LG337" s="99"/>
      <c r="LH337" s="99"/>
      <c r="LI337" s="99"/>
      <c r="LJ337" s="99"/>
      <c r="LK337" s="99"/>
      <c r="LL337" s="99"/>
      <c r="LM337" s="99"/>
      <c r="LN337" s="99"/>
      <c r="LO337" s="99"/>
      <c r="LP337" s="99"/>
      <c r="LQ337" s="99"/>
      <c r="LR337" s="99"/>
      <c r="LS337" s="99"/>
      <c r="LT337" s="99"/>
      <c r="LU337" s="99"/>
      <c r="LV337" s="99"/>
      <c r="LW337" s="99"/>
      <c r="LX337" s="99"/>
      <c r="LY337" s="99"/>
      <c r="LZ337" s="99"/>
      <c r="MA337" s="99"/>
      <c r="MB337" s="99"/>
      <c r="MC337" s="99"/>
      <c r="MD337" s="99"/>
      <c r="ME337" s="99"/>
      <c r="MF337" s="99"/>
      <c r="MG337" s="99"/>
      <c r="MH337" s="99"/>
      <c r="MI337" s="99"/>
      <c r="MJ337" s="99"/>
      <c r="MK337" s="99"/>
      <c r="ML337" s="99"/>
      <c r="MM337" s="99"/>
      <c r="MN337" s="99"/>
      <c r="MO337" s="99"/>
      <c r="MP337" s="99"/>
      <c r="MQ337" s="99"/>
      <c r="MR337" s="99"/>
      <c r="MS337" s="99"/>
      <c r="MT337" s="99"/>
      <c r="MU337" s="99"/>
      <c r="MV337" s="99"/>
      <c r="MW337" s="99"/>
      <c r="MX337" s="99"/>
      <c r="MY337" s="99"/>
      <c r="MZ337" s="99"/>
      <c r="NA337" s="99"/>
      <c r="NB337" s="99"/>
      <c r="NC337" s="99"/>
      <c r="ND337" s="99"/>
      <c r="NE337" s="99"/>
      <c r="NF337" s="99"/>
      <c r="NG337" s="99"/>
      <c r="NH337" s="99"/>
      <c r="NI337" s="99"/>
      <c r="NJ337" s="99"/>
      <c r="NK337" s="99"/>
      <c r="NL337" s="99"/>
      <c r="NM337" s="99"/>
      <c r="NN337" s="99"/>
      <c r="NO337" s="99"/>
      <c r="NP337" s="99"/>
      <c r="NQ337" s="99"/>
      <c r="NR337" s="99"/>
      <c r="NS337" s="99"/>
      <c r="NT337" s="99"/>
      <c r="NU337" s="99"/>
      <c r="NV337" s="99"/>
      <c r="NW337" s="99"/>
      <c r="NX337" s="99"/>
      <c r="NY337" s="99"/>
      <c r="NZ337" s="99"/>
      <c r="OA337" s="99"/>
      <c r="OB337" s="99"/>
      <c r="OC337" s="99"/>
      <c r="OD337" s="99"/>
      <c r="OE337" s="99"/>
      <c r="OF337" s="99"/>
      <c r="OG337" s="99"/>
      <c r="OH337" s="99"/>
      <c r="OI337" s="99"/>
      <c r="OJ337" s="99"/>
      <c r="OK337" s="99"/>
      <c r="OL337" s="99"/>
      <c r="OM337" s="99"/>
      <c r="ON337" s="99"/>
      <c r="OO337" s="99"/>
      <c r="OP337" s="99"/>
      <c r="OQ337" s="99"/>
      <c r="OR337" s="99"/>
      <c r="OS337" s="99"/>
      <c r="OT337" s="99"/>
      <c r="OU337" s="99"/>
      <c r="OV337" s="99"/>
      <c r="OW337" s="99"/>
      <c r="OX337" s="99"/>
      <c r="OY337" s="99"/>
      <c r="OZ337" s="99"/>
      <c r="PA337" s="99"/>
      <c r="PB337" s="99"/>
      <c r="PC337" s="99"/>
      <c r="PD337" s="99"/>
      <c r="PE337" s="99"/>
      <c r="PF337" s="99"/>
      <c r="PG337" s="99"/>
      <c r="PH337" s="99"/>
      <c r="PI337" s="99"/>
      <c r="PJ337" s="99"/>
      <c r="PK337" s="99"/>
      <c r="PL337" s="99"/>
      <c r="PM337" s="99"/>
      <c r="PN337" s="99"/>
      <c r="PO337" s="99"/>
      <c r="PP337" s="99"/>
      <c r="PQ337" s="99"/>
      <c r="PR337" s="99"/>
      <c r="PS337" s="99"/>
      <c r="PT337" s="99"/>
      <c r="PU337" s="99"/>
      <c r="PV337" s="99"/>
      <c r="PW337" s="99"/>
      <c r="PX337" s="99"/>
      <c r="PY337" s="99"/>
      <c r="PZ337" s="99"/>
      <c r="QA337" s="99"/>
      <c r="QB337" s="99"/>
      <c r="QC337" s="99"/>
      <c r="QD337" s="99"/>
      <c r="QE337" s="99"/>
      <c r="QF337" s="99"/>
      <c r="QG337" s="99"/>
      <c r="QH337" s="99"/>
      <c r="QI337" s="99"/>
      <c r="QJ337" s="99"/>
      <c r="QK337" s="99"/>
      <c r="QL337" s="99"/>
      <c r="QM337" s="99"/>
      <c r="QN337" s="99"/>
      <c r="QO337" s="99"/>
      <c r="QP337" s="99"/>
      <c r="QQ337" s="99"/>
      <c r="QR337" s="99"/>
      <c r="QS337" s="99"/>
      <c r="QT337" s="99"/>
      <c r="QU337" s="99"/>
      <c r="QV337" s="99"/>
      <c r="QW337" s="99"/>
      <c r="QX337" s="99"/>
      <c r="QY337" s="99"/>
      <c r="QZ337" s="99"/>
      <c r="RA337" s="99"/>
      <c r="RB337" s="99"/>
      <c r="RC337" s="99"/>
      <c r="RD337" s="99"/>
      <c r="RE337" s="99"/>
      <c r="RF337" s="99"/>
      <c r="RG337" s="99"/>
      <c r="RH337" s="99"/>
      <c r="RI337" s="99"/>
      <c r="RJ337" s="99"/>
      <c r="RK337" s="99"/>
      <c r="RL337" s="99"/>
      <c r="RM337" s="99"/>
      <c r="RN337" s="99"/>
      <c r="RO337" s="99"/>
      <c r="RP337" s="99"/>
      <c r="RQ337" s="99"/>
      <c r="RR337" s="99"/>
      <c r="RS337" s="99"/>
      <c r="RT337" s="99"/>
      <c r="RU337" s="99"/>
      <c r="RV337" s="99"/>
      <c r="RW337" s="99"/>
      <c r="RX337" s="99"/>
      <c r="RY337" s="99"/>
      <c r="RZ337" s="99"/>
      <c r="SA337" s="99"/>
      <c r="SB337" s="99"/>
      <c r="SC337" s="99"/>
      <c r="SD337" s="99"/>
      <c r="SE337" s="99"/>
    </row>
    <row r="338" spans="50:499" s="5" customFormat="1" x14ac:dyDescent="0.3">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IW338" s="99"/>
      <c r="IX338" s="99"/>
      <c r="IY338" s="99"/>
      <c r="IZ338" s="99"/>
      <c r="JA338" s="99"/>
      <c r="JB338" s="99"/>
      <c r="JC338" s="99"/>
      <c r="JD338" s="99"/>
      <c r="JE338" s="99"/>
      <c r="JF338" s="99"/>
      <c r="JG338" s="99"/>
      <c r="JH338" s="99"/>
      <c r="JI338" s="99"/>
      <c r="JJ338" s="99"/>
      <c r="JK338" s="99"/>
      <c r="JL338" s="99"/>
      <c r="JM338" s="99"/>
      <c r="JN338" s="99"/>
      <c r="JO338" s="99"/>
      <c r="JP338" s="99"/>
      <c r="JQ338" s="99"/>
      <c r="JR338" s="99"/>
      <c r="JS338" s="99"/>
      <c r="JT338" s="99"/>
      <c r="JU338" s="99"/>
      <c r="JV338" s="99"/>
      <c r="JW338" s="99"/>
      <c r="JX338" s="99"/>
      <c r="JY338" s="99"/>
      <c r="JZ338" s="99"/>
      <c r="KA338" s="99"/>
      <c r="KB338" s="99"/>
      <c r="KC338" s="99"/>
      <c r="KD338" s="99"/>
      <c r="KE338" s="99"/>
      <c r="KF338" s="99"/>
      <c r="KG338" s="99"/>
      <c r="KH338" s="99"/>
      <c r="KI338" s="99"/>
      <c r="KJ338" s="99"/>
      <c r="KK338" s="99"/>
      <c r="KL338" s="99"/>
      <c r="KM338" s="99"/>
      <c r="KN338" s="99"/>
      <c r="KO338" s="99"/>
      <c r="KP338" s="99"/>
      <c r="KQ338" s="99"/>
      <c r="KR338" s="99"/>
      <c r="KS338" s="99"/>
      <c r="KT338" s="99"/>
      <c r="KU338" s="99"/>
      <c r="KV338" s="99"/>
      <c r="KW338" s="99"/>
      <c r="KX338" s="99"/>
      <c r="KY338" s="99"/>
      <c r="KZ338" s="99"/>
      <c r="LA338" s="99"/>
      <c r="LB338" s="99"/>
      <c r="LC338" s="99"/>
      <c r="LD338" s="99"/>
      <c r="LE338" s="99"/>
      <c r="LF338" s="99"/>
      <c r="LG338" s="99"/>
      <c r="LH338" s="99"/>
      <c r="LI338" s="99"/>
      <c r="LJ338" s="99"/>
      <c r="LK338" s="99"/>
      <c r="LL338" s="99"/>
      <c r="LM338" s="99"/>
      <c r="LN338" s="99"/>
      <c r="LO338" s="99"/>
      <c r="LP338" s="99"/>
      <c r="LQ338" s="99"/>
      <c r="LR338" s="99"/>
      <c r="LS338" s="99"/>
      <c r="LT338" s="99"/>
      <c r="LU338" s="99"/>
      <c r="LV338" s="99"/>
      <c r="LW338" s="99"/>
      <c r="LX338" s="99"/>
      <c r="LY338" s="99"/>
      <c r="LZ338" s="99"/>
      <c r="MA338" s="99"/>
      <c r="MB338" s="99"/>
      <c r="MC338" s="99"/>
      <c r="MD338" s="99"/>
      <c r="ME338" s="99"/>
      <c r="MF338" s="99"/>
      <c r="MG338" s="99"/>
      <c r="MH338" s="99"/>
      <c r="MI338" s="99"/>
      <c r="MJ338" s="99"/>
      <c r="MK338" s="99"/>
      <c r="ML338" s="99"/>
      <c r="MM338" s="99"/>
      <c r="MN338" s="99"/>
      <c r="MO338" s="99"/>
      <c r="MP338" s="99"/>
      <c r="MQ338" s="99"/>
      <c r="MR338" s="99"/>
      <c r="MS338" s="99"/>
      <c r="MT338" s="99"/>
      <c r="MU338" s="99"/>
      <c r="MV338" s="99"/>
      <c r="MW338" s="99"/>
      <c r="MX338" s="99"/>
      <c r="MY338" s="99"/>
      <c r="MZ338" s="99"/>
      <c r="NA338" s="99"/>
      <c r="NB338" s="99"/>
      <c r="NC338" s="99"/>
      <c r="ND338" s="99"/>
      <c r="NE338" s="99"/>
      <c r="NF338" s="99"/>
      <c r="NG338" s="99"/>
      <c r="NH338" s="99"/>
      <c r="NI338" s="99"/>
      <c r="NJ338" s="99"/>
      <c r="NK338" s="99"/>
      <c r="NL338" s="99"/>
      <c r="NM338" s="99"/>
      <c r="NN338" s="99"/>
      <c r="NO338" s="99"/>
      <c r="NP338" s="99"/>
      <c r="NQ338" s="99"/>
      <c r="NR338" s="99"/>
      <c r="NS338" s="99"/>
      <c r="NT338" s="99"/>
      <c r="NU338" s="99"/>
      <c r="NV338" s="99"/>
      <c r="NW338" s="99"/>
      <c r="NX338" s="99"/>
      <c r="NY338" s="99"/>
      <c r="NZ338" s="99"/>
      <c r="OA338" s="99"/>
      <c r="OB338" s="99"/>
      <c r="OC338" s="99"/>
      <c r="OD338" s="99"/>
      <c r="OE338" s="99"/>
      <c r="OF338" s="99"/>
      <c r="OG338" s="99"/>
      <c r="OH338" s="99"/>
      <c r="OI338" s="99"/>
      <c r="OJ338" s="99"/>
      <c r="OK338" s="99"/>
      <c r="OL338" s="99"/>
      <c r="OM338" s="99"/>
      <c r="ON338" s="99"/>
      <c r="OO338" s="99"/>
      <c r="OP338" s="99"/>
      <c r="OQ338" s="99"/>
      <c r="OR338" s="99"/>
      <c r="OS338" s="99"/>
      <c r="OT338" s="99"/>
      <c r="OU338" s="99"/>
      <c r="OV338" s="99"/>
      <c r="OW338" s="99"/>
      <c r="OX338" s="99"/>
      <c r="OY338" s="99"/>
      <c r="OZ338" s="99"/>
      <c r="PA338" s="99"/>
      <c r="PB338" s="99"/>
      <c r="PC338" s="99"/>
      <c r="PD338" s="99"/>
      <c r="PE338" s="99"/>
      <c r="PF338" s="99"/>
      <c r="PG338" s="99"/>
      <c r="PH338" s="99"/>
      <c r="PI338" s="99"/>
      <c r="PJ338" s="99"/>
      <c r="PK338" s="99"/>
      <c r="PL338" s="99"/>
      <c r="PM338" s="99"/>
      <c r="PN338" s="99"/>
      <c r="PO338" s="99"/>
      <c r="PP338" s="99"/>
      <c r="PQ338" s="99"/>
      <c r="PR338" s="99"/>
      <c r="PS338" s="99"/>
      <c r="PT338" s="99"/>
      <c r="PU338" s="99"/>
      <c r="PV338" s="99"/>
      <c r="PW338" s="99"/>
      <c r="PX338" s="99"/>
      <c r="PY338" s="99"/>
      <c r="PZ338" s="99"/>
      <c r="QA338" s="99"/>
      <c r="QB338" s="99"/>
      <c r="QC338" s="99"/>
      <c r="QD338" s="99"/>
      <c r="QE338" s="99"/>
      <c r="QF338" s="99"/>
      <c r="QG338" s="99"/>
      <c r="QH338" s="99"/>
      <c r="QI338" s="99"/>
      <c r="QJ338" s="99"/>
      <c r="QK338" s="99"/>
      <c r="QL338" s="99"/>
      <c r="QM338" s="99"/>
      <c r="QN338" s="99"/>
      <c r="QO338" s="99"/>
      <c r="QP338" s="99"/>
      <c r="QQ338" s="99"/>
      <c r="QR338" s="99"/>
      <c r="QS338" s="99"/>
      <c r="QT338" s="99"/>
      <c r="QU338" s="99"/>
      <c r="QV338" s="99"/>
      <c r="QW338" s="99"/>
      <c r="QX338" s="99"/>
      <c r="QY338" s="99"/>
      <c r="QZ338" s="99"/>
      <c r="RA338" s="99"/>
      <c r="RB338" s="99"/>
      <c r="RC338" s="99"/>
      <c r="RD338" s="99"/>
      <c r="RE338" s="99"/>
      <c r="RF338" s="99"/>
      <c r="RG338" s="99"/>
      <c r="RH338" s="99"/>
      <c r="RI338" s="99"/>
      <c r="RJ338" s="99"/>
      <c r="RK338" s="99"/>
      <c r="RL338" s="99"/>
      <c r="RM338" s="99"/>
      <c r="RN338" s="99"/>
      <c r="RO338" s="99"/>
      <c r="RP338" s="99"/>
      <c r="RQ338" s="99"/>
      <c r="RR338" s="99"/>
      <c r="RS338" s="99"/>
      <c r="RT338" s="99"/>
      <c r="RU338" s="99"/>
      <c r="RV338" s="99"/>
      <c r="RW338" s="99"/>
      <c r="RX338" s="99"/>
      <c r="RY338" s="99"/>
      <c r="RZ338" s="99"/>
      <c r="SA338" s="99"/>
      <c r="SB338" s="99"/>
      <c r="SC338" s="99"/>
      <c r="SD338" s="99"/>
      <c r="SE338" s="99"/>
    </row>
    <row r="339" spans="50:499" s="5" customFormat="1" x14ac:dyDescent="0.3">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IW339" s="99"/>
      <c r="IX339" s="99"/>
      <c r="IY339" s="99"/>
      <c r="IZ339" s="99"/>
      <c r="JA339" s="99"/>
      <c r="JB339" s="99"/>
      <c r="JC339" s="99"/>
      <c r="JD339" s="99"/>
      <c r="JE339" s="99"/>
      <c r="JF339" s="99"/>
      <c r="JG339" s="99"/>
      <c r="JH339" s="99"/>
      <c r="JI339" s="99"/>
      <c r="JJ339" s="99"/>
      <c r="JK339" s="99"/>
      <c r="JL339" s="99"/>
      <c r="JM339" s="99"/>
      <c r="JN339" s="99"/>
      <c r="JO339" s="99"/>
      <c r="JP339" s="99"/>
      <c r="JQ339" s="99"/>
      <c r="JR339" s="99"/>
      <c r="JS339" s="99"/>
      <c r="JT339" s="99"/>
      <c r="JU339" s="99"/>
      <c r="JV339" s="99"/>
      <c r="JW339" s="99"/>
      <c r="JX339" s="99"/>
      <c r="JY339" s="99"/>
      <c r="JZ339" s="99"/>
      <c r="KA339" s="99"/>
      <c r="KB339" s="99"/>
      <c r="KC339" s="99"/>
      <c r="KD339" s="99"/>
      <c r="KE339" s="99"/>
      <c r="KF339" s="99"/>
      <c r="KG339" s="99"/>
      <c r="KH339" s="99"/>
      <c r="KI339" s="99"/>
      <c r="KJ339" s="99"/>
      <c r="KK339" s="99"/>
      <c r="KL339" s="99"/>
      <c r="KM339" s="99"/>
      <c r="KN339" s="99"/>
      <c r="KO339" s="99"/>
      <c r="KP339" s="99"/>
      <c r="KQ339" s="99"/>
      <c r="KR339" s="99"/>
      <c r="KS339" s="99"/>
      <c r="KT339" s="99"/>
      <c r="KU339" s="99"/>
      <c r="KV339" s="99"/>
      <c r="KW339" s="99"/>
      <c r="KX339" s="99"/>
      <c r="KY339" s="99"/>
      <c r="KZ339" s="99"/>
      <c r="LA339" s="99"/>
      <c r="LB339" s="99"/>
      <c r="LC339" s="99"/>
      <c r="LD339" s="99"/>
      <c r="LE339" s="99"/>
      <c r="LF339" s="99"/>
      <c r="LG339" s="99"/>
      <c r="LH339" s="99"/>
      <c r="LI339" s="99"/>
      <c r="LJ339" s="99"/>
      <c r="LK339" s="99"/>
      <c r="LL339" s="99"/>
      <c r="LM339" s="99"/>
      <c r="LN339" s="99"/>
      <c r="LO339" s="99"/>
      <c r="LP339" s="99"/>
      <c r="LQ339" s="99"/>
      <c r="LR339" s="99"/>
      <c r="LS339" s="99"/>
      <c r="LT339" s="99"/>
      <c r="LU339" s="99"/>
      <c r="LV339" s="99"/>
      <c r="LW339" s="99"/>
      <c r="LX339" s="99"/>
      <c r="LY339" s="99"/>
      <c r="LZ339" s="99"/>
      <c r="MA339" s="99"/>
      <c r="MB339" s="99"/>
      <c r="MC339" s="99"/>
      <c r="MD339" s="99"/>
      <c r="ME339" s="99"/>
      <c r="MF339" s="99"/>
      <c r="MG339" s="99"/>
      <c r="MH339" s="99"/>
      <c r="MI339" s="99"/>
      <c r="MJ339" s="99"/>
      <c r="MK339" s="99"/>
      <c r="ML339" s="99"/>
      <c r="MM339" s="99"/>
      <c r="MN339" s="99"/>
      <c r="MO339" s="99"/>
      <c r="MP339" s="99"/>
      <c r="MQ339" s="99"/>
      <c r="MR339" s="99"/>
      <c r="MS339" s="99"/>
      <c r="MT339" s="99"/>
      <c r="MU339" s="99"/>
      <c r="MV339" s="99"/>
      <c r="MW339" s="99"/>
      <c r="MX339" s="99"/>
      <c r="MY339" s="99"/>
      <c r="MZ339" s="99"/>
      <c r="NA339" s="99"/>
      <c r="NB339" s="99"/>
      <c r="NC339" s="99"/>
      <c r="ND339" s="99"/>
      <c r="NE339" s="99"/>
      <c r="NF339" s="99"/>
      <c r="NG339" s="99"/>
      <c r="NH339" s="99"/>
      <c r="NI339" s="99"/>
      <c r="NJ339" s="99"/>
      <c r="NK339" s="99"/>
      <c r="NL339" s="99"/>
      <c r="NM339" s="99"/>
      <c r="NN339" s="99"/>
      <c r="NO339" s="99"/>
      <c r="NP339" s="99"/>
      <c r="NQ339" s="99"/>
      <c r="NR339" s="99"/>
      <c r="NS339" s="99"/>
      <c r="NT339" s="99"/>
      <c r="NU339" s="99"/>
      <c r="NV339" s="99"/>
      <c r="NW339" s="99"/>
      <c r="NX339" s="99"/>
      <c r="NY339" s="99"/>
      <c r="NZ339" s="99"/>
      <c r="OA339" s="99"/>
      <c r="OB339" s="99"/>
      <c r="OC339" s="99"/>
      <c r="OD339" s="99"/>
      <c r="OE339" s="99"/>
      <c r="OF339" s="99"/>
      <c r="OG339" s="99"/>
      <c r="OH339" s="99"/>
      <c r="OI339" s="99"/>
      <c r="OJ339" s="99"/>
      <c r="OK339" s="99"/>
      <c r="OL339" s="99"/>
      <c r="OM339" s="99"/>
      <c r="ON339" s="99"/>
      <c r="OO339" s="99"/>
      <c r="OP339" s="99"/>
      <c r="OQ339" s="99"/>
      <c r="OR339" s="99"/>
      <c r="OS339" s="99"/>
      <c r="OT339" s="99"/>
      <c r="OU339" s="99"/>
      <c r="OV339" s="99"/>
      <c r="OW339" s="99"/>
      <c r="OX339" s="99"/>
      <c r="OY339" s="99"/>
      <c r="OZ339" s="99"/>
      <c r="PA339" s="99"/>
      <c r="PB339" s="99"/>
      <c r="PC339" s="99"/>
      <c r="PD339" s="99"/>
      <c r="PE339" s="99"/>
      <c r="PF339" s="99"/>
      <c r="PG339" s="99"/>
      <c r="PH339" s="99"/>
      <c r="PI339" s="99"/>
      <c r="PJ339" s="99"/>
      <c r="PK339" s="99"/>
      <c r="PL339" s="99"/>
      <c r="PM339" s="99"/>
      <c r="PN339" s="99"/>
      <c r="PO339" s="99"/>
      <c r="PP339" s="99"/>
      <c r="PQ339" s="99"/>
      <c r="PR339" s="99"/>
      <c r="PS339" s="99"/>
      <c r="PT339" s="99"/>
      <c r="PU339" s="99"/>
      <c r="PV339" s="99"/>
      <c r="PW339" s="99"/>
      <c r="PX339" s="99"/>
      <c r="PY339" s="99"/>
      <c r="PZ339" s="99"/>
      <c r="QA339" s="99"/>
      <c r="QB339" s="99"/>
      <c r="QC339" s="99"/>
      <c r="QD339" s="99"/>
      <c r="QE339" s="99"/>
      <c r="QF339" s="99"/>
      <c r="QG339" s="99"/>
      <c r="QH339" s="99"/>
      <c r="QI339" s="99"/>
      <c r="QJ339" s="99"/>
      <c r="QK339" s="99"/>
      <c r="QL339" s="99"/>
      <c r="QM339" s="99"/>
      <c r="QN339" s="99"/>
      <c r="QO339" s="99"/>
      <c r="QP339" s="99"/>
      <c r="QQ339" s="99"/>
      <c r="QR339" s="99"/>
      <c r="QS339" s="99"/>
      <c r="QT339" s="99"/>
      <c r="QU339" s="99"/>
      <c r="QV339" s="99"/>
      <c r="QW339" s="99"/>
      <c r="QX339" s="99"/>
      <c r="QY339" s="99"/>
      <c r="QZ339" s="99"/>
      <c r="RA339" s="99"/>
      <c r="RB339" s="99"/>
      <c r="RC339" s="99"/>
      <c r="RD339" s="99"/>
      <c r="RE339" s="99"/>
      <c r="RF339" s="99"/>
      <c r="RG339" s="99"/>
      <c r="RH339" s="99"/>
      <c r="RI339" s="99"/>
      <c r="RJ339" s="99"/>
      <c r="RK339" s="99"/>
      <c r="RL339" s="99"/>
      <c r="RM339" s="99"/>
      <c r="RN339" s="99"/>
      <c r="RO339" s="99"/>
      <c r="RP339" s="99"/>
      <c r="RQ339" s="99"/>
      <c r="RR339" s="99"/>
      <c r="RS339" s="99"/>
      <c r="RT339" s="99"/>
      <c r="RU339" s="99"/>
      <c r="RV339" s="99"/>
      <c r="RW339" s="99"/>
      <c r="RX339" s="99"/>
      <c r="RY339" s="99"/>
      <c r="RZ339" s="99"/>
      <c r="SA339" s="99"/>
      <c r="SB339" s="99"/>
      <c r="SC339" s="99"/>
      <c r="SD339" s="99"/>
      <c r="SE339" s="99"/>
    </row>
    <row r="340" spans="50:499" s="5" customFormat="1" x14ac:dyDescent="0.3">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IW340" s="99"/>
      <c r="IX340" s="99"/>
      <c r="IY340" s="99"/>
      <c r="IZ340" s="99"/>
      <c r="JA340" s="99"/>
      <c r="JB340" s="99"/>
      <c r="JC340" s="99"/>
      <c r="JD340" s="99"/>
      <c r="JE340" s="99"/>
      <c r="JF340" s="99"/>
      <c r="JG340" s="99"/>
      <c r="JH340" s="99"/>
      <c r="JI340" s="99"/>
      <c r="JJ340" s="99"/>
      <c r="JK340" s="99"/>
      <c r="JL340" s="99"/>
      <c r="JM340" s="99"/>
      <c r="JN340" s="99"/>
      <c r="JO340" s="99"/>
      <c r="JP340" s="99"/>
      <c r="JQ340" s="99"/>
      <c r="JR340" s="99"/>
      <c r="JS340" s="99"/>
      <c r="JT340" s="99"/>
      <c r="JU340" s="99"/>
      <c r="JV340" s="99"/>
      <c r="JW340" s="99"/>
      <c r="JX340" s="99"/>
      <c r="JY340" s="99"/>
      <c r="JZ340" s="99"/>
      <c r="KA340" s="99"/>
      <c r="KB340" s="99"/>
      <c r="KC340" s="99"/>
      <c r="KD340" s="99"/>
      <c r="KE340" s="99"/>
      <c r="KF340" s="99"/>
      <c r="KG340" s="99"/>
      <c r="KH340" s="99"/>
      <c r="KI340" s="99"/>
      <c r="KJ340" s="99"/>
      <c r="KK340" s="99"/>
      <c r="KL340" s="99"/>
      <c r="KM340" s="99"/>
      <c r="KN340" s="99"/>
      <c r="KO340" s="99"/>
      <c r="KP340" s="99"/>
      <c r="KQ340" s="99"/>
      <c r="KR340" s="99"/>
      <c r="KS340" s="99"/>
      <c r="KT340" s="99"/>
      <c r="KU340" s="99"/>
      <c r="KV340" s="99"/>
      <c r="KW340" s="99"/>
      <c r="KX340" s="99"/>
      <c r="KY340" s="99"/>
      <c r="KZ340" s="99"/>
      <c r="LA340" s="99"/>
      <c r="LB340" s="99"/>
      <c r="LC340" s="99"/>
      <c r="LD340" s="99"/>
      <c r="LE340" s="99"/>
      <c r="LF340" s="99"/>
      <c r="LG340" s="99"/>
      <c r="LH340" s="99"/>
      <c r="LI340" s="99"/>
      <c r="LJ340" s="99"/>
      <c r="LK340" s="99"/>
      <c r="LL340" s="99"/>
      <c r="LM340" s="99"/>
      <c r="LN340" s="99"/>
      <c r="LO340" s="99"/>
      <c r="LP340" s="99"/>
      <c r="LQ340" s="99"/>
      <c r="LR340" s="99"/>
      <c r="LS340" s="99"/>
      <c r="LT340" s="99"/>
      <c r="LU340" s="99"/>
      <c r="LV340" s="99"/>
      <c r="LW340" s="99"/>
      <c r="LX340" s="99"/>
      <c r="LY340" s="99"/>
      <c r="LZ340" s="99"/>
      <c r="MA340" s="99"/>
      <c r="MB340" s="99"/>
      <c r="MC340" s="99"/>
      <c r="MD340" s="99"/>
      <c r="ME340" s="99"/>
      <c r="MF340" s="99"/>
      <c r="MG340" s="99"/>
      <c r="MH340" s="99"/>
      <c r="MI340" s="99"/>
      <c r="MJ340" s="99"/>
      <c r="MK340" s="99"/>
      <c r="ML340" s="99"/>
      <c r="MM340" s="99"/>
      <c r="MN340" s="99"/>
      <c r="MO340" s="99"/>
      <c r="MP340" s="99"/>
      <c r="MQ340" s="99"/>
      <c r="MR340" s="99"/>
      <c r="MS340" s="99"/>
      <c r="MT340" s="99"/>
      <c r="MU340" s="99"/>
      <c r="MV340" s="99"/>
      <c r="MW340" s="99"/>
      <c r="MX340" s="99"/>
      <c r="MY340" s="99"/>
      <c r="MZ340" s="99"/>
      <c r="NA340" s="99"/>
      <c r="NB340" s="99"/>
      <c r="NC340" s="99"/>
      <c r="ND340" s="99"/>
      <c r="NE340" s="99"/>
      <c r="NF340" s="99"/>
      <c r="NG340" s="99"/>
      <c r="NH340" s="99"/>
      <c r="NI340" s="99"/>
      <c r="NJ340" s="99"/>
      <c r="NK340" s="99"/>
      <c r="NL340" s="99"/>
      <c r="NM340" s="99"/>
      <c r="NN340" s="99"/>
      <c r="NO340" s="99"/>
      <c r="NP340" s="99"/>
      <c r="NQ340" s="99"/>
      <c r="NR340" s="99"/>
      <c r="NS340" s="99"/>
      <c r="NT340" s="99"/>
      <c r="NU340" s="99"/>
      <c r="NV340" s="99"/>
      <c r="NW340" s="99"/>
      <c r="NX340" s="99"/>
      <c r="NY340" s="99"/>
      <c r="NZ340" s="99"/>
      <c r="OA340" s="99"/>
      <c r="OB340" s="99"/>
      <c r="OC340" s="99"/>
      <c r="OD340" s="99"/>
      <c r="OE340" s="99"/>
      <c r="OF340" s="99"/>
      <c r="OG340" s="99"/>
      <c r="OH340" s="99"/>
      <c r="OI340" s="99"/>
      <c r="OJ340" s="99"/>
      <c r="OK340" s="99"/>
      <c r="OL340" s="99"/>
      <c r="OM340" s="99"/>
      <c r="ON340" s="99"/>
      <c r="OO340" s="99"/>
      <c r="OP340" s="99"/>
      <c r="OQ340" s="99"/>
      <c r="OR340" s="99"/>
      <c r="OS340" s="99"/>
      <c r="OT340" s="99"/>
      <c r="OU340" s="99"/>
      <c r="OV340" s="99"/>
      <c r="OW340" s="99"/>
      <c r="OX340" s="99"/>
      <c r="OY340" s="99"/>
      <c r="OZ340" s="99"/>
      <c r="PA340" s="99"/>
      <c r="PB340" s="99"/>
      <c r="PC340" s="99"/>
      <c r="PD340" s="99"/>
      <c r="PE340" s="99"/>
      <c r="PF340" s="99"/>
      <c r="PG340" s="99"/>
      <c r="PH340" s="99"/>
      <c r="PI340" s="99"/>
      <c r="PJ340" s="99"/>
      <c r="PK340" s="99"/>
      <c r="PL340" s="99"/>
      <c r="PM340" s="99"/>
      <c r="PN340" s="99"/>
      <c r="PO340" s="99"/>
      <c r="PP340" s="99"/>
      <c r="PQ340" s="99"/>
      <c r="PR340" s="99"/>
      <c r="PS340" s="99"/>
      <c r="PT340" s="99"/>
      <c r="PU340" s="99"/>
      <c r="PV340" s="99"/>
      <c r="PW340" s="99"/>
      <c r="PX340" s="99"/>
      <c r="PY340" s="99"/>
      <c r="PZ340" s="99"/>
      <c r="QA340" s="99"/>
      <c r="QB340" s="99"/>
      <c r="QC340" s="99"/>
      <c r="QD340" s="99"/>
      <c r="QE340" s="99"/>
      <c r="QF340" s="99"/>
      <c r="QG340" s="99"/>
      <c r="QH340" s="99"/>
      <c r="QI340" s="99"/>
      <c r="QJ340" s="99"/>
      <c r="QK340" s="99"/>
      <c r="QL340" s="99"/>
      <c r="QM340" s="99"/>
      <c r="QN340" s="99"/>
      <c r="QO340" s="99"/>
      <c r="QP340" s="99"/>
      <c r="QQ340" s="99"/>
      <c r="QR340" s="99"/>
      <c r="QS340" s="99"/>
      <c r="QT340" s="99"/>
      <c r="QU340" s="99"/>
      <c r="QV340" s="99"/>
      <c r="QW340" s="99"/>
      <c r="QX340" s="99"/>
      <c r="QY340" s="99"/>
      <c r="QZ340" s="99"/>
      <c r="RA340" s="99"/>
      <c r="RB340" s="99"/>
      <c r="RC340" s="99"/>
      <c r="RD340" s="99"/>
      <c r="RE340" s="99"/>
      <c r="RF340" s="99"/>
      <c r="RG340" s="99"/>
      <c r="RH340" s="99"/>
      <c r="RI340" s="99"/>
      <c r="RJ340" s="99"/>
      <c r="RK340" s="99"/>
      <c r="RL340" s="99"/>
      <c r="RM340" s="99"/>
      <c r="RN340" s="99"/>
      <c r="RO340" s="99"/>
      <c r="RP340" s="99"/>
      <c r="RQ340" s="99"/>
      <c r="RR340" s="99"/>
      <c r="RS340" s="99"/>
      <c r="RT340" s="99"/>
      <c r="RU340" s="99"/>
      <c r="RV340" s="99"/>
      <c r="RW340" s="99"/>
      <c r="RX340" s="99"/>
      <c r="RY340" s="99"/>
      <c r="RZ340" s="99"/>
      <c r="SA340" s="99"/>
      <c r="SB340" s="99"/>
      <c r="SC340" s="99"/>
      <c r="SD340" s="99"/>
      <c r="SE340" s="99"/>
    </row>
    <row r="341" spans="50:499" s="5" customFormat="1" x14ac:dyDescent="0.3">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s="99"/>
      <c r="IR341" s="99"/>
      <c r="IS341" s="99"/>
      <c r="IT341" s="99"/>
      <c r="IU341" s="99"/>
      <c r="IV341" s="99"/>
      <c r="IW341" s="99"/>
      <c r="IX341" s="99"/>
      <c r="IY341" s="99"/>
      <c r="IZ341" s="99"/>
      <c r="JA341" s="99"/>
      <c r="JB341" s="99"/>
      <c r="JC341" s="99"/>
      <c r="JD341" s="99"/>
      <c r="JE341" s="99"/>
      <c r="JF341" s="99"/>
      <c r="JG341" s="99"/>
      <c r="JH341" s="99"/>
      <c r="JI341" s="99"/>
      <c r="JJ341" s="99"/>
      <c r="JK341" s="99"/>
      <c r="JL341" s="99"/>
      <c r="JM341" s="99"/>
      <c r="JN341" s="99"/>
      <c r="JO341" s="99"/>
      <c r="JP341" s="99"/>
      <c r="JQ341" s="99"/>
      <c r="JR341" s="99"/>
      <c r="JS341" s="99"/>
      <c r="JT341" s="99"/>
      <c r="JU341" s="99"/>
      <c r="JV341" s="99"/>
      <c r="JW341" s="99"/>
      <c r="JX341" s="99"/>
      <c r="JY341" s="99"/>
      <c r="JZ341" s="99"/>
      <c r="KA341" s="99"/>
      <c r="KB341" s="99"/>
      <c r="KC341" s="99"/>
      <c r="KD341" s="99"/>
      <c r="KE341" s="99"/>
      <c r="KF341" s="99"/>
      <c r="KG341" s="99"/>
      <c r="KH341" s="99"/>
      <c r="KI341" s="99"/>
      <c r="KJ341" s="99"/>
      <c r="KK341" s="99"/>
      <c r="KL341" s="99"/>
      <c r="KM341" s="99"/>
      <c r="KN341" s="99"/>
      <c r="KO341" s="99"/>
      <c r="KP341" s="99"/>
      <c r="KQ341" s="99"/>
      <c r="KR341" s="99"/>
      <c r="KS341" s="99"/>
      <c r="KT341" s="99"/>
      <c r="KU341" s="99"/>
      <c r="KV341" s="99"/>
      <c r="KW341" s="99"/>
      <c r="KX341" s="99"/>
      <c r="KY341" s="99"/>
      <c r="KZ341" s="99"/>
      <c r="LA341" s="99"/>
      <c r="LB341" s="99"/>
      <c r="LC341" s="99"/>
      <c r="LD341" s="99"/>
      <c r="LE341" s="99"/>
      <c r="LF341" s="99"/>
      <c r="LG341" s="99"/>
      <c r="LH341" s="99"/>
      <c r="LI341" s="99"/>
      <c r="LJ341" s="99"/>
      <c r="LK341" s="99"/>
      <c r="LL341" s="99"/>
      <c r="LM341" s="99"/>
      <c r="LN341" s="99"/>
      <c r="LO341" s="99"/>
      <c r="LP341" s="99"/>
      <c r="LQ341" s="99"/>
      <c r="LR341" s="99"/>
      <c r="LS341" s="99"/>
      <c r="LT341" s="99"/>
      <c r="LU341" s="99"/>
      <c r="LV341" s="99"/>
      <c r="LW341" s="99"/>
      <c r="LX341" s="99"/>
      <c r="LY341" s="99"/>
      <c r="LZ341" s="99"/>
      <c r="MA341" s="99"/>
      <c r="MB341" s="99"/>
      <c r="MC341" s="99"/>
      <c r="MD341" s="99"/>
      <c r="ME341" s="99"/>
      <c r="MF341" s="99"/>
      <c r="MG341" s="99"/>
      <c r="MH341" s="99"/>
      <c r="MI341" s="99"/>
      <c r="MJ341" s="99"/>
      <c r="MK341" s="99"/>
      <c r="ML341" s="99"/>
      <c r="MM341" s="99"/>
      <c r="MN341" s="99"/>
      <c r="MO341" s="99"/>
      <c r="MP341" s="99"/>
      <c r="MQ341" s="99"/>
      <c r="MR341" s="99"/>
      <c r="MS341" s="99"/>
      <c r="MT341" s="99"/>
      <c r="MU341" s="99"/>
      <c r="MV341" s="99"/>
      <c r="MW341" s="99"/>
      <c r="MX341" s="99"/>
      <c r="MY341" s="99"/>
      <c r="MZ341" s="99"/>
      <c r="NA341" s="99"/>
      <c r="NB341" s="99"/>
      <c r="NC341" s="99"/>
      <c r="ND341" s="99"/>
      <c r="NE341" s="99"/>
      <c r="NF341" s="99"/>
      <c r="NG341" s="99"/>
      <c r="NH341" s="99"/>
      <c r="NI341" s="99"/>
      <c r="NJ341" s="99"/>
      <c r="NK341" s="99"/>
      <c r="NL341" s="99"/>
      <c r="NM341" s="99"/>
      <c r="NN341" s="99"/>
      <c r="NO341" s="99"/>
      <c r="NP341" s="99"/>
      <c r="NQ341" s="99"/>
      <c r="NR341" s="99"/>
      <c r="NS341" s="99"/>
      <c r="NT341" s="99"/>
      <c r="NU341" s="99"/>
      <c r="NV341" s="99"/>
      <c r="NW341" s="99"/>
      <c r="NX341" s="99"/>
      <c r="NY341" s="99"/>
      <c r="NZ341" s="99"/>
      <c r="OA341" s="99"/>
      <c r="OB341" s="99"/>
      <c r="OC341" s="99"/>
      <c r="OD341" s="99"/>
      <c r="OE341" s="99"/>
      <c r="OF341" s="99"/>
      <c r="OG341" s="99"/>
      <c r="OH341" s="99"/>
      <c r="OI341" s="99"/>
      <c r="OJ341" s="99"/>
      <c r="OK341" s="99"/>
      <c r="OL341" s="99"/>
      <c r="OM341" s="99"/>
      <c r="ON341" s="99"/>
      <c r="OO341" s="99"/>
      <c r="OP341" s="99"/>
      <c r="OQ341" s="99"/>
      <c r="OR341" s="99"/>
      <c r="OS341" s="99"/>
      <c r="OT341" s="99"/>
      <c r="OU341" s="99"/>
      <c r="OV341" s="99"/>
      <c r="OW341" s="99"/>
      <c r="OX341" s="99"/>
      <c r="OY341" s="99"/>
      <c r="OZ341" s="99"/>
      <c r="PA341" s="99"/>
      <c r="PB341" s="99"/>
      <c r="PC341" s="99"/>
      <c r="PD341" s="99"/>
      <c r="PE341" s="99"/>
      <c r="PF341" s="99"/>
      <c r="PG341" s="99"/>
      <c r="PH341" s="99"/>
      <c r="PI341" s="99"/>
      <c r="PJ341" s="99"/>
      <c r="PK341" s="99"/>
      <c r="PL341" s="99"/>
      <c r="PM341" s="99"/>
      <c r="PN341" s="99"/>
      <c r="PO341" s="99"/>
      <c r="PP341" s="99"/>
      <c r="PQ341" s="99"/>
      <c r="PR341" s="99"/>
      <c r="PS341" s="99"/>
      <c r="PT341" s="99"/>
      <c r="PU341" s="99"/>
      <c r="PV341" s="99"/>
      <c r="PW341" s="99"/>
      <c r="PX341" s="99"/>
      <c r="PY341" s="99"/>
      <c r="PZ341" s="99"/>
      <c r="QA341" s="99"/>
      <c r="QB341" s="99"/>
      <c r="QC341" s="99"/>
      <c r="QD341" s="99"/>
      <c r="QE341" s="99"/>
      <c r="QF341" s="99"/>
      <c r="QG341" s="99"/>
      <c r="QH341" s="99"/>
      <c r="QI341" s="99"/>
      <c r="QJ341" s="99"/>
      <c r="QK341" s="99"/>
      <c r="QL341" s="99"/>
      <c r="QM341" s="99"/>
      <c r="QN341" s="99"/>
      <c r="QO341" s="99"/>
      <c r="QP341" s="99"/>
      <c r="QQ341" s="99"/>
      <c r="QR341" s="99"/>
      <c r="QS341" s="99"/>
      <c r="QT341" s="99"/>
      <c r="QU341" s="99"/>
      <c r="QV341" s="99"/>
      <c r="QW341" s="99"/>
      <c r="QX341" s="99"/>
      <c r="QY341" s="99"/>
      <c r="QZ341" s="99"/>
      <c r="RA341" s="99"/>
      <c r="RB341" s="99"/>
      <c r="RC341" s="99"/>
      <c r="RD341" s="99"/>
      <c r="RE341" s="99"/>
      <c r="RF341" s="99"/>
      <c r="RG341" s="99"/>
      <c r="RH341" s="99"/>
      <c r="RI341" s="99"/>
      <c r="RJ341" s="99"/>
      <c r="RK341" s="99"/>
      <c r="RL341" s="99"/>
      <c r="RM341" s="99"/>
      <c r="RN341" s="99"/>
      <c r="RO341" s="99"/>
      <c r="RP341" s="99"/>
      <c r="RQ341" s="99"/>
      <c r="RR341" s="99"/>
      <c r="RS341" s="99"/>
      <c r="RT341" s="99"/>
      <c r="RU341" s="99"/>
      <c r="RV341" s="99"/>
      <c r="RW341" s="99"/>
      <c r="RX341" s="99"/>
      <c r="RY341" s="99"/>
      <c r="RZ341" s="99"/>
      <c r="SA341" s="99"/>
      <c r="SB341" s="99"/>
      <c r="SC341" s="99"/>
      <c r="SD341" s="99"/>
      <c r="SE341" s="99"/>
    </row>
    <row r="342" spans="50:499" s="5" customFormat="1" x14ac:dyDescent="0.3">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c r="JE342" s="99"/>
      <c r="JF342" s="99"/>
      <c r="JG342" s="99"/>
      <c r="JH342" s="99"/>
      <c r="JI342" s="99"/>
      <c r="JJ342" s="99"/>
      <c r="JK342" s="99"/>
      <c r="JL342" s="99"/>
      <c r="JM342" s="99"/>
      <c r="JN342" s="99"/>
      <c r="JO342" s="99"/>
      <c r="JP342" s="99"/>
      <c r="JQ342" s="99"/>
      <c r="JR342" s="99"/>
      <c r="JS342" s="99"/>
      <c r="JT342" s="99"/>
      <c r="JU342" s="99"/>
      <c r="JV342" s="99"/>
      <c r="JW342" s="99"/>
      <c r="JX342" s="99"/>
      <c r="JY342" s="99"/>
      <c r="JZ342" s="99"/>
      <c r="KA342" s="99"/>
      <c r="KB342" s="99"/>
      <c r="KC342" s="99"/>
      <c r="KD342" s="99"/>
      <c r="KE342" s="99"/>
      <c r="KF342" s="99"/>
      <c r="KG342" s="99"/>
      <c r="KH342" s="99"/>
      <c r="KI342" s="99"/>
      <c r="KJ342" s="99"/>
      <c r="KK342" s="99"/>
      <c r="KL342" s="99"/>
      <c r="KM342" s="99"/>
      <c r="KN342" s="99"/>
      <c r="KO342" s="99"/>
      <c r="KP342" s="99"/>
      <c r="KQ342" s="99"/>
      <c r="KR342" s="99"/>
      <c r="KS342" s="99"/>
      <c r="KT342" s="99"/>
      <c r="KU342" s="99"/>
      <c r="KV342" s="99"/>
      <c r="KW342" s="99"/>
      <c r="KX342" s="99"/>
      <c r="KY342" s="99"/>
      <c r="KZ342" s="99"/>
      <c r="LA342" s="99"/>
      <c r="LB342" s="99"/>
      <c r="LC342" s="99"/>
      <c r="LD342" s="99"/>
      <c r="LE342" s="99"/>
      <c r="LF342" s="99"/>
      <c r="LG342" s="99"/>
      <c r="LH342" s="99"/>
      <c r="LI342" s="99"/>
      <c r="LJ342" s="99"/>
      <c r="LK342" s="99"/>
      <c r="LL342" s="99"/>
      <c r="LM342" s="99"/>
      <c r="LN342" s="99"/>
      <c r="LO342" s="99"/>
      <c r="LP342" s="99"/>
      <c r="LQ342" s="99"/>
      <c r="LR342" s="99"/>
      <c r="LS342" s="99"/>
      <c r="LT342" s="99"/>
      <c r="LU342" s="99"/>
      <c r="LV342" s="99"/>
      <c r="LW342" s="99"/>
      <c r="LX342" s="99"/>
      <c r="LY342" s="99"/>
      <c r="LZ342" s="99"/>
      <c r="MA342" s="99"/>
      <c r="MB342" s="99"/>
      <c r="MC342" s="99"/>
      <c r="MD342" s="99"/>
      <c r="ME342" s="99"/>
      <c r="MF342" s="99"/>
      <c r="MG342" s="99"/>
      <c r="MH342" s="99"/>
      <c r="MI342" s="99"/>
      <c r="MJ342" s="99"/>
      <c r="MK342" s="99"/>
      <c r="ML342" s="99"/>
      <c r="MM342" s="99"/>
      <c r="MN342" s="99"/>
      <c r="MO342" s="99"/>
      <c r="MP342" s="99"/>
      <c r="MQ342" s="99"/>
      <c r="MR342" s="99"/>
      <c r="MS342" s="99"/>
      <c r="MT342" s="99"/>
      <c r="MU342" s="99"/>
      <c r="MV342" s="99"/>
      <c r="MW342" s="99"/>
      <c r="MX342" s="99"/>
      <c r="MY342" s="99"/>
      <c r="MZ342" s="99"/>
      <c r="NA342" s="99"/>
      <c r="NB342" s="99"/>
      <c r="NC342" s="99"/>
      <c r="ND342" s="99"/>
      <c r="NE342" s="99"/>
      <c r="NF342" s="99"/>
      <c r="NG342" s="99"/>
      <c r="NH342" s="99"/>
      <c r="NI342" s="99"/>
      <c r="NJ342" s="99"/>
      <c r="NK342" s="99"/>
      <c r="NL342" s="99"/>
      <c r="NM342" s="99"/>
      <c r="NN342" s="99"/>
      <c r="NO342" s="99"/>
      <c r="NP342" s="99"/>
      <c r="NQ342" s="99"/>
      <c r="NR342" s="99"/>
      <c r="NS342" s="99"/>
      <c r="NT342" s="99"/>
      <c r="NU342" s="99"/>
      <c r="NV342" s="99"/>
      <c r="NW342" s="99"/>
      <c r="NX342" s="99"/>
      <c r="NY342" s="99"/>
      <c r="NZ342" s="99"/>
      <c r="OA342" s="99"/>
      <c r="OB342" s="99"/>
      <c r="OC342" s="99"/>
      <c r="OD342" s="99"/>
      <c r="OE342" s="99"/>
      <c r="OF342" s="99"/>
      <c r="OG342" s="99"/>
      <c r="OH342" s="99"/>
      <c r="OI342" s="99"/>
      <c r="OJ342" s="99"/>
      <c r="OK342" s="99"/>
      <c r="OL342" s="99"/>
      <c r="OM342" s="99"/>
      <c r="ON342" s="99"/>
      <c r="OO342" s="99"/>
      <c r="OP342" s="99"/>
      <c r="OQ342" s="99"/>
      <c r="OR342" s="99"/>
      <c r="OS342" s="99"/>
      <c r="OT342" s="99"/>
      <c r="OU342" s="99"/>
      <c r="OV342" s="99"/>
      <c r="OW342" s="99"/>
      <c r="OX342" s="99"/>
      <c r="OY342" s="99"/>
      <c r="OZ342" s="99"/>
      <c r="PA342" s="99"/>
      <c r="PB342" s="99"/>
      <c r="PC342" s="99"/>
      <c r="PD342" s="99"/>
      <c r="PE342" s="99"/>
      <c r="PF342" s="99"/>
      <c r="PG342" s="99"/>
      <c r="PH342" s="99"/>
      <c r="PI342" s="99"/>
      <c r="PJ342" s="99"/>
      <c r="PK342" s="99"/>
      <c r="PL342" s="99"/>
      <c r="PM342" s="99"/>
      <c r="PN342" s="99"/>
      <c r="PO342" s="99"/>
      <c r="PP342" s="99"/>
      <c r="PQ342" s="99"/>
      <c r="PR342" s="99"/>
      <c r="PS342" s="99"/>
      <c r="PT342" s="99"/>
      <c r="PU342" s="99"/>
      <c r="PV342" s="99"/>
      <c r="PW342" s="99"/>
      <c r="PX342" s="99"/>
      <c r="PY342" s="99"/>
      <c r="PZ342" s="99"/>
      <c r="QA342" s="99"/>
      <c r="QB342" s="99"/>
      <c r="QC342" s="99"/>
      <c r="QD342" s="99"/>
      <c r="QE342" s="99"/>
      <c r="QF342" s="99"/>
      <c r="QG342" s="99"/>
      <c r="QH342" s="99"/>
      <c r="QI342" s="99"/>
      <c r="QJ342" s="99"/>
      <c r="QK342" s="99"/>
      <c r="QL342" s="99"/>
      <c r="QM342" s="99"/>
      <c r="QN342" s="99"/>
      <c r="QO342" s="99"/>
      <c r="QP342" s="99"/>
      <c r="QQ342" s="99"/>
      <c r="QR342" s="99"/>
      <c r="QS342" s="99"/>
      <c r="QT342" s="99"/>
      <c r="QU342" s="99"/>
      <c r="QV342" s="99"/>
      <c r="QW342" s="99"/>
      <c r="QX342" s="99"/>
      <c r="QY342" s="99"/>
      <c r="QZ342" s="99"/>
      <c r="RA342" s="99"/>
      <c r="RB342" s="99"/>
      <c r="RC342" s="99"/>
      <c r="RD342" s="99"/>
      <c r="RE342" s="99"/>
      <c r="RF342" s="99"/>
      <c r="RG342" s="99"/>
      <c r="RH342" s="99"/>
      <c r="RI342" s="99"/>
      <c r="RJ342" s="99"/>
      <c r="RK342" s="99"/>
      <c r="RL342" s="99"/>
      <c r="RM342" s="99"/>
      <c r="RN342" s="99"/>
      <c r="RO342" s="99"/>
      <c r="RP342" s="99"/>
      <c r="RQ342" s="99"/>
      <c r="RR342" s="99"/>
      <c r="RS342" s="99"/>
      <c r="RT342" s="99"/>
      <c r="RU342" s="99"/>
      <c r="RV342" s="99"/>
      <c r="RW342" s="99"/>
      <c r="RX342" s="99"/>
      <c r="RY342" s="99"/>
      <c r="RZ342" s="99"/>
      <c r="SA342" s="99"/>
      <c r="SB342" s="99"/>
      <c r="SC342" s="99"/>
      <c r="SD342" s="99"/>
      <c r="SE342" s="99"/>
    </row>
    <row r="343" spans="50:499" s="5" customFormat="1" x14ac:dyDescent="0.3">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c r="JE343" s="99"/>
      <c r="JF343" s="99"/>
      <c r="JG343" s="99"/>
      <c r="JH343" s="99"/>
      <c r="JI343" s="99"/>
      <c r="JJ343" s="99"/>
      <c r="JK343" s="99"/>
      <c r="JL343" s="99"/>
      <c r="JM343" s="99"/>
      <c r="JN343" s="99"/>
      <c r="JO343" s="99"/>
      <c r="JP343" s="99"/>
      <c r="JQ343" s="99"/>
      <c r="JR343" s="99"/>
      <c r="JS343" s="99"/>
      <c r="JT343" s="99"/>
      <c r="JU343" s="99"/>
      <c r="JV343" s="99"/>
      <c r="JW343" s="99"/>
      <c r="JX343" s="99"/>
      <c r="JY343" s="99"/>
      <c r="JZ343" s="99"/>
      <c r="KA343" s="99"/>
      <c r="KB343" s="99"/>
      <c r="KC343" s="99"/>
      <c r="KD343" s="99"/>
      <c r="KE343" s="99"/>
      <c r="KF343" s="99"/>
      <c r="KG343" s="99"/>
      <c r="KH343" s="99"/>
      <c r="KI343" s="99"/>
      <c r="KJ343" s="99"/>
      <c r="KK343" s="99"/>
      <c r="KL343" s="99"/>
      <c r="KM343" s="99"/>
      <c r="KN343" s="99"/>
      <c r="KO343" s="99"/>
      <c r="KP343" s="99"/>
      <c r="KQ343" s="99"/>
      <c r="KR343" s="99"/>
      <c r="KS343" s="99"/>
      <c r="KT343" s="99"/>
      <c r="KU343" s="99"/>
      <c r="KV343" s="99"/>
      <c r="KW343" s="99"/>
      <c r="KX343" s="99"/>
      <c r="KY343" s="99"/>
      <c r="KZ343" s="99"/>
      <c r="LA343" s="99"/>
      <c r="LB343" s="99"/>
      <c r="LC343" s="99"/>
      <c r="LD343" s="99"/>
      <c r="LE343" s="99"/>
      <c r="LF343" s="99"/>
      <c r="LG343" s="99"/>
      <c r="LH343" s="99"/>
      <c r="LI343" s="99"/>
      <c r="LJ343" s="99"/>
      <c r="LK343" s="99"/>
      <c r="LL343" s="99"/>
      <c r="LM343" s="99"/>
      <c r="LN343" s="99"/>
      <c r="LO343" s="99"/>
      <c r="LP343" s="99"/>
      <c r="LQ343" s="99"/>
      <c r="LR343" s="99"/>
      <c r="LS343" s="99"/>
      <c r="LT343" s="99"/>
      <c r="LU343" s="99"/>
      <c r="LV343" s="99"/>
      <c r="LW343" s="99"/>
      <c r="LX343" s="99"/>
      <c r="LY343" s="99"/>
      <c r="LZ343" s="99"/>
      <c r="MA343" s="99"/>
      <c r="MB343" s="99"/>
      <c r="MC343" s="99"/>
      <c r="MD343" s="99"/>
      <c r="ME343" s="99"/>
      <c r="MF343" s="99"/>
      <c r="MG343" s="99"/>
      <c r="MH343" s="99"/>
      <c r="MI343" s="99"/>
      <c r="MJ343" s="99"/>
      <c r="MK343" s="99"/>
      <c r="ML343" s="99"/>
      <c r="MM343" s="99"/>
      <c r="MN343" s="99"/>
      <c r="MO343" s="99"/>
      <c r="MP343" s="99"/>
      <c r="MQ343" s="99"/>
      <c r="MR343" s="99"/>
      <c r="MS343" s="99"/>
      <c r="MT343" s="99"/>
      <c r="MU343" s="99"/>
      <c r="MV343" s="99"/>
      <c r="MW343" s="99"/>
      <c r="MX343" s="99"/>
      <c r="MY343" s="99"/>
      <c r="MZ343" s="99"/>
      <c r="NA343" s="99"/>
      <c r="NB343" s="99"/>
      <c r="NC343" s="99"/>
      <c r="ND343" s="99"/>
      <c r="NE343" s="99"/>
      <c r="NF343" s="99"/>
      <c r="NG343" s="99"/>
      <c r="NH343" s="99"/>
      <c r="NI343" s="99"/>
      <c r="NJ343" s="99"/>
      <c r="NK343" s="99"/>
      <c r="NL343" s="99"/>
      <c r="NM343" s="99"/>
      <c r="NN343" s="99"/>
      <c r="NO343" s="99"/>
      <c r="NP343" s="99"/>
      <c r="NQ343" s="99"/>
      <c r="NR343" s="99"/>
      <c r="NS343" s="99"/>
      <c r="NT343" s="99"/>
      <c r="NU343" s="99"/>
      <c r="NV343" s="99"/>
      <c r="NW343" s="99"/>
      <c r="NX343" s="99"/>
      <c r="NY343" s="99"/>
      <c r="NZ343" s="99"/>
      <c r="OA343" s="99"/>
      <c r="OB343" s="99"/>
      <c r="OC343" s="99"/>
      <c r="OD343" s="99"/>
      <c r="OE343" s="99"/>
      <c r="OF343" s="99"/>
      <c r="OG343" s="99"/>
      <c r="OH343" s="99"/>
      <c r="OI343" s="99"/>
      <c r="OJ343" s="99"/>
      <c r="OK343" s="99"/>
      <c r="OL343" s="99"/>
      <c r="OM343" s="99"/>
      <c r="ON343" s="99"/>
      <c r="OO343" s="99"/>
      <c r="OP343" s="99"/>
      <c r="OQ343" s="99"/>
      <c r="OR343" s="99"/>
      <c r="OS343" s="99"/>
      <c r="OT343" s="99"/>
      <c r="OU343" s="99"/>
      <c r="OV343" s="99"/>
      <c r="OW343" s="99"/>
      <c r="OX343" s="99"/>
      <c r="OY343" s="99"/>
      <c r="OZ343" s="99"/>
      <c r="PA343" s="99"/>
      <c r="PB343" s="99"/>
      <c r="PC343" s="99"/>
      <c r="PD343" s="99"/>
      <c r="PE343" s="99"/>
      <c r="PF343" s="99"/>
      <c r="PG343" s="99"/>
      <c r="PH343" s="99"/>
      <c r="PI343" s="99"/>
      <c r="PJ343" s="99"/>
      <c r="PK343" s="99"/>
      <c r="PL343" s="99"/>
      <c r="PM343" s="99"/>
      <c r="PN343" s="99"/>
      <c r="PO343" s="99"/>
      <c r="PP343" s="99"/>
      <c r="PQ343" s="99"/>
      <c r="PR343" s="99"/>
      <c r="PS343" s="99"/>
      <c r="PT343" s="99"/>
      <c r="PU343" s="99"/>
      <c r="PV343" s="99"/>
      <c r="PW343" s="99"/>
      <c r="PX343" s="99"/>
      <c r="PY343" s="99"/>
      <c r="PZ343" s="99"/>
      <c r="QA343" s="99"/>
      <c r="QB343" s="99"/>
      <c r="QC343" s="99"/>
      <c r="QD343" s="99"/>
      <c r="QE343" s="99"/>
      <c r="QF343" s="99"/>
      <c r="QG343" s="99"/>
      <c r="QH343" s="99"/>
      <c r="QI343" s="99"/>
      <c r="QJ343" s="99"/>
      <c r="QK343" s="99"/>
      <c r="QL343" s="99"/>
      <c r="QM343" s="99"/>
      <c r="QN343" s="99"/>
      <c r="QO343" s="99"/>
      <c r="QP343" s="99"/>
      <c r="QQ343" s="99"/>
      <c r="QR343" s="99"/>
      <c r="QS343" s="99"/>
      <c r="QT343" s="99"/>
      <c r="QU343" s="99"/>
      <c r="QV343" s="99"/>
      <c r="QW343" s="99"/>
      <c r="QX343" s="99"/>
      <c r="QY343" s="99"/>
      <c r="QZ343" s="99"/>
      <c r="RA343" s="99"/>
      <c r="RB343" s="99"/>
      <c r="RC343" s="99"/>
      <c r="RD343" s="99"/>
      <c r="RE343" s="99"/>
      <c r="RF343" s="99"/>
      <c r="RG343" s="99"/>
      <c r="RH343" s="99"/>
      <c r="RI343" s="99"/>
      <c r="RJ343" s="99"/>
      <c r="RK343" s="99"/>
      <c r="RL343" s="99"/>
      <c r="RM343" s="99"/>
      <c r="RN343" s="99"/>
      <c r="RO343" s="99"/>
      <c r="RP343" s="99"/>
      <c r="RQ343" s="99"/>
      <c r="RR343" s="99"/>
      <c r="RS343" s="99"/>
      <c r="RT343" s="99"/>
      <c r="RU343" s="99"/>
      <c r="RV343" s="99"/>
      <c r="RW343" s="99"/>
      <c r="RX343" s="99"/>
      <c r="RY343" s="99"/>
      <c r="RZ343" s="99"/>
      <c r="SA343" s="99"/>
      <c r="SB343" s="99"/>
      <c r="SC343" s="99"/>
      <c r="SD343" s="99"/>
      <c r="SE343" s="99"/>
    </row>
    <row r="344" spans="50:499" s="5" customFormat="1" x14ac:dyDescent="0.3">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c r="JE344" s="99"/>
      <c r="JF344" s="99"/>
      <c r="JG344" s="99"/>
      <c r="JH344" s="99"/>
      <c r="JI344" s="99"/>
      <c r="JJ344" s="99"/>
      <c r="JK344" s="99"/>
      <c r="JL344" s="99"/>
      <c r="JM344" s="99"/>
      <c r="JN344" s="99"/>
      <c r="JO344" s="99"/>
      <c r="JP344" s="99"/>
      <c r="JQ344" s="99"/>
      <c r="JR344" s="99"/>
      <c r="JS344" s="99"/>
      <c r="JT344" s="99"/>
      <c r="JU344" s="99"/>
      <c r="JV344" s="99"/>
      <c r="JW344" s="99"/>
      <c r="JX344" s="99"/>
      <c r="JY344" s="99"/>
      <c r="JZ344" s="99"/>
      <c r="KA344" s="99"/>
      <c r="KB344" s="99"/>
      <c r="KC344" s="99"/>
      <c r="KD344" s="99"/>
      <c r="KE344" s="99"/>
      <c r="KF344" s="99"/>
      <c r="KG344" s="99"/>
      <c r="KH344" s="99"/>
      <c r="KI344" s="99"/>
      <c r="KJ344" s="99"/>
      <c r="KK344" s="99"/>
      <c r="KL344" s="99"/>
      <c r="KM344" s="99"/>
      <c r="KN344" s="99"/>
      <c r="KO344" s="99"/>
      <c r="KP344" s="99"/>
      <c r="KQ344" s="99"/>
      <c r="KR344" s="99"/>
      <c r="KS344" s="99"/>
      <c r="KT344" s="99"/>
      <c r="KU344" s="99"/>
      <c r="KV344" s="99"/>
      <c r="KW344" s="99"/>
      <c r="KX344" s="99"/>
      <c r="KY344" s="99"/>
      <c r="KZ344" s="99"/>
      <c r="LA344" s="99"/>
      <c r="LB344" s="99"/>
      <c r="LC344" s="99"/>
      <c r="LD344" s="99"/>
      <c r="LE344" s="99"/>
      <c r="LF344" s="99"/>
      <c r="LG344" s="99"/>
      <c r="LH344" s="99"/>
      <c r="LI344" s="99"/>
      <c r="LJ344" s="99"/>
      <c r="LK344" s="99"/>
      <c r="LL344" s="99"/>
      <c r="LM344" s="99"/>
      <c r="LN344" s="99"/>
      <c r="LO344" s="99"/>
      <c r="LP344" s="99"/>
      <c r="LQ344" s="99"/>
      <c r="LR344" s="99"/>
      <c r="LS344" s="99"/>
      <c r="LT344" s="99"/>
      <c r="LU344" s="99"/>
      <c r="LV344" s="99"/>
      <c r="LW344" s="99"/>
      <c r="LX344" s="99"/>
      <c r="LY344" s="99"/>
      <c r="LZ344" s="99"/>
      <c r="MA344" s="99"/>
      <c r="MB344" s="99"/>
      <c r="MC344" s="99"/>
      <c r="MD344" s="99"/>
      <c r="ME344" s="99"/>
      <c r="MF344" s="99"/>
      <c r="MG344" s="99"/>
      <c r="MH344" s="99"/>
      <c r="MI344" s="99"/>
      <c r="MJ344" s="99"/>
      <c r="MK344" s="99"/>
      <c r="ML344" s="99"/>
      <c r="MM344" s="99"/>
      <c r="MN344" s="99"/>
      <c r="MO344" s="99"/>
      <c r="MP344" s="99"/>
      <c r="MQ344" s="99"/>
      <c r="MR344" s="99"/>
      <c r="MS344" s="99"/>
      <c r="MT344" s="99"/>
      <c r="MU344" s="99"/>
      <c r="MV344" s="99"/>
      <c r="MW344" s="99"/>
      <c r="MX344" s="99"/>
      <c r="MY344" s="99"/>
      <c r="MZ344" s="99"/>
      <c r="NA344" s="99"/>
      <c r="NB344" s="99"/>
      <c r="NC344" s="99"/>
      <c r="ND344" s="99"/>
      <c r="NE344" s="99"/>
      <c r="NF344" s="99"/>
      <c r="NG344" s="99"/>
      <c r="NH344" s="99"/>
      <c r="NI344" s="99"/>
      <c r="NJ344" s="99"/>
      <c r="NK344" s="99"/>
      <c r="NL344" s="99"/>
      <c r="NM344" s="99"/>
      <c r="NN344" s="99"/>
      <c r="NO344" s="99"/>
      <c r="NP344" s="99"/>
      <c r="NQ344" s="99"/>
      <c r="NR344" s="99"/>
      <c r="NS344" s="99"/>
      <c r="NT344" s="99"/>
      <c r="NU344" s="99"/>
      <c r="NV344" s="99"/>
      <c r="NW344" s="99"/>
      <c r="NX344" s="99"/>
      <c r="NY344" s="99"/>
      <c r="NZ344" s="99"/>
      <c r="OA344" s="99"/>
      <c r="OB344" s="99"/>
      <c r="OC344" s="99"/>
      <c r="OD344" s="99"/>
      <c r="OE344" s="99"/>
      <c r="OF344" s="99"/>
      <c r="OG344" s="99"/>
      <c r="OH344" s="99"/>
      <c r="OI344" s="99"/>
      <c r="OJ344" s="99"/>
      <c r="OK344" s="99"/>
      <c r="OL344" s="99"/>
      <c r="OM344" s="99"/>
      <c r="ON344" s="99"/>
      <c r="OO344" s="99"/>
      <c r="OP344" s="99"/>
      <c r="OQ344" s="99"/>
      <c r="OR344" s="99"/>
      <c r="OS344" s="99"/>
      <c r="OT344" s="99"/>
      <c r="OU344" s="99"/>
      <c r="OV344" s="99"/>
      <c r="OW344" s="99"/>
      <c r="OX344" s="99"/>
      <c r="OY344" s="99"/>
      <c r="OZ344" s="99"/>
      <c r="PA344" s="99"/>
      <c r="PB344" s="99"/>
      <c r="PC344" s="99"/>
      <c r="PD344" s="99"/>
      <c r="PE344" s="99"/>
      <c r="PF344" s="99"/>
      <c r="PG344" s="99"/>
      <c r="PH344" s="99"/>
      <c r="PI344" s="99"/>
      <c r="PJ344" s="99"/>
      <c r="PK344" s="99"/>
      <c r="PL344" s="99"/>
      <c r="PM344" s="99"/>
      <c r="PN344" s="99"/>
      <c r="PO344" s="99"/>
      <c r="PP344" s="99"/>
      <c r="PQ344" s="99"/>
      <c r="PR344" s="99"/>
      <c r="PS344" s="99"/>
      <c r="PT344" s="99"/>
      <c r="PU344" s="99"/>
      <c r="PV344" s="99"/>
      <c r="PW344" s="99"/>
      <c r="PX344" s="99"/>
      <c r="PY344" s="99"/>
      <c r="PZ344" s="99"/>
      <c r="QA344" s="99"/>
      <c r="QB344" s="99"/>
      <c r="QC344" s="99"/>
      <c r="QD344" s="99"/>
      <c r="QE344" s="99"/>
      <c r="QF344" s="99"/>
      <c r="QG344" s="99"/>
      <c r="QH344" s="99"/>
      <c r="QI344" s="99"/>
      <c r="QJ344" s="99"/>
      <c r="QK344" s="99"/>
      <c r="QL344" s="99"/>
      <c r="QM344" s="99"/>
      <c r="QN344" s="99"/>
      <c r="QO344" s="99"/>
      <c r="QP344" s="99"/>
      <c r="QQ344" s="99"/>
      <c r="QR344" s="99"/>
      <c r="QS344" s="99"/>
      <c r="QT344" s="99"/>
      <c r="QU344" s="99"/>
      <c r="QV344" s="99"/>
      <c r="QW344" s="99"/>
      <c r="QX344" s="99"/>
      <c r="QY344" s="99"/>
      <c r="QZ344" s="99"/>
      <c r="RA344" s="99"/>
      <c r="RB344" s="99"/>
      <c r="RC344" s="99"/>
      <c r="RD344" s="99"/>
      <c r="RE344" s="99"/>
      <c r="RF344" s="99"/>
      <c r="RG344" s="99"/>
      <c r="RH344" s="99"/>
      <c r="RI344" s="99"/>
      <c r="RJ344" s="99"/>
      <c r="RK344" s="99"/>
      <c r="RL344" s="99"/>
      <c r="RM344" s="99"/>
      <c r="RN344" s="99"/>
      <c r="RO344" s="99"/>
      <c r="RP344" s="99"/>
      <c r="RQ344" s="99"/>
      <c r="RR344" s="99"/>
      <c r="RS344" s="99"/>
      <c r="RT344" s="99"/>
      <c r="RU344" s="99"/>
      <c r="RV344" s="99"/>
      <c r="RW344" s="99"/>
      <c r="RX344" s="99"/>
      <c r="RY344" s="99"/>
      <c r="RZ344" s="99"/>
      <c r="SA344" s="99"/>
      <c r="SB344" s="99"/>
      <c r="SC344" s="99"/>
      <c r="SD344" s="99"/>
      <c r="SE344" s="99"/>
    </row>
    <row r="345" spans="50:499" s="5" customFormat="1" x14ac:dyDescent="0.3">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c r="JE345" s="99"/>
      <c r="JF345" s="99"/>
      <c r="JG345" s="99"/>
      <c r="JH345" s="99"/>
      <c r="JI345" s="99"/>
      <c r="JJ345" s="99"/>
      <c r="JK345" s="99"/>
      <c r="JL345" s="99"/>
      <c r="JM345" s="99"/>
      <c r="JN345" s="99"/>
      <c r="JO345" s="99"/>
      <c r="JP345" s="99"/>
      <c r="JQ345" s="99"/>
      <c r="JR345" s="99"/>
      <c r="JS345" s="99"/>
      <c r="JT345" s="99"/>
      <c r="JU345" s="99"/>
      <c r="JV345" s="99"/>
      <c r="JW345" s="99"/>
      <c r="JX345" s="99"/>
      <c r="JY345" s="99"/>
      <c r="JZ345" s="99"/>
      <c r="KA345" s="99"/>
      <c r="KB345" s="99"/>
      <c r="KC345" s="99"/>
      <c r="KD345" s="99"/>
      <c r="KE345" s="99"/>
      <c r="KF345" s="99"/>
      <c r="KG345" s="99"/>
      <c r="KH345" s="99"/>
      <c r="KI345" s="99"/>
      <c r="KJ345" s="99"/>
      <c r="KK345" s="99"/>
      <c r="KL345" s="99"/>
      <c r="KM345" s="99"/>
      <c r="KN345" s="99"/>
      <c r="KO345" s="99"/>
      <c r="KP345" s="99"/>
      <c r="KQ345" s="99"/>
      <c r="KR345" s="99"/>
      <c r="KS345" s="99"/>
      <c r="KT345" s="99"/>
      <c r="KU345" s="99"/>
      <c r="KV345" s="99"/>
      <c r="KW345" s="99"/>
      <c r="KX345" s="99"/>
      <c r="KY345" s="99"/>
      <c r="KZ345" s="99"/>
      <c r="LA345" s="99"/>
      <c r="LB345" s="99"/>
      <c r="LC345" s="99"/>
      <c r="LD345" s="99"/>
      <c r="LE345" s="99"/>
      <c r="LF345" s="99"/>
      <c r="LG345" s="99"/>
      <c r="LH345" s="99"/>
      <c r="LI345" s="99"/>
      <c r="LJ345" s="99"/>
      <c r="LK345" s="99"/>
      <c r="LL345" s="99"/>
      <c r="LM345" s="99"/>
      <c r="LN345" s="99"/>
      <c r="LO345" s="99"/>
      <c r="LP345" s="99"/>
      <c r="LQ345" s="99"/>
      <c r="LR345" s="99"/>
      <c r="LS345" s="99"/>
      <c r="LT345" s="99"/>
      <c r="LU345" s="99"/>
      <c r="LV345" s="99"/>
      <c r="LW345" s="99"/>
      <c r="LX345" s="99"/>
      <c r="LY345" s="99"/>
      <c r="LZ345" s="99"/>
      <c r="MA345" s="99"/>
      <c r="MB345" s="99"/>
      <c r="MC345" s="99"/>
      <c r="MD345" s="99"/>
      <c r="ME345" s="99"/>
      <c r="MF345" s="99"/>
      <c r="MG345" s="99"/>
      <c r="MH345" s="99"/>
      <c r="MI345" s="99"/>
      <c r="MJ345" s="99"/>
      <c r="MK345" s="99"/>
      <c r="ML345" s="99"/>
      <c r="MM345" s="99"/>
      <c r="MN345" s="99"/>
      <c r="MO345" s="99"/>
      <c r="MP345" s="99"/>
      <c r="MQ345" s="99"/>
      <c r="MR345" s="99"/>
      <c r="MS345" s="99"/>
      <c r="MT345" s="99"/>
      <c r="MU345" s="99"/>
      <c r="MV345" s="99"/>
      <c r="MW345" s="99"/>
      <c r="MX345" s="99"/>
      <c r="MY345" s="99"/>
      <c r="MZ345" s="99"/>
      <c r="NA345" s="99"/>
      <c r="NB345" s="99"/>
      <c r="NC345" s="99"/>
      <c r="ND345" s="99"/>
      <c r="NE345" s="99"/>
      <c r="NF345" s="99"/>
      <c r="NG345" s="99"/>
      <c r="NH345" s="99"/>
      <c r="NI345" s="99"/>
      <c r="NJ345" s="99"/>
      <c r="NK345" s="99"/>
      <c r="NL345" s="99"/>
      <c r="NM345" s="99"/>
      <c r="NN345" s="99"/>
      <c r="NO345" s="99"/>
      <c r="NP345" s="99"/>
      <c r="NQ345" s="99"/>
      <c r="NR345" s="99"/>
      <c r="NS345" s="99"/>
      <c r="NT345" s="99"/>
      <c r="NU345" s="99"/>
      <c r="NV345" s="99"/>
      <c r="NW345" s="99"/>
      <c r="NX345" s="99"/>
      <c r="NY345" s="99"/>
      <c r="NZ345" s="99"/>
      <c r="OA345" s="99"/>
      <c r="OB345" s="99"/>
      <c r="OC345" s="99"/>
      <c r="OD345" s="99"/>
      <c r="OE345" s="99"/>
      <c r="OF345" s="99"/>
      <c r="OG345" s="99"/>
      <c r="OH345" s="99"/>
      <c r="OI345" s="99"/>
      <c r="OJ345" s="99"/>
      <c r="OK345" s="99"/>
      <c r="OL345" s="99"/>
      <c r="OM345" s="99"/>
      <c r="ON345" s="99"/>
      <c r="OO345" s="99"/>
      <c r="OP345" s="99"/>
      <c r="OQ345" s="99"/>
      <c r="OR345" s="99"/>
      <c r="OS345" s="99"/>
      <c r="OT345" s="99"/>
      <c r="OU345" s="99"/>
      <c r="OV345" s="99"/>
      <c r="OW345" s="99"/>
      <c r="OX345" s="99"/>
      <c r="OY345" s="99"/>
      <c r="OZ345" s="99"/>
      <c r="PA345" s="99"/>
      <c r="PB345" s="99"/>
      <c r="PC345" s="99"/>
      <c r="PD345" s="99"/>
      <c r="PE345" s="99"/>
      <c r="PF345" s="99"/>
      <c r="PG345" s="99"/>
      <c r="PH345" s="99"/>
      <c r="PI345" s="99"/>
      <c r="PJ345" s="99"/>
      <c r="PK345" s="99"/>
      <c r="PL345" s="99"/>
      <c r="PM345" s="99"/>
      <c r="PN345" s="99"/>
      <c r="PO345" s="99"/>
      <c r="PP345" s="99"/>
      <c r="PQ345" s="99"/>
      <c r="PR345" s="99"/>
      <c r="PS345" s="99"/>
      <c r="PT345" s="99"/>
      <c r="PU345" s="99"/>
      <c r="PV345" s="99"/>
      <c r="PW345" s="99"/>
      <c r="PX345" s="99"/>
      <c r="PY345" s="99"/>
      <c r="PZ345" s="99"/>
      <c r="QA345" s="99"/>
      <c r="QB345" s="99"/>
      <c r="QC345" s="99"/>
      <c r="QD345" s="99"/>
      <c r="QE345" s="99"/>
      <c r="QF345" s="99"/>
      <c r="QG345" s="99"/>
      <c r="QH345" s="99"/>
      <c r="QI345" s="99"/>
      <c r="QJ345" s="99"/>
      <c r="QK345" s="99"/>
      <c r="QL345" s="99"/>
      <c r="QM345" s="99"/>
      <c r="QN345" s="99"/>
      <c r="QO345" s="99"/>
      <c r="QP345" s="99"/>
      <c r="QQ345" s="99"/>
      <c r="QR345" s="99"/>
      <c r="QS345" s="99"/>
      <c r="QT345" s="99"/>
      <c r="QU345" s="99"/>
      <c r="QV345" s="99"/>
      <c r="QW345" s="99"/>
      <c r="QX345" s="99"/>
      <c r="QY345" s="99"/>
      <c r="QZ345" s="99"/>
      <c r="RA345" s="99"/>
      <c r="RB345" s="99"/>
      <c r="RC345" s="99"/>
      <c r="RD345" s="99"/>
      <c r="RE345" s="99"/>
      <c r="RF345" s="99"/>
      <c r="RG345" s="99"/>
      <c r="RH345" s="99"/>
      <c r="RI345" s="99"/>
      <c r="RJ345" s="99"/>
      <c r="RK345" s="99"/>
      <c r="RL345" s="99"/>
      <c r="RM345" s="99"/>
      <c r="RN345" s="99"/>
      <c r="RO345" s="99"/>
      <c r="RP345" s="99"/>
      <c r="RQ345" s="99"/>
      <c r="RR345" s="99"/>
      <c r="RS345" s="99"/>
      <c r="RT345" s="99"/>
      <c r="RU345" s="99"/>
      <c r="RV345" s="99"/>
      <c r="RW345" s="99"/>
      <c r="RX345" s="99"/>
      <c r="RY345" s="99"/>
      <c r="RZ345" s="99"/>
      <c r="SA345" s="99"/>
      <c r="SB345" s="99"/>
      <c r="SC345" s="99"/>
      <c r="SD345" s="99"/>
      <c r="SE345" s="99"/>
    </row>
    <row r="346" spans="50:499" s="5" customFormat="1" x14ac:dyDescent="0.3">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c r="JE346" s="99"/>
      <c r="JF346" s="99"/>
      <c r="JG346" s="99"/>
      <c r="JH346" s="99"/>
      <c r="JI346" s="99"/>
      <c r="JJ346" s="99"/>
      <c r="JK346" s="99"/>
      <c r="JL346" s="99"/>
      <c r="JM346" s="99"/>
      <c r="JN346" s="99"/>
      <c r="JO346" s="99"/>
      <c r="JP346" s="99"/>
      <c r="JQ346" s="99"/>
      <c r="JR346" s="99"/>
      <c r="JS346" s="99"/>
      <c r="JT346" s="99"/>
      <c r="JU346" s="99"/>
      <c r="JV346" s="99"/>
      <c r="JW346" s="99"/>
      <c r="JX346" s="99"/>
      <c r="JY346" s="99"/>
      <c r="JZ346" s="99"/>
      <c r="KA346" s="99"/>
      <c r="KB346" s="99"/>
      <c r="KC346" s="99"/>
      <c r="KD346" s="99"/>
      <c r="KE346" s="99"/>
      <c r="KF346" s="99"/>
      <c r="KG346" s="99"/>
      <c r="KH346" s="99"/>
      <c r="KI346" s="99"/>
      <c r="KJ346" s="99"/>
      <c r="KK346" s="99"/>
      <c r="KL346" s="99"/>
      <c r="KM346" s="99"/>
      <c r="KN346" s="99"/>
      <c r="KO346" s="99"/>
      <c r="KP346" s="99"/>
      <c r="KQ346" s="99"/>
      <c r="KR346" s="99"/>
      <c r="KS346" s="99"/>
      <c r="KT346" s="99"/>
      <c r="KU346" s="99"/>
      <c r="KV346" s="99"/>
      <c r="KW346" s="99"/>
      <c r="KX346" s="99"/>
      <c r="KY346" s="99"/>
      <c r="KZ346" s="99"/>
      <c r="LA346" s="99"/>
      <c r="LB346" s="99"/>
      <c r="LC346" s="99"/>
      <c r="LD346" s="99"/>
      <c r="LE346" s="99"/>
      <c r="LF346" s="99"/>
      <c r="LG346" s="99"/>
      <c r="LH346" s="99"/>
      <c r="LI346" s="99"/>
      <c r="LJ346" s="99"/>
      <c r="LK346" s="99"/>
      <c r="LL346" s="99"/>
      <c r="LM346" s="99"/>
      <c r="LN346" s="99"/>
      <c r="LO346" s="99"/>
      <c r="LP346" s="99"/>
      <c r="LQ346" s="99"/>
      <c r="LR346" s="99"/>
      <c r="LS346" s="99"/>
      <c r="LT346" s="99"/>
      <c r="LU346" s="99"/>
      <c r="LV346" s="99"/>
      <c r="LW346" s="99"/>
      <c r="LX346" s="99"/>
      <c r="LY346" s="99"/>
      <c r="LZ346" s="99"/>
      <c r="MA346" s="99"/>
      <c r="MB346" s="99"/>
      <c r="MC346" s="99"/>
      <c r="MD346" s="99"/>
      <c r="ME346" s="99"/>
      <c r="MF346" s="99"/>
      <c r="MG346" s="99"/>
      <c r="MH346" s="99"/>
      <c r="MI346" s="99"/>
      <c r="MJ346" s="99"/>
      <c r="MK346" s="99"/>
      <c r="ML346" s="99"/>
      <c r="MM346" s="99"/>
      <c r="MN346" s="99"/>
      <c r="MO346" s="99"/>
      <c r="MP346" s="99"/>
      <c r="MQ346" s="99"/>
      <c r="MR346" s="99"/>
      <c r="MS346" s="99"/>
      <c r="MT346" s="99"/>
      <c r="MU346" s="99"/>
      <c r="MV346" s="99"/>
      <c r="MW346" s="99"/>
      <c r="MX346" s="99"/>
      <c r="MY346" s="99"/>
      <c r="MZ346" s="99"/>
      <c r="NA346" s="99"/>
      <c r="NB346" s="99"/>
      <c r="NC346" s="99"/>
      <c r="ND346" s="99"/>
      <c r="NE346" s="99"/>
      <c r="NF346" s="99"/>
      <c r="NG346" s="99"/>
      <c r="NH346" s="99"/>
      <c r="NI346" s="99"/>
      <c r="NJ346" s="99"/>
      <c r="NK346" s="99"/>
      <c r="NL346" s="99"/>
      <c r="NM346" s="99"/>
      <c r="NN346" s="99"/>
      <c r="NO346" s="99"/>
      <c r="NP346" s="99"/>
      <c r="NQ346" s="99"/>
      <c r="NR346" s="99"/>
      <c r="NS346" s="99"/>
      <c r="NT346" s="99"/>
      <c r="NU346" s="99"/>
      <c r="NV346" s="99"/>
      <c r="NW346" s="99"/>
      <c r="NX346" s="99"/>
      <c r="NY346" s="99"/>
      <c r="NZ346" s="99"/>
      <c r="OA346" s="99"/>
      <c r="OB346" s="99"/>
      <c r="OC346" s="99"/>
      <c r="OD346" s="99"/>
      <c r="OE346" s="99"/>
      <c r="OF346" s="99"/>
      <c r="OG346" s="99"/>
      <c r="OH346" s="99"/>
      <c r="OI346" s="99"/>
      <c r="OJ346" s="99"/>
      <c r="OK346" s="99"/>
      <c r="OL346" s="99"/>
      <c r="OM346" s="99"/>
      <c r="ON346" s="99"/>
      <c r="OO346" s="99"/>
      <c r="OP346" s="99"/>
      <c r="OQ346" s="99"/>
      <c r="OR346" s="99"/>
      <c r="OS346" s="99"/>
      <c r="OT346" s="99"/>
      <c r="OU346" s="99"/>
      <c r="OV346" s="99"/>
      <c r="OW346" s="99"/>
      <c r="OX346" s="99"/>
      <c r="OY346" s="99"/>
      <c r="OZ346" s="99"/>
      <c r="PA346" s="99"/>
      <c r="PB346" s="99"/>
      <c r="PC346" s="99"/>
      <c r="PD346" s="99"/>
      <c r="PE346" s="99"/>
      <c r="PF346" s="99"/>
      <c r="PG346" s="99"/>
      <c r="PH346" s="99"/>
      <c r="PI346" s="99"/>
      <c r="PJ346" s="99"/>
      <c r="PK346" s="99"/>
      <c r="PL346" s="99"/>
      <c r="PM346" s="99"/>
      <c r="PN346" s="99"/>
      <c r="PO346" s="99"/>
      <c r="PP346" s="99"/>
      <c r="PQ346" s="99"/>
      <c r="PR346" s="99"/>
      <c r="PS346" s="99"/>
      <c r="PT346" s="99"/>
      <c r="PU346" s="99"/>
      <c r="PV346" s="99"/>
      <c r="PW346" s="99"/>
      <c r="PX346" s="99"/>
      <c r="PY346" s="99"/>
      <c r="PZ346" s="99"/>
      <c r="QA346" s="99"/>
      <c r="QB346" s="99"/>
      <c r="QC346" s="99"/>
      <c r="QD346" s="99"/>
      <c r="QE346" s="99"/>
      <c r="QF346" s="99"/>
      <c r="QG346" s="99"/>
      <c r="QH346" s="99"/>
      <c r="QI346" s="99"/>
      <c r="QJ346" s="99"/>
      <c r="QK346" s="99"/>
      <c r="QL346" s="99"/>
      <c r="QM346" s="99"/>
      <c r="QN346" s="99"/>
      <c r="QO346" s="99"/>
      <c r="QP346" s="99"/>
      <c r="QQ346" s="99"/>
      <c r="QR346" s="99"/>
      <c r="QS346" s="99"/>
      <c r="QT346" s="99"/>
      <c r="QU346" s="99"/>
      <c r="QV346" s="99"/>
      <c r="QW346" s="99"/>
      <c r="QX346" s="99"/>
      <c r="QY346" s="99"/>
      <c r="QZ346" s="99"/>
      <c r="RA346" s="99"/>
      <c r="RB346" s="99"/>
      <c r="RC346" s="99"/>
      <c r="RD346" s="99"/>
      <c r="RE346" s="99"/>
      <c r="RF346" s="99"/>
      <c r="RG346" s="99"/>
      <c r="RH346" s="99"/>
      <c r="RI346" s="99"/>
      <c r="RJ346" s="99"/>
      <c r="RK346" s="99"/>
      <c r="RL346" s="99"/>
      <c r="RM346" s="99"/>
      <c r="RN346" s="99"/>
      <c r="RO346" s="99"/>
      <c r="RP346" s="99"/>
      <c r="RQ346" s="99"/>
      <c r="RR346" s="99"/>
      <c r="RS346" s="99"/>
      <c r="RT346" s="99"/>
      <c r="RU346" s="99"/>
      <c r="RV346" s="99"/>
      <c r="RW346" s="99"/>
      <c r="RX346" s="99"/>
      <c r="RY346" s="99"/>
      <c r="RZ346" s="99"/>
      <c r="SA346" s="99"/>
      <c r="SB346" s="99"/>
      <c r="SC346" s="99"/>
      <c r="SD346" s="99"/>
      <c r="SE346" s="99"/>
    </row>
    <row r="347" spans="50:499" s="5" customFormat="1" x14ac:dyDescent="0.3">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c r="JE347" s="99"/>
      <c r="JF347" s="99"/>
      <c r="JG347" s="99"/>
      <c r="JH347" s="99"/>
      <c r="JI347" s="99"/>
      <c r="JJ347" s="99"/>
      <c r="JK347" s="99"/>
      <c r="JL347" s="99"/>
      <c r="JM347" s="99"/>
      <c r="JN347" s="99"/>
      <c r="JO347" s="99"/>
      <c r="JP347" s="99"/>
      <c r="JQ347" s="99"/>
      <c r="JR347" s="99"/>
      <c r="JS347" s="99"/>
      <c r="JT347" s="99"/>
      <c r="JU347" s="99"/>
      <c r="JV347" s="99"/>
      <c r="JW347" s="99"/>
      <c r="JX347" s="99"/>
      <c r="JY347" s="99"/>
      <c r="JZ347" s="99"/>
      <c r="KA347" s="99"/>
      <c r="KB347" s="99"/>
      <c r="KC347" s="99"/>
      <c r="KD347" s="99"/>
      <c r="KE347" s="99"/>
      <c r="KF347" s="99"/>
      <c r="KG347" s="99"/>
      <c r="KH347" s="99"/>
      <c r="KI347" s="99"/>
      <c r="KJ347" s="99"/>
      <c r="KK347" s="99"/>
      <c r="KL347" s="99"/>
      <c r="KM347" s="99"/>
      <c r="KN347" s="99"/>
      <c r="KO347" s="99"/>
      <c r="KP347" s="99"/>
      <c r="KQ347" s="99"/>
      <c r="KR347" s="99"/>
      <c r="KS347" s="99"/>
      <c r="KT347" s="99"/>
      <c r="KU347" s="99"/>
      <c r="KV347" s="99"/>
      <c r="KW347" s="99"/>
      <c r="KX347" s="99"/>
      <c r="KY347" s="99"/>
      <c r="KZ347" s="99"/>
      <c r="LA347" s="99"/>
      <c r="LB347" s="99"/>
      <c r="LC347" s="99"/>
      <c r="LD347" s="99"/>
      <c r="LE347" s="99"/>
      <c r="LF347" s="99"/>
      <c r="LG347" s="99"/>
      <c r="LH347" s="99"/>
      <c r="LI347" s="99"/>
      <c r="LJ347" s="99"/>
      <c r="LK347" s="99"/>
      <c r="LL347" s="99"/>
      <c r="LM347" s="99"/>
      <c r="LN347" s="99"/>
      <c r="LO347" s="99"/>
      <c r="LP347" s="99"/>
      <c r="LQ347" s="99"/>
      <c r="LR347" s="99"/>
      <c r="LS347" s="99"/>
      <c r="LT347" s="99"/>
      <c r="LU347" s="99"/>
      <c r="LV347" s="99"/>
      <c r="LW347" s="99"/>
      <c r="LX347" s="99"/>
      <c r="LY347" s="99"/>
      <c r="LZ347" s="99"/>
      <c r="MA347" s="99"/>
      <c r="MB347" s="99"/>
      <c r="MC347" s="99"/>
      <c r="MD347" s="99"/>
      <c r="ME347" s="99"/>
      <c r="MF347" s="99"/>
      <c r="MG347" s="99"/>
      <c r="MH347" s="99"/>
      <c r="MI347" s="99"/>
      <c r="MJ347" s="99"/>
      <c r="MK347" s="99"/>
      <c r="ML347" s="99"/>
      <c r="MM347" s="99"/>
      <c r="MN347" s="99"/>
      <c r="MO347" s="99"/>
      <c r="MP347" s="99"/>
      <c r="MQ347" s="99"/>
      <c r="MR347" s="99"/>
      <c r="MS347" s="99"/>
      <c r="MT347" s="99"/>
      <c r="MU347" s="99"/>
      <c r="MV347" s="99"/>
      <c r="MW347" s="99"/>
      <c r="MX347" s="99"/>
      <c r="MY347" s="99"/>
      <c r="MZ347" s="99"/>
      <c r="NA347" s="99"/>
      <c r="NB347" s="99"/>
      <c r="NC347" s="99"/>
      <c r="ND347" s="99"/>
      <c r="NE347" s="99"/>
      <c r="NF347" s="99"/>
      <c r="NG347" s="99"/>
      <c r="NH347" s="99"/>
      <c r="NI347" s="99"/>
      <c r="NJ347" s="99"/>
      <c r="NK347" s="99"/>
      <c r="NL347" s="99"/>
      <c r="NM347" s="99"/>
      <c r="NN347" s="99"/>
      <c r="NO347" s="99"/>
      <c r="NP347" s="99"/>
      <c r="NQ347" s="99"/>
      <c r="NR347" s="99"/>
      <c r="NS347" s="99"/>
      <c r="NT347" s="99"/>
      <c r="NU347" s="99"/>
      <c r="NV347" s="99"/>
      <c r="NW347" s="99"/>
      <c r="NX347" s="99"/>
      <c r="NY347" s="99"/>
      <c r="NZ347" s="99"/>
      <c r="OA347" s="99"/>
      <c r="OB347" s="99"/>
      <c r="OC347" s="99"/>
      <c r="OD347" s="99"/>
      <c r="OE347" s="99"/>
      <c r="OF347" s="99"/>
      <c r="OG347" s="99"/>
      <c r="OH347" s="99"/>
      <c r="OI347" s="99"/>
      <c r="OJ347" s="99"/>
      <c r="OK347" s="99"/>
      <c r="OL347" s="99"/>
      <c r="OM347" s="99"/>
      <c r="ON347" s="99"/>
      <c r="OO347" s="99"/>
      <c r="OP347" s="99"/>
      <c r="OQ347" s="99"/>
      <c r="OR347" s="99"/>
      <c r="OS347" s="99"/>
      <c r="OT347" s="99"/>
      <c r="OU347" s="99"/>
      <c r="OV347" s="99"/>
      <c r="OW347" s="99"/>
      <c r="OX347" s="99"/>
      <c r="OY347" s="99"/>
      <c r="OZ347" s="99"/>
      <c r="PA347" s="99"/>
      <c r="PB347" s="99"/>
      <c r="PC347" s="99"/>
      <c r="PD347" s="99"/>
      <c r="PE347" s="99"/>
      <c r="PF347" s="99"/>
      <c r="PG347" s="99"/>
      <c r="PH347" s="99"/>
      <c r="PI347" s="99"/>
      <c r="PJ347" s="99"/>
      <c r="PK347" s="99"/>
      <c r="PL347" s="99"/>
      <c r="PM347" s="99"/>
      <c r="PN347" s="99"/>
      <c r="PO347" s="99"/>
      <c r="PP347" s="99"/>
      <c r="PQ347" s="99"/>
      <c r="PR347" s="99"/>
      <c r="PS347" s="99"/>
      <c r="PT347" s="99"/>
      <c r="PU347" s="99"/>
      <c r="PV347" s="99"/>
      <c r="PW347" s="99"/>
      <c r="PX347" s="99"/>
      <c r="PY347" s="99"/>
      <c r="PZ347" s="99"/>
      <c r="QA347" s="99"/>
      <c r="QB347" s="99"/>
      <c r="QC347" s="99"/>
      <c r="QD347" s="99"/>
      <c r="QE347" s="99"/>
      <c r="QF347" s="99"/>
      <c r="QG347" s="99"/>
      <c r="QH347" s="99"/>
      <c r="QI347" s="99"/>
      <c r="QJ347" s="99"/>
      <c r="QK347" s="99"/>
      <c r="QL347" s="99"/>
      <c r="QM347" s="99"/>
      <c r="QN347" s="99"/>
      <c r="QO347" s="99"/>
      <c r="QP347" s="99"/>
      <c r="QQ347" s="99"/>
      <c r="QR347" s="99"/>
      <c r="QS347" s="99"/>
      <c r="QT347" s="99"/>
      <c r="QU347" s="99"/>
      <c r="QV347" s="99"/>
      <c r="QW347" s="99"/>
      <c r="QX347" s="99"/>
      <c r="QY347" s="99"/>
      <c r="QZ347" s="99"/>
      <c r="RA347" s="99"/>
      <c r="RB347" s="99"/>
      <c r="RC347" s="99"/>
      <c r="RD347" s="99"/>
      <c r="RE347" s="99"/>
      <c r="RF347" s="99"/>
      <c r="RG347" s="99"/>
      <c r="RH347" s="99"/>
      <c r="RI347" s="99"/>
      <c r="RJ347" s="99"/>
      <c r="RK347" s="99"/>
      <c r="RL347" s="99"/>
      <c r="RM347" s="99"/>
      <c r="RN347" s="99"/>
      <c r="RO347" s="99"/>
      <c r="RP347" s="99"/>
      <c r="RQ347" s="99"/>
      <c r="RR347" s="99"/>
      <c r="RS347" s="99"/>
      <c r="RT347" s="99"/>
      <c r="RU347" s="99"/>
      <c r="RV347" s="99"/>
      <c r="RW347" s="99"/>
      <c r="RX347" s="99"/>
      <c r="RY347" s="99"/>
      <c r="RZ347" s="99"/>
      <c r="SA347" s="99"/>
      <c r="SB347" s="99"/>
      <c r="SC347" s="99"/>
      <c r="SD347" s="99"/>
      <c r="SE347" s="99"/>
    </row>
    <row r="348" spans="50:499" s="5" customFormat="1" x14ac:dyDescent="0.3">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c r="JE348" s="99"/>
      <c r="JF348" s="99"/>
      <c r="JG348" s="99"/>
      <c r="JH348" s="99"/>
      <c r="JI348" s="99"/>
      <c r="JJ348" s="99"/>
      <c r="JK348" s="99"/>
      <c r="JL348" s="99"/>
      <c r="JM348" s="99"/>
      <c r="JN348" s="99"/>
      <c r="JO348" s="99"/>
      <c r="JP348" s="99"/>
      <c r="JQ348" s="99"/>
      <c r="JR348" s="99"/>
      <c r="JS348" s="99"/>
      <c r="JT348" s="99"/>
      <c r="JU348" s="99"/>
      <c r="JV348" s="99"/>
      <c r="JW348" s="99"/>
      <c r="JX348" s="99"/>
      <c r="JY348" s="99"/>
      <c r="JZ348" s="99"/>
      <c r="KA348" s="99"/>
      <c r="KB348" s="99"/>
      <c r="KC348" s="99"/>
      <c r="KD348" s="99"/>
      <c r="KE348" s="99"/>
      <c r="KF348" s="99"/>
      <c r="KG348" s="99"/>
      <c r="KH348" s="99"/>
      <c r="KI348" s="99"/>
      <c r="KJ348" s="99"/>
      <c r="KK348" s="99"/>
      <c r="KL348" s="99"/>
      <c r="KM348" s="99"/>
      <c r="KN348" s="99"/>
      <c r="KO348" s="99"/>
      <c r="KP348" s="99"/>
      <c r="KQ348" s="99"/>
      <c r="KR348" s="99"/>
      <c r="KS348" s="99"/>
      <c r="KT348" s="99"/>
      <c r="KU348" s="99"/>
      <c r="KV348" s="99"/>
      <c r="KW348" s="99"/>
      <c r="KX348" s="99"/>
      <c r="KY348" s="99"/>
      <c r="KZ348" s="99"/>
      <c r="LA348" s="99"/>
      <c r="LB348" s="99"/>
      <c r="LC348" s="99"/>
      <c r="LD348" s="99"/>
      <c r="LE348" s="99"/>
      <c r="LF348" s="99"/>
      <c r="LG348" s="99"/>
      <c r="LH348" s="99"/>
      <c r="LI348" s="99"/>
      <c r="LJ348" s="99"/>
      <c r="LK348" s="99"/>
      <c r="LL348" s="99"/>
      <c r="LM348" s="99"/>
      <c r="LN348" s="99"/>
      <c r="LO348" s="99"/>
      <c r="LP348" s="99"/>
      <c r="LQ348" s="99"/>
      <c r="LR348" s="99"/>
      <c r="LS348" s="99"/>
      <c r="LT348" s="99"/>
      <c r="LU348" s="99"/>
      <c r="LV348" s="99"/>
      <c r="LW348" s="99"/>
      <c r="LX348" s="99"/>
      <c r="LY348" s="99"/>
      <c r="LZ348" s="99"/>
      <c r="MA348" s="99"/>
      <c r="MB348" s="99"/>
      <c r="MC348" s="99"/>
      <c r="MD348" s="99"/>
      <c r="ME348" s="99"/>
      <c r="MF348" s="99"/>
      <c r="MG348" s="99"/>
      <c r="MH348" s="99"/>
      <c r="MI348" s="99"/>
      <c r="MJ348" s="99"/>
      <c r="MK348" s="99"/>
      <c r="ML348" s="99"/>
      <c r="MM348" s="99"/>
      <c r="MN348" s="99"/>
      <c r="MO348" s="99"/>
      <c r="MP348" s="99"/>
      <c r="MQ348" s="99"/>
      <c r="MR348" s="99"/>
      <c r="MS348" s="99"/>
      <c r="MT348" s="99"/>
      <c r="MU348" s="99"/>
      <c r="MV348" s="99"/>
      <c r="MW348" s="99"/>
      <c r="MX348" s="99"/>
      <c r="MY348" s="99"/>
      <c r="MZ348" s="99"/>
      <c r="NA348" s="99"/>
      <c r="NB348" s="99"/>
      <c r="NC348" s="99"/>
      <c r="ND348" s="99"/>
      <c r="NE348" s="99"/>
      <c r="NF348" s="99"/>
      <c r="NG348" s="99"/>
      <c r="NH348" s="99"/>
      <c r="NI348" s="99"/>
      <c r="NJ348" s="99"/>
      <c r="NK348" s="99"/>
      <c r="NL348" s="99"/>
      <c r="NM348" s="99"/>
      <c r="NN348" s="99"/>
      <c r="NO348" s="99"/>
      <c r="NP348" s="99"/>
      <c r="NQ348" s="99"/>
      <c r="NR348" s="99"/>
      <c r="NS348" s="99"/>
      <c r="NT348" s="99"/>
      <c r="NU348" s="99"/>
      <c r="NV348" s="99"/>
      <c r="NW348" s="99"/>
      <c r="NX348" s="99"/>
      <c r="NY348" s="99"/>
      <c r="NZ348" s="99"/>
      <c r="OA348" s="99"/>
      <c r="OB348" s="99"/>
      <c r="OC348" s="99"/>
      <c r="OD348" s="99"/>
      <c r="OE348" s="99"/>
      <c r="OF348" s="99"/>
      <c r="OG348" s="99"/>
      <c r="OH348" s="99"/>
      <c r="OI348" s="99"/>
      <c r="OJ348" s="99"/>
      <c r="OK348" s="99"/>
      <c r="OL348" s="99"/>
      <c r="OM348" s="99"/>
      <c r="ON348" s="99"/>
      <c r="OO348" s="99"/>
      <c r="OP348" s="99"/>
      <c r="OQ348" s="99"/>
      <c r="OR348" s="99"/>
      <c r="OS348" s="99"/>
      <c r="OT348" s="99"/>
      <c r="OU348" s="99"/>
      <c r="OV348" s="99"/>
      <c r="OW348" s="99"/>
      <c r="OX348" s="99"/>
      <c r="OY348" s="99"/>
      <c r="OZ348" s="99"/>
      <c r="PA348" s="99"/>
      <c r="PB348" s="99"/>
      <c r="PC348" s="99"/>
      <c r="PD348" s="99"/>
      <c r="PE348" s="99"/>
      <c r="PF348" s="99"/>
      <c r="PG348" s="99"/>
      <c r="PH348" s="99"/>
      <c r="PI348" s="99"/>
      <c r="PJ348" s="99"/>
      <c r="PK348" s="99"/>
      <c r="PL348" s="99"/>
      <c r="PM348" s="99"/>
      <c r="PN348" s="99"/>
      <c r="PO348" s="99"/>
      <c r="PP348" s="99"/>
      <c r="PQ348" s="99"/>
      <c r="PR348" s="99"/>
      <c r="PS348" s="99"/>
      <c r="PT348" s="99"/>
      <c r="PU348" s="99"/>
      <c r="PV348" s="99"/>
      <c r="PW348" s="99"/>
      <c r="PX348" s="99"/>
      <c r="PY348" s="99"/>
      <c r="PZ348" s="99"/>
      <c r="QA348" s="99"/>
      <c r="QB348" s="99"/>
      <c r="QC348" s="99"/>
      <c r="QD348" s="99"/>
      <c r="QE348" s="99"/>
      <c r="QF348" s="99"/>
      <c r="QG348" s="99"/>
      <c r="QH348" s="99"/>
      <c r="QI348" s="99"/>
      <c r="QJ348" s="99"/>
      <c r="QK348" s="99"/>
      <c r="QL348" s="99"/>
      <c r="QM348" s="99"/>
      <c r="QN348" s="99"/>
      <c r="QO348" s="99"/>
      <c r="QP348" s="99"/>
      <c r="QQ348" s="99"/>
      <c r="QR348" s="99"/>
      <c r="QS348" s="99"/>
      <c r="QT348" s="99"/>
      <c r="QU348" s="99"/>
      <c r="QV348" s="99"/>
      <c r="QW348" s="99"/>
      <c r="QX348" s="99"/>
      <c r="QY348" s="99"/>
      <c r="QZ348" s="99"/>
      <c r="RA348" s="99"/>
      <c r="RB348" s="99"/>
      <c r="RC348" s="99"/>
      <c r="RD348" s="99"/>
      <c r="RE348" s="99"/>
      <c r="RF348" s="99"/>
      <c r="RG348" s="99"/>
      <c r="RH348" s="99"/>
      <c r="RI348" s="99"/>
      <c r="RJ348" s="99"/>
      <c r="RK348" s="99"/>
      <c r="RL348" s="99"/>
      <c r="RM348" s="99"/>
      <c r="RN348" s="99"/>
      <c r="RO348" s="99"/>
      <c r="RP348" s="99"/>
      <c r="RQ348" s="99"/>
      <c r="RR348" s="99"/>
      <c r="RS348" s="99"/>
      <c r="RT348" s="99"/>
      <c r="RU348" s="99"/>
      <c r="RV348" s="99"/>
      <c r="RW348" s="99"/>
      <c r="RX348" s="99"/>
      <c r="RY348" s="99"/>
      <c r="RZ348" s="99"/>
      <c r="SA348" s="99"/>
      <c r="SB348" s="99"/>
      <c r="SC348" s="99"/>
      <c r="SD348" s="99"/>
      <c r="SE348" s="99"/>
    </row>
    <row r="349" spans="50:499" s="5" customFormat="1" x14ac:dyDescent="0.3">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c r="JE349" s="99"/>
      <c r="JF349" s="99"/>
      <c r="JG349" s="99"/>
      <c r="JH349" s="99"/>
      <c r="JI349" s="99"/>
      <c r="JJ349" s="99"/>
      <c r="JK349" s="99"/>
      <c r="JL349" s="99"/>
      <c r="JM349" s="99"/>
      <c r="JN349" s="99"/>
      <c r="JO349" s="99"/>
      <c r="JP349" s="99"/>
      <c r="JQ349" s="99"/>
      <c r="JR349" s="99"/>
      <c r="JS349" s="99"/>
      <c r="JT349" s="99"/>
      <c r="JU349" s="99"/>
      <c r="JV349" s="99"/>
      <c r="JW349" s="99"/>
      <c r="JX349" s="99"/>
      <c r="JY349" s="99"/>
      <c r="JZ349" s="99"/>
      <c r="KA349" s="99"/>
      <c r="KB349" s="99"/>
      <c r="KC349" s="99"/>
      <c r="KD349" s="99"/>
      <c r="KE349" s="99"/>
      <c r="KF349" s="99"/>
      <c r="KG349" s="99"/>
      <c r="KH349" s="99"/>
      <c r="KI349" s="99"/>
      <c r="KJ349" s="99"/>
      <c r="KK349" s="99"/>
      <c r="KL349" s="99"/>
      <c r="KM349" s="99"/>
      <c r="KN349" s="99"/>
      <c r="KO349" s="99"/>
      <c r="KP349" s="99"/>
      <c r="KQ349" s="99"/>
      <c r="KR349" s="99"/>
      <c r="KS349" s="99"/>
      <c r="KT349" s="99"/>
      <c r="KU349" s="99"/>
      <c r="KV349" s="99"/>
      <c r="KW349" s="99"/>
      <c r="KX349" s="99"/>
      <c r="KY349" s="99"/>
      <c r="KZ349" s="99"/>
      <c r="LA349" s="99"/>
      <c r="LB349" s="99"/>
      <c r="LC349" s="99"/>
      <c r="LD349" s="99"/>
      <c r="LE349" s="99"/>
      <c r="LF349" s="99"/>
      <c r="LG349" s="99"/>
      <c r="LH349" s="99"/>
      <c r="LI349" s="99"/>
      <c r="LJ349" s="99"/>
      <c r="LK349" s="99"/>
      <c r="LL349" s="99"/>
      <c r="LM349" s="99"/>
      <c r="LN349" s="99"/>
      <c r="LO349" s="99"/>
      <c r="LP349" s="99"/>
      <c r="LQ349" s="99"/>
      <c r="LR349" s="99"/>
      <c r="LS349" s="99"/>
      <c r="LT349" s="99"/>
      <c r="LU349" s="99"/>
      <c r="LV349" s="99"/>
      <c r="LW349" s="99"/>
      <c r="LX349" s="99"/>
      <c r="LY349" s="99"/>
      <c r="LZ349" s="99"/>
      <c r="MA349" s="99"/>
      <c r="MB349" s="99"/>
      <c r="MC349" s="99"/>
      <c r="MD349" s="99"/>
      <c r="ME349" s="99"/>
      <c r="MF349" s="99"/>
      <c r="MG349" s="99"/>
      <c r="MH349" s="99"/>
      <c r="MI349" s="99"/>
      <c r="MJ349" s="99"/>
      <c r="MK349" s="99"/>
      <c r="ML349" s="99"/>
      <c r="MM349" s="99"/>
      <c r="MN349" s="99"/>
      <c r="MO349" s="99"/>
      <c r="MP349" s="99"/>
      <c r="MQ349" s="99"/>
      <c r="MR349" s="99"/>
      <c r="MS349" s="99"/>
      <c r="MT349" s="99"/>
      <c r="MU349" s="99"/>
      <c r="MV349" s="99"/>
      <c r="MW349" s="99"/>
      <c r="MX349" s="99"/>
      <c r="MY349" s="99"/>
      <c r="MZ349" s="99"/>
      <c r="NA349" s="99"/>
      <c r="NB349" s="99"/>
      <c r="NC349" s="99"/>
      <c r="ND349" s="99"/>
      <c r="NE349" s="99"/>
      <c r="NF349" s="99"/>
      <c r="NG349" s="99"/>
      <c r="NH349" s="99"/>
      <c r="NI349" s="99"/>
      <c r="NJ349" s="99"/>
      <c r="NK349" s="99"/>
      <c r="NL349" s="99"/>
      <c r="NM349" s="99"/>
      <c r="NN349" s="99"/>
      <c r="NO349" s="99"/>
      <c r="NP349" s="99"/>
      <c r="NQ349" s="99"/>
      <c r="NR349" s="99"/>
      <c r="NS349" s="99"/>
      <c r="NT349" s="99"/>
      <c r="NU349" s="99"/>
      <c r="NV349" s="99"/>
      <c r="NW349" s="99"/>
      <c r="NX349" s="99"/>
      <c r="NY349" s="99"/>
      <c r="NZ349" s="99"/>
      <c r="OA349" s="99"/>
      <c r="OB349" s="99"/>
      <c r="OC349" s="99"/>
      <c r="OD349" s="99"/>
      <c r="OE349" s="99"/>
      <c r="OF349" s="99"/>
      <c r="OG349" s="99"/>
      <c r="OH349" s="99"/>
      <c r="OI349" s="99"/>
      <c r="OJ349" s="99"/>
      <c r="OK349" s="99"/>
      <c r="OL349" s="99"/>
      <c r="OM349" s="99"/>
      <c r="ON349" s="99"/>
      <c r="OO349" s="99"/>
      <c r="OP349" s="99"/>
      <c r="OQ349" s="99"/>
      <c r="OR349" s="99"/>
      <c r="OS349" s="99"/>
      <c r="OT349" s="99"/>
      <c r="OU349" s="99"/>
      <c r="OV349" s="99"/>
      <c r="OW349" s="99"/>
      <c r="OX349" s="99"/>
      <c r="OY349" s="99"/>
      <c r="OZ349" s="99"/>
      <c r="PA349" s="99"/>
      <c r="PB349" s="99"/>
      <c r="PC349" s="99"/>
      <c r="PD349" s="99"/>
      <c r="PE349" s="99"/>
      <c r="PF349" s="99"/>
      <c r="PG349" s="99"/>
      <c r="PH349" s="99"/>
      <c r="PI349" s="99"/>
      <c r="PJ349" s="99"/>
      <c r="PK349" s="99"/>
      <c r="PL349" s="99"/>
      <c r="PM349" s="99"/>
      <c r="PN349" s="99"/>
      <c r="PO349" s="99"/>
      <c r="PP349" s="99"/>
      <c r="PQ349" s="99"/>
      <c r="PR349" s="99"/>
      <c r="PS349" s="99"/>
      <c r="PT349" s="99"/>
      <c r="PU349" s="99"/>
      <c r="PV349" s="99"/>
      <c r="PW349" s="99"/>
      <c r="PX349" s="99"/>
      <c r="PY349" s="99"/>
      <c r="PZ349" s="99"/>
      <c r="QA349" s="99"/>
      <c r="QB349" s="99"/>
      <c r="QC349" s="99"/>
      <c r="QD349" s="99"/>
      <c r="QE349" s="99"/>
      <c r="QF349" s="99"/>
      <c r="QG349" s="99"/>
      <c r="QH349" s="99"/>
      <c r="QI349" s="99"/>
      <c r="QJ349" s="99"/>
      <c r="QK349" s="99"/>
      <c r="QL349" s="99"/>
      <c r="QM349" s="99"/>
      <c r="QN349" s="99"/>
      <c r="QO349" s="99"/>
      <c r="QP349" s="99"/>
      <c r="QQ349" s="99"/>
      <c r="QR349" s="99"/>
      <c r="QS349" s="99"/>
      <c r="QT349" s="99"/>
      <c r="QU349" s="99"/>
      <c r="QV349" s="99"/>
      <c r="QW349" s="99"/>
      <c r="QX349" s="99"/>
      <c r="QY349" s="99"/>
      <c r="QZ349" s="99"/>
      <c r="RA349" s="99"/>
      <c r="RB349" s="99"/>
      <c r="RC349" s="99"/>
      <c r="RD349" s="99"/>
      <c r="RE349" s="99"/>
      <c r="RF349" s="99"/>
      <c r="RG349" s="99"/>
      <c r="RH349" s="99"/>
      <c r="RI349" s="99"/>
      <c r="RJ349" s="99"/>
      <c r="RK349" s="99"/>
      <c r="RL349" s="99"/>
      <c r="RM349" s="99"/>
      <c r="RN349" s="99"/>
      <c r="RO349" s="99"/>
      <c r="RP349" s="99"/>
      <c r="RQ349" s="99"/>
      <c r="RR349" s="99"/>
      <c r="RS349" s="99"/>
      <c r="RT349" s="99"/>
      <c r="RU349" s="99"/>
      <c r="RV349" s="99"/>
      <c r="RW349" s="99"/>
      <c r="RX349" s="99"/>
      <c r="RY349" s="99"/>
      <c r="RZ349" s="99"/>
      <c r="SA349" s="99"/>
      <c r="SB349" s="99"/>
      <c r="SC349" s="99"/>
      <c r="SD349" s="99"/>
      <c r="SE349" s="99"/>
    </row>
    <row r="350" spans="50:499" s="5" customFormat="1" x14ac:dyDescent="0.3">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c r="JE350" s="99"/>
      <c r="JF350" s="99"/>
      <c r="JG350" s="99"/>
      <c r="JH350" s="99"/>
      <c r="JI350" s="99"/>
      <c r="JJ350" s="99"/>
      <c r="JK350" s="99"/>
      <c r="JL350" s="99"/>
      <c r="JM350" s="99"/>
      <c r="JN350" s="99"/>
      <c r="JO350" s="99"/>
      <c r="JP350" s="99"/>
      <c r="JQ350" s="99"/>
      <c r="JR350" s="99"/>
      <c r="JS350" s="99"/>
      <c r="JT350" s="99"/>
      <c r="JU350" s="99"/>
      <c r="JV350" s="99"/>
      <c r="JW350" s="99"/>
      <c r="JX350" s="99"/>
      <c r="JY350" s="99"/>
      <c r="JZ350" s="99"/>
      <c r="KA350" s="99"/>
      <c r="KB350" s="99"/>
      <c r="KC350" s="99"/>
      <c r="KD350" s="99"/>
      <c r="KE350" s="99"/>
      <c r="KF350" s="99"/>
      <c r="KG350" s="99"/>
      <c r="KH350" s="99"/>
      <c r="KI350" s="99"/>
      <c r="KJ350" s="99"/>
      <c r="KK350" s="99"/>
      <c r="KL350" s="99"/>
      <c r="KM350" s="99"/>
      <c r="KN350" s="99"/>
      <c r="KO350" s="99"/>
      <c r="KP350" s="99"/>
      <c r="KQ350" s="99"/>
      <c r="KR350" s="99"/>
      <c r="KS350" s="99"/>
      <c r="KT350" s="99"/>
      <c r="KU350" s="99"/>
      <c r="KV350" s="99"/>
      <c r="KW350" s="99"/>
      <c r="KX350" s="99"/>
      <c r="KY350" s="99"/>
      <c r="KZ350" s="99"/>
      <c r="LA350" s="99"/>
      <c r="LB350" s="99"/>
      <c r="LC350" s="99"/>
      <c r="LD350" s="99"/>
      <c r="LE350" s="99"/>
      <c r="LF350" s="99"/>
      <c r="LG350" s="99"/>
      <c r="LH350" s="99"/>
      <c r="LI350" s="99"/>
      <c r="LJ350" s="99"/>
      <c r="LK350" s="99"/>
      <c r="LL350" s="99"/>
      <c r="LM350" s="99"/>
      <c r="LN350" s="99"/>
      <c r="LO350" s="99"/>
      <c r="LP350" s="99"/>
      <c r="LQ350" s="99"/>
      <c r="LR350" s="99"/>
      <c r="LS350" s="99"/>
      <c r="LT350" s="99"/>
      <c r="LU350" s="99"/>
      <c r="LV350" s="99"/>
      <c r="LW350" s="99"/>
      <c r="LX350" s="99"/>
      <c r="LY350" s="99"/>
      <c r="LZ350" s="99"/>
      <c r="MA350" s="99"/>
      <c r="MB350" s="99"/>
      <c r="MC350" s="99"/>
      <c r="MD350" s="99"/>
      <c r="ME350" s="99"/>
      <c r="MF350" s="99"/>
      <c r="MG350" s="99"/>
      <c r="MH350" s="99"/>
      <c r="MI350" s="99"/>
      <c r="MJ350" s="99"/>
      <c r="MK350" s="99"/>
      <c r="ML350" s="99"/>
      <c r="MM350" s="99"/>
      <c r="MN350" s="99"/>
      <c r="MO350" s="99"/>
      <c r="MP350" s="99"/>
      <c r="MQ350" s="99"/>
      <c r="MR350" s="99"/>
      <c r="MS350" s="99"/>
      <c r="MT350" s="99"/>
      <c r="MU350" s="99"/>
      <c r="MV350" s="99"/>
      <c r="MW350" s="99"/>
      <c r="MX350" s="99"/>
      <c r="MY350" s="99"/>
      <c r="MZ350" s="99"/>
      <c r="NA350" s="99"/>
      <c r="NB350" s="99"/>
      <c r="NC350" s="99"/>
      <c r="ND350" s="99"/>
      <c r="NE350" s="99"/>
      <c r="NF350" s="99"/>
      <c r="NG350" s="99"/>
      <c r="NH350" s="99"/>
      <c r="NI350" s="99"/>
      <c r="NJ350" s="99"/>
      <c r="NK350" s="99"/>
      <c r="NL350" s="99"/>
      <c r="NM350" s="99"/>
      <c r="NN350" s="99"/>
      <c r="NO350" s="99"/>
      <c r="NP350" s="99"/>
      <c r="NQ350" s="99"/>
      <c r="NR350" s="99"/>
      <c r="NS350" s="99"/>
      <c r="NT350" s="99"/>
      <c r="NU350" s="99"/>
      <c r="NV350" s="99"/>
      <c r="NW350" s="99"/>
      <c r="NX350" s="99"/>
      <c r="NY350" s="99"/>
      <c r="NZ350" s="99"/>
      <c r="OA350" s="99"/>
      <c r="OB350" s="99"/>
      <c r="OC350" s="99"/>
      <c r="OD350" s="99"/>
      <c r="OE350" s="99"/>
      <c r="OF350" s="99"/>
      <c r="OG350" s="99"/>
      <c r="OH350" s="99"/>
      <c r="OI350" s="99"/>
      <c r="OJ350" s="99"/>
      <c r="OK350" s="99"/>
      <c r="OL350" s="99"/>
      <c r="OM350" s="99"/>
      <c r="ON350" s="99"/>
      <c r="OO350" s="99"/>
      <c r="OP350" s="99"/>
      <c r="OQ350" s="99"/>
      <c r="OR350" s="99"/>
      <c r="OS350" s="99"/>
      <c r="OT350" s="99"/>
      <c r="OU350" s="99"/>
      <c r="OV350" s="99"/>
      <c r="OW350" s="99"/>
      <c r="OX350" s="99"/>
      <c r="OY350" s="99"/>
      <c r="OZ350" s="99"/>
      <c r="PA350" s="99"/>
      <c r="PB350" s="99"/>
      <c r="PC350" s="99"/>
      <c r="PD350" s="99"/>
      <c r="PE350" s="99"/>
      <c r="PF350" s="99"/>
      <c r="PG350" s="99"/>
      <c r="PH350" s="99"/>
      <c r="PI350" s="99"/>
      <c r="PJ350" s="99"/>
      <c r="PK350" s="99"/>
      <c r="PL350" s="99"/>
      <c r="PM350" s="99"/>
      <c r="PN350" s="99"/>
      <c r="PO350" s="99"/>
      <c r="PP350" s="99"/>
      <c r="PQ350" s="99"/>
      <c r="PR350" s="99"/>
      <c r="PS350" s="99"/>
      <c r="PT350" s="99"/>
      <c r="PU350" s="99"/>
      <c r="PV350" s="99"/>
      <c r="PW350" s="99"/>
      <c r="PX350" s="99"/>
      <c r="PY350" s="99"/>
      <c r="PZ350" s="99"/>
      <c r="QA350" s="99"/>
      <c r="QB350" s="99"/>
      <c r="QC350" s="99"/>
      <c r="QD350" s="99"/>
      <c r="QE350" s="99"/>
      <c r="QF350" s="99"/>
      <c r="QG350" s="99"/>
      <c r="QH350" s="99"/>
      <c r="QI350" s="99"/>
      <c r="QJ350" s="99"/>
      <c r="QK350" s="99"/>
      <c r="QL350" s="99"/>
      <c r="QM350" s="99"/>
      <c r="QN350" s="99"/>
      <c r="QO350" s="99"/>
      <c r="QP350" s="99"/>
      <c r="QQ350" s="99"/>
      <c r="QR350" s="99"/>
      <c r="QS350" s="99"/>
      <c r="QT350" s="99"/>
      <c r="QU350" s="99"/>
      <c r="QV350" s="99"/>
      <c r="QW350" s="99"/>
      <c r="QX350" s="99"/>
      <c r="QY350" s="99"/>
      <c r="QZ350" s="99"/>
      <c r="RA350" s="99"/>
      <c r="RB350" s="99"/>
      <c r="RC350" s="99"/>
      <c r="RD350" s="99"/>
      <c r="RE350" s="99"/>
      <c r="RF350" s="99"/>
      <c r="RG350" s="99"/>
      <c r="RH350" s="99"/>
      <c r="RI350" s="99"/>
      <c r="RJ350" s="99"/>
      <c r="RK350" s="99"/>
      <c r="RL350" s="99"/>
      <c r="RM350" s="99"/>
      <c r="RN350" s="99"/>
      <c r="RO350" s="99"/>
      <c r="RP350" s="99"/>
      <c r="RQ350" s="99"/>
      <c r="RR350" s="99"/>
      <c r="RS350" s="99"/>
      <c r="RT350" s="99"/>
      <c r="RU350" s="99"/>
      <c r="RV350" s="99"/>
      <c r="RW350" s="99"/>
      <c r="RX350" s="99"/>
      <c r="RY350" s="99"/>
      <c r="RZ350" s="99"/>
      <c r="SA350" s="99"/>
      <c r="SB350" s="99"/>
      <c r="SC350" s="99"/>
      <c r="SD350" s="99"/>
      <c r="SE350" s="99"/>
    </row>
    <row r="351" spans="50:499" s="5" customFormat="1" x14ac:dyDescent="0.3">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c r="JE351" s="99"/>
      <c r="JF351" s="99"/>
      <c r="JG351" s="99"/>
      <c r="JH351" s="99"/>
      <c r="JI351" s="99"/>
      <c r="JJ351" s="99"/>
      <c r="JK351" s="99"/>
      <c r="JL351" s="99"/>
      <c r="JM351" s="99"/>
      <c r="JN351" s="99"/>
      <c r="JO351" s="99"/>
      <c r="JP351" s="99"/>
      <c r="JQ351" s="99"/>
      <c r="JR351" s="99"/>
      <c r="JS351" s="99"/>
      <c r="JT351" s="99"/>
      <c r="JU351" s="99"/>
      <c r="JV351" s="99"/>
      <c r="JW351" s="99"/>
      <c r="JX351" s="99"/>
      <c r="JY351" s="99"/>
      <c r="JZ351" s="99"/>
      <c r="KA351" s="99"/>
      <c r="KB351" s="99"/>
      <c r="KC351" s="99"/>
      <c r="KD351" s="99"/>
      <c r="KE351" s="99"/>
      <c r="KF351" s="99"/>
      <c r="KG351" s="99"/>
      <c r="KH351" s="99"/>
      <c r="KI351" s="99"/>
      <c r="KJ351" s="99"/>
      <c r="KK351" s="99"/>
      <c r="KL351" s="99"/>
      <c r="KM351" s="99"/>
      <c r="KN351" s="99"/>
      <c r="KO351" s="99"/>
      <c r="KP351" s="99"/>
      <c r="KQ351" s="99"/>
      <c r="KR351" s="99"/>
      <c r="KS351" s="99"/>
      <c r="KT351" s="99"/>
      <c r="KU351" s="99"/>
      <c r="KV351" s="99"/>
      <c r="KW351" s="99"/>
      <c r="KX351" s="99"/>
      <c r="KY351" s="99"/>
      <c r="KZ351" s="99"/>
      <c r="LA351" s="99"/>
      <c r="LB351" s="99"/>
      <c r="LC351" s="99"/>
      <c r="LD351" s="99"/>
      <c r="LE351" s="99"/>
      <c r="LF351" s="99"/>
      <c r="LG351" s="99"/>
      <c r="LH351" s="99"/>
      <c r="LI351" s="99"/>
      <c r="LJ351" s="99"/>
      <c r="LK351" s="99"/>
      <c r="LL351" s="99"/>
      <c r="LM351" s="99"/>
      <c r="LN351" s="99"/>
      <c r="LO351" s="99"/>
      <c r="LP351" s="99"/>
      <c r="LQ351" s="99"/>
      <c r="LR351" s="99"/>
      <c r="LS351" s="99"/>
      <c r="LT351" s="99"/>
      <c r="LU351" s="99"/>
      <c r="LV351" s="99"/>
      <c r="LW351" s="99"/>
      <c r="LX351" s="99"/>
      <c r="LY351" s="99"/>
      <c r="LZ351" s="99"/>
      <c r="MA351" s="99"/>
      <c r="MB351" s="99"/>
      <c r="MC351" s="99"/>
      <c r="MD351" s="99"/>
      <c r="ME351" s="99"/>
      <c r="MF351" s="99"/>
      <c r="MG351" s="99"/>
      <c r="MH351" s="99"/>
      <c r="MI351" s="99"/>
      <c r="MJ351" s="99"/>
      <c r="MK351" s="99"/>
      <c r="ML351" s="99"/>
      <c r="MM351" s="99"/>
      <c r="MN351" s="99"/>
      <c r="MO351" s="99"/>
      <c r="MP351" s="99"/>
      <c r="MQ351" s="99"/>
      <c r="MR351" s="99"/>
      <c r="MS351" s="99"/>
      <c r="MT351" s="99"/>
      <c r="MU351" s="99"/>
      <c r="MV351" s="99"/>
      <c r="MW351" s="99"/>
      <c r="MX351" s="99"/>
      <c r="MY351" s="99"/>
      <c r="MZ351" s="99"/>
      <c r="NA351" s="99"/>
      <c r="NB351" s="99"/>
      <c r="NC351" s="99"/>
      <c r="ND351" s="99"/>
      <c r="NE351" s="99"/>
      <c r="NF351" s="99"/>
      <c r="NG351" s="99"/>
      <c r="NH351" s="99"/>
      <c r="NI351" s="99"/>
      <c r="NJ351" s="99"/>
      <c r="NK351" s="99"/>
      <c r="NL351" s="99"/>
      <c r="NM351" s="99"/>
      <c r="NN351" s="99"/>
      <c r="NO351" s="99"/>
      <c r="NP351" s="99"/>
      <c r="NQ351" s="99"/>
      <c r="NR351" s="99"/>
      <c r="NS351" s="99"/>
      <c r="NT351" s="99"/>
      <c r="NU351" s="99"/>
      <c r="NV351" s="99"/>
      <c r="NW351" s="99"/>
      <c r="NX351" s="99"/>
      <c r="NY351" s="99"/>
      <c r="NZ351" s="99"/>
      <c r="OA351" s="99"/>
      <c r="OB351" s="99"/>
      <c r="OC351" s="99"/>
      <c r="OD351" s="99"/>
      <c r="OE351" s="99"/>
      <c r="OF351" s="99"/>
      <c r="OG351" s="99"/>
      <c r="OH351" s="99"/>
      <c r="OI351" s="99"/>
      <c r="OJ351" s="99"/>
      <c r="OK351" s="99"/>
      <c r="OL351" s="99"/>
      <c r="OM351" s="99"/>
      <c r="ON351" s="99"/>
      <c r="OO351" s="99"/>
      <c r="OP351" s="99"/>
      <c r="OQ351" s="99"/>
      <c r="OR351" s="99"/>
      <c r="OS351" s="99"/>
      <c r="OT351" s="99"/>
      <c r="OU351" s="99"/>
      <c r="OV351" s="99"/>
      <c r="OW351" s="99"/>
      <c r="OX351" s="99"/>
      <c r="OY351" s="99"/>
      <c r="OZ351" s="99"/>
      <c r="PA351" s="99"/>
      <c r="PB351" s="99"/>
      <c r="PC351" s="99"/>
      <c r="PD351" s="99"/>
      <c r="PE351" s="99"/>
      <c r="PF351" s="99"/>
      <c r="PG351" s="99"/>
      <c r="PH351" s="99"/>
      <c r="PI351" s="99"/>
      <c r="PJ351" s="99"/>
      <c r="PK351" s="99"/>
      <c r="PL351" s="99"/>
      <c r="PM351" s="99"/>
      <c r="PN351" s="99"/>
      <c r="PO351" s="99"/>
      <c r="PP351" s="99"/>
      <c r="PQ351" s="99"/>
      <c r="PR351" s="99"/>
      <c r="PS351" s="99"/>
      <c r="PT351" s="99"/>
      <c r="PU351" s="99"/>
      <c r="PV351" s="99"/>
      <c r="PW351" s="99"/>
      <c r="PX351" s="99"/>
      <c r="PY351" s="99"/>
      <c r="PZ351" s="99"/>
      <c r="QA351" s="99"/>
      <c r="QB351" s="99"/>
      <c r="QC351" s="99"/>
      <c r="QD351" s="99"/>
      <c r="QE351" s="99"/>
      <c r="QF351" s="99"/>
      <c r="QG351" s="99"/>
      <c r="QH351" s="99"/>
      <c r="QI351" s="99"/>
      <c r="QJ351" s="99"/>
      <c r="QK351" s="99"/>
      <c r="QL351" s="99"/>
      <c r="QM351" s="99"/>
      <c r="QN351" s="99"/>
      <c r="QO351" s="99"/>
      <c r="QP351" s="99"/>
      <c r="QQ351" s="99"/>
      <c r="QR351" s="99"/>
      <c r="QS351" s="99"/>
      <c r="QT351" s="99"/>
      <c r="QU351" s="99"/>
      <c r="QV351" s="99"/>
      <c r="QW351" s="99"/>
      <c r="QX351" s="99"/>
      <c r="QY351" s="99"/>
      <c r="QZ351" s="99"/>
      <c r="RA351" s="99"/>
      <c r="RB351" s="99"/>
      <c r="RC351" s="99"/>
      <c r="RD351" s="99"/>
      <c r="RE351" s="99"/>
      <c r="RF351" s="99"/>
      <c r="RG351" s="99"/>
      <c r="RH351" s="99"/>
      <c r="RI351" s="99"/>
      <c r="RJ351" s="99"/>
      <c r="RK351" s="99"/>
      <c r="RL351" s="99"/>
      <c r="RM351" s="99"/>
      <c r="RN351" s="99"/>
      <c r="RO351" s="99"/>
      <c r="RP351" s="99"/>
      <c r="RQ351" s="99"/>
      <c r="RR351" s="99"/>
      <c r="RS351" s="99"/>
      <c r="RT351" s="99"/>
      <c r="RU351" s="99"/>
      <c r="RV351" s="99"/>
      <c r="RW351" s="99"/>
      <c r="RX351" s="99"/>
      <c r="RY351" s="99"/>
      <c r="RZ351" s="99"/>
      <c r="SA351" s="99"/>
      <c r="SB351" s="99"/>
      <c r="SC351" s="99"/>
      <c r="SD351" s="99"/>
      <c r="SE351" s="99"/>
    </row>
    <row r="352" spans="50:499" s="5" customFormat="1" x14ac:dyDescent="0.3">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c r="JE352" s="99"/>
      <c r="JF352" s="99"/>
      <c r="JG352" s="99"/>
      <c r="JH352" s="99"/>
      <c r="JI352" s="99"/>
      <c r="JJ352" s="99"/>
      <c r="JK352" s="99"/>
      <c r="JL352" s="99"/>
      <c r="JM352" s="99"/>
      <c r="JN352" s="99"/>
      <c r="JO352" s="99"/>
      <c r="JP352" s="99"/>
      <c r="JQ352" s="99"/>
      <c r="JR352" s="99"/>
      <c r="JS352" s="99"/>
      <c r="JT352" s="99"/>
      <c r="JU352" s="99"/>
      <c r="JV352" s="99"/>
      <c r="JW352" s="99"/>
      <c r="JX352" s="99"/>
      <c r="JY352" s="99"/>
      <c r="JZ352" s="99"/>
      <c r="KA352" s="99"/>
      <c r="KB352" s="99"/>
      <c r="KC352" s="99"/>
      <c r="KD352" s="99"/>
      <c r="KE352" s="99"/>
      <c r="KF352" s="99"/>
      <c r="KG352" s="99"/>
      <c r="KH352" s="99"/>
      <c r="KI352" s="99"/>
      <c r="KJ352" s="99"/>
      <c r="KK352" s="99"/>
      <c r="KL352" s="99"/>
      <c r="KM352" s="99"/>
      <c r="KN352" s="99"/>
      <c r="KO352" s="99"/>
      <c r="KP352" s="99"/>
      <c r="KQ352" s="99"/>
      <c r="KR352" s="99"/>
      <c r="KS352" s="99"/>
      <c r="KT352" s="99"/>
      <c r="KU352" s="99"/>
      <c r="KV352" s="99"/>
      <c r="KW352" s="99"/>
      <c r="KX352" s="99"/>
      <c r="KY352" s="99"/>
      <c r="KZ352" s="99"/>
      <c r="LA352" s="99"/>
      <c r="LB352" s="99"/>
      <c r="LC352" s="99"/>
      <c r="LD352" s="99"/>
      <c r="LE352" s="99"/>
      <c r="LF352" s="99"/>
      <c r="LG352" s="99"/>
      <c r="LH352" s="99"/>
      <c r="LI352" s="99"/>
      <c r="LJ352" s="99"/>
      <c r="LK352" s="99"/>
      <c r="LL352" s="99"/>
      <c r="LM352" s="99"/>
      <c r="LN352" s="99"/>
      <c r="LO352" s="99"/>
      <c r="LP352" s="99"/>
      <c r="LQ352" s="99"/>
      <c r="LR352" s="99"/>
      <c r="LS352" s="99"/>
      <c r="LT352" s="99"/>
      <c r="LU352" s="99"/>
      <c r="LV352" s="99"/>
      <c r="LW352" s="99"/>
      <c r="LX352" s="99"/>
      <c r="LY352" s="99"/>
      <c r="LZ352" s="99"/>
      <c r="MA352" s="99"/>
      <c r="MB352" s="99"/>
      <c r="MC352" s="99"/>
      <c r="MD352" s="99"/>
      <c r="ME352" s="99"/>
      <c r="MF352" s="99"/>
      <c r="MG352" s="99"/>
      <c r="MH352" s="99"/>
      <c r="MI352" s="99"/>
      <c r="MJ352" s="99"/>
      <c r="MK352" s="99"/>
      <c r="ML352" s="99"/>
      <c r="MM352" s="99"/>
      <c r="MN352" s="99"/>
      <c r="MO352" s="99"/>
      <c r="MP352" s="99"/>
      <c r="MQ352" s="99"/>
      <c r="MR352" s="99"/>
      <c r="MS352" s="99"/>
      <c r="MT352" s="99"/>
      <c r="MU352" s="99"/>
      <c r="MV352" s="99"/>
      <c r="MW352" s="99"/>
      <c r="MX352" s="99"/>
      <c r="MY352" s="99"/>
      <c r="MZ352" s="99"/>
      <c r="NA352" s="99"/>
      <c r="NB352" s="99"/>
      <c r="NC352" s="99"/>
      <c r="ND352" s="99"/>
      <c r="NE352" s="99"/>
      <c r="NF352" s="99"/>
      <c r="NG352" s="99"/>
      <c r="NH352" s="99"/>
      <c r="NI352" s="99"/>
      <c r="NJ352" s="99"/>
      <c r="NK352" s="99"/>
      <c r="NL352" s="99"/>
      <c r="NM352" s="99"/>
      <c r="NN352" s="99"/>
      <c r="NO352" s="99"/>
      <c r="NP352" s="99"/>
      <c r="NQ352" s="99"/>
      <c r="NR352" s="99"/>
      <c r="NS352" s="99"/>
      <c r="NT352" s="99"/>
      <c r="NU352" s="99"/>
      <c r="NV352" s="99"/>
      <c r="NW352" s="99"/>
      <c r="NX352" s="99"/>
      <c r="NY352" s="99"/>
      <c r="NZ352" s="99"/>
      <c r="OA352" s="99"/>
      <c r="OB352" s="99"/>
      <c r="OC352" s="99"/>
      <c r="OD352" s="99"/>
      <c r="OE352" s="99"/>
      <c r="OF352" s="99"/>
      <c r="OG352" s="99"/>
      <c r="OH352" s="99"/>
      <c r="OI352" s="99"/>
      <c r="OJ352" s="99"/>
      <c r="OK352" s="99"/>
      <c r="OL352" s="99"/>
      <c r="OM352" s="99"/>
      <c r="ON352" s="99"/>
      <c r="OO352" s="99"/>
      <c r="OP352" s="99"/>
      <c r="OQ352" s="99"/>
      <c r="OR352" s="99"/>
      <c r="OS352" s="99"/>
      <c r="OT352" s="99"/>
      <c r="OU352" s="99"/>
      <c r="OV352" s="99"/>
      <c r="OW352" s="99"/>
      <c r="OX352" s="99"/>
      <c r="OY352" s="99"/>
      <c r="OZ352" s="99"/>
      <c r="PA352" s="99"/>
      <c r="PB352" s="99"/>
      <c r="PC352" s="99"/>
      <c r="PD352" s="99"/>
      <c r="PE352" s="99"/>
      <c r="PF352" s="99"/>
      <c r="PG352" s="99"/>
      <c r="PH352" s="99"/>
      <c r="PI352" s="99"/>
      <c r="PJ352" s="99"/>
      <c r="PK352" s="99"/>
      <c r="PL352" s="99"/>
      <c r="PM352" s="99"/>
      <c r="PN352" s="99"/>
      <c r="PO352" s="99"/>
      <c r="PP352" s="99"/>
      <c r="PQ352" s="99"/>
      <c r="PR352" s="99"/>
      <c r="PS352" s="99"/>
      <c r="PT352" s="99"/>
      <c r="PU352" s="99"/>
      <c r="PV352" s="99"/>
      <c r="PW352" s="99"/>
      <c r="PX352" s="99"/>
      <c r="PY352" s="99"/>
      <c r="PZ352" s="99"/>
      <c r="QA352" s="99"/>
      <c r="QB352" s="99"/>
      <c r="QC352" s="99"/>
      <c r="QD352" s="99"/>
      <c r="QE352" s="99"/>
      <c r="QF352" s="99"/>
      <c r="QG352" s="99"/>
      <c r="QH352" s="99"/>
      <c r="QI352" s="99"/>
      <c r="QJ352" s="99"/>
      <c r="QK352" s="99"/>
      <c r="QL352" s="99"/>
      <c r="QM352" s="99"/>
      <c r="QN352" s="99"/>
      <c r="QO352" s="99"/>
      <c r="QP352" s="99"/>
      <c r="QQ352" s="99"/>
      <c r="QR352" s="99"/>
      <c r="QS352" s="99"/>
      <c r="QT352" s="99"/>
      <c r="QU352" s="99"/>
      <c r="QV352" s="99"/>
      <c r="QW352" s="99"/>
      <c r="QX352" s="99"/>
      <c r="QY352" s="99"/>
      <c r="QZ352" s="99"/>
      <c r="RA352" s="99"/>
      <c r="RB352" s="99"/>
      <c r="RC352" s="99"/>
      <c r="RD352" s="99"/>
      <c r="RE352" s="99"/>
      <c r="RF352" s="99"/>
      <c r="RG352" s="99"/>
      <c r="RH352" s="99"/>
      <c r="RI352" s="99"/>
      <c r="RJ352" s="99"/>
      <c r="RK352" s="99"/>
      <c r="RL352" s="99"/>
      <c r="RM352" s="99"/>
      <c r="RN352" s="99"/>
      <c r="RO352" s="99"/>
      <c r="RP352" s="99"/>
      <c r="RQ352" s="99"/>
      <c r="RR352" s="99"/>
      <c r="RS352" s="99"/>
      <c r="RT352" s="99"/>
      <c r="RU352" s="99"/>
      <c r="RV352" s="99"/>
      <c r="RW352" s="99"/>
      <c r="RX352" s="99"/>
      <c r="RY352" s="99"/>
      <c r="RZ352" s="99"/>
      <c r="SA352" s="99"/>
      <c r="SB352" s="99"/>
      <c r="SC352" s="99"/>
      <c r="SD352" s="99"/>
      <c r="SE352" s="99"/>
    </row>
    <row r="353" spans="50:499" s="5" customFormat="1" x14ac:dyDescent="0.3">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99"/>
      <c r="NZ353" s="99"/>
      <c r="OA353" s="99"/>
      <c r="OB353" s="99"/>
      <c r="OC353" s="99"/>
      <c r="OD353" s="99"/>
      <c r="OE353" s="99"/>
      <c r="OF353" s="99"/>
      <c r="OG353" s="99"/>
      <c r="OH353" s="99"/>
      <c r="OI353" s="99"/>
      <c r="OJ353" s="99"/>
      <c r="OK353" s="99"/>
      <c r="OL353" s="99"/>
      <c r="OM353" s="99"/>
      <c r="ON353" s="99"/>
      <c r="OO353" s="99"/>
      <c r="OP353" s="99"/>
      <c r="OQ353" s="99"/>
      <c r="OR353" s="99"/>
      <c r="OS353" s="99"/>
      <c r="OT353" s="99"/>
      <c r="OU353" s="99"/>
      <c r="OV353" s="99"/>
      <c r="OW353" s="99"/>
      <c r="OX353" s="99"/>
      <c r="OY353" s="99"/>
      <c r="OZ353" s="99"/>
      <c r="PA353" s="99"/>
      <c r="PB353" s="99"/>
      <c r="PC353" s="99"/>
      <c r="PD353" s="99"/>
      <c r="PE353" s="99"/>
      <c r="PF353" s="99"/>
      <c r="PG353" s="99"/>
      <c r="PH353" s="99"/>
      <c r="PI353" s="99"/>
      <c r="PJ353" s="99"/>
      <c r="PK353" s="99"/>
      <c r="PL353" s="99"/>
      <c r="PM353" s="99"/>
      <c r="PN353" s="99"/>
      <c r="PO353" s="99"/>
      <c r="PP353" s="99"/>
      <c r="PQ353" s="99"/>
      <c r="PR353" s="99"/>
      <c r="PS353" s="99"/>
      <c r="PT353" s="99"/>
      <c r="PU353" s="99"/>
      <c r="PV353" s="99"/>
      <c r="PW353" s="99"/>
      <c r="PX353" s="99"/>
      <c r="PY353" s="99"/>
      <c r="PZ353" s="99"/>
      <c r="QA353" s="99"/>
      <c r="QB353" s="99"/>
      <c r="QC353" s="99"/>
      <c r="QD353" s="99"/>
      <c r="QE353" s="99"/>
      <c r="QF353" s="99"/>
      <c r="QG353" s="99"/>
      <c r="QH353" s="99"/>
      <c r="QI353" s="99"/>
      <c r="QJ353" s="99"/>
      <c r="QK353" s="99"/>
      <c r="QL353" s="99"/>
      <c r="QM353" s="99"/>
      <c r="QN353" s="99"/>
      <c r="QO353" s="99"/>
      <c r="QP353" s="99"/>
      <c r="QQ353" s="99"/>
      <c r="QR353" s="99"/>
      <c r="QS353" s="99"/>
      <c r="QT353" s="99"/>
      <c r="QU353" s="99"/>
      <c r="QV353" s="99"/>
      <c r="QW353" s="99"/>
      <c r="QX353" s="99"/>
      <c r="QY353" s="99"/>
      <c r="QZ353" s="99"/>
      <c r="RA353" s="99"/>
      <c r="RB353" s="99"/>
      <c r="RC353" s="99"/>
      <c r="RD353" s="99"/>
      <c r="RE353" s="99"/>
      <c r="RF353" s="99"/>
      <c r="RG353" s="99"/>
      <c r="RH353" s="99"/>
      <c r="RI353" s="99"/>
      <c r="RJ353" s="99"/>
      <c r="RK353" s="99"/>
      <c r="RL353" s="99"/>
      <c r="RM353" s="99"/>
      <c r="RN353" s="99"/>
      <c r="RO353" s="99"/>
      <c r="RP353" s="99"/>
      <c r="RQ353" s="99"/>
      <c r="RR353" s="99"/>
      <c r="RS353" s="99"/>
      <c r="RT353" s="99"/>
      <c r="RU353" s="99"/>
      <c r="RV353" s="99"/>
      <c r="RW353" s="99"/>
      <c r="RX353" s="99"/>
      <c r="RY353" s="99"/>
      <c r="RZ353" s="99"/>
      <c r="SA353" s="99"/>
      <c r="SB353" s="99"/>
      <c r="SC353" s="99"/>
      <c r="SD353" s="99"/>
      <c r="SE353" s="99"/>
    </row>
    <row r="354" spans="50:499" s="5" customFormat="1" x14ac:dyDescent="0.3">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c r="IV354" s="99"/>
      <c r="IW354" s="99"/>
      <c r="IX354" s="99"/>
      <c r="IY354" s="99"/>
      <c r="IZ354" s="99"/>
      <c r="JA354" s="99"/>
      <c r="JB354" s="99"/>
      <c r="JC354" s="99"/>
      <c r="JD354" s="99"/>
      <c r="JE354" s="99"/>
      <c r="JF354" s="99"/>
      <c r="JG354" s="99"/>
      <c r="JH354" s="99"/>
      <c r="JI354" s="99"/>
      <c r="JJ354" s="99"/>
      <c r="JK354" s="99"/>
      <c r="JL354" s="99"/>
      <c r="JM354" s="99"/>
      <c r="JN354" s="99"/>
      <c r="JO354" s="99"/>
      <c r="JP354" s="99"/>
      <c r="JQ354" s="99"/>
      <c r="JR354" s="99"/>
      <c r="JS354" s="99"/>
      <c r="JT354" s="99"/>
      <c r="JU354" s="99"/>
      <c r="JV354" s="99"/>
      <c r="JW354" s="99"/>
      <c r="JX354" s="99"/>
      <c r="JY354" s="99"/>
      <c r="JZ354" s="99"/>
      <c r="KA354" s="99"/>
      <c r="KB354" s="99"/>
      <c r="KC354" s="99"/>
      <c r="KD354" s="99"/>
      <c r="KE354" s="99"/>
      <c r="KF354" s="99"/>
      <c r="KG354" s="99"/>
      <c r="KH354" s="99"/>
      <c r="KI354" s="99"/>
      <c r="KJ354" s="99"/>
      <c r="KK354" s="99"/>
      <c r="KL354" s="99"/>
      <c r="KM354" s="99"/>
      <c r="KN354" s="99"/>
      <c r="KO354" s="99"/>
      <c r="KP354" s="99"/>
      <c r="KQ354" s="99"/>
      <c r="KR354" s="99"/>
      <c r="KS354" s="99"/>
      <c r="KT354" s="99"/>
      <c r="KU354" s="99"/>
      <c r="KV354" s="99"/>
      <c r="KW354" s="99"/>
      <c r="KX354" s="99"/>
      <c r="KY354" s="99"/>
      <c r="KZ354" s="99"/>
      <c r="LA354" s="99"/>
      <c r="LB354" s="99"/>
      <c r="LC354" s="99"/>
      <c r="LD354" s="99"/>
      <c r="LE354" s="99"/>
      <c r="LF354" s="99"/>
      <c r="LG354" s="99"/>
      <c r="LH354" s="99"/>
      <c r="LI354" s="99"/>
      <c r="LJ354" s="99"/>
      <c r="LK354" s="99"/>
      <c r="LL354" s="99"/>
      <c r="LM354" s="99"/>
      <c r="LN354" s="99"/>
      <c r="LO354" s="99"/>
      <c r="LP354" s="99"/>
      <c r="LQ354" s="99"/>
      <c r="LR354" s="99"/>
      <c r="LS354" s="99"/>
      <c r="LT354" s="99"/>
      <c r="LU354" s="99"/>
      <c r="LV354" s="99"/>
      <c r="LW354" s="99"/>
      <c r="LX354" s="99"/>
      <c r="LY354" s="99"/>
      <c r="LZ354" s="99"/>
      <c r="MA354" s="99"/>
      <c r="MB354" s="99"/>
      <c r="MC354" s="99"/>
      <c r="MD354" s="99"/>
      <c r="ME354" s="99"/>
      <c r="MF354" s="99"/>
      <c r="MG354" s="99"/>
      <c r="MH354" s="99"/>
      <c r="MI354" s="99"/>
      <c r="MJ354" s="99"/>
      <c r="MK354" s="99"/>
      <c r="ML354" s="99"/>
      <c r="MM354" s="99"/>
      <c r="MN354" s="99"/>
      <c r="MO354" s="99"/>
      <c r="MP354" s="99"/>
      <c r="MQ354" s="99"/>
      <c r="MR354" s="99"/>
      <c r="MS354" s="99"/>
      <c r="MT354" s="99"/>
      <c r="MU354" s="99"/>
      <c r="MV354" s="99"/>
      <c r="MW354" s="99"/>
      <c r="MX354" s="99"/>
      <c r="MY354" s="99"/>
      <c r="MZ354" s="99"/>
      <c r="NA354" s="99"/>
      <c r="NB354" s="99"/>
      <c r="NC354" s="99"/>
      <c r="ND354" s="99"/>
      <c r="NE354" s="99"/>
      <c r="NF354" s="99"/>
      <c r="NG354" s="99"/>
      <c r="NH354" s="99"/>
      <c r="NI354" s="99"/>
      <c r="NJ354" s="99"/>
      <c r="NK354" s="99"/>
      <c r="NL354" s="99"/>
      <c r="NM354" s="99"/>
      <c r="NN354" s="99"/>
      <c r="NO354" s="99"/>
      <c r="NP354" s="99"/>
      <c r="NQ354" s="99"/>
      <c r="NR354" s="99"/>
      <c r="NS354" s="99"/>
      <c r="NT354" s="99"/>
      <c r="NU354" s="99"/>
      <c r="NV354" s="99"/>
      <c r="NW354" s="99"/>
      <c r="NX354" s="99"/>
      <c r="NY354" s="99"/>
      <c r="NZ354" s="99"/>
      <c r="OA354" s="99"/>
      <c r="OB354" s="99"/>
      <c r="OC354" s="99"/>
      <c r="OD354" s="99"/>
      <c r="OE354" s="99"/>
      <c r="OF354" s="99"/>
      <c r="OG354" s="99"/>
      <c r="OH354" s="99"/>
      <c r="OI354" s="99"/>
      <c r="OJ354" s="99"/>
      <c r="OK354" s="99"/>
      <c r="OL354" s="99"/>
      <c r="OM354" s="99"/>
      <c r="ON354" s="99"/>
      <c r="OO354" s="99"/>
      <c r="OP354" s="99"/>
      <c r="OQ354" s="99"/>
      <c r="OR354" s="99"/>
      <c r="OS354" s="99"/>
      <c r="OT354" s="99"/>
      <c r="OU354" s="99"/>
      <c r="OV354" s="99"/>
      <c r="OW354" s="99"/>
      <c r="OX354" s="99"/>
      <c r="OY354" s="99"/>
      <c r="OZ354" s="99"/>
      <c r="PA354" s="99"/>
      <c r="PB354" s="99"/>
      <c r="PC354" s="99"/>
      <c r="PD354" s="99"/>
      <c r="PE354" s="99"/>
      <c r="PF354" s="99"/>
      <c r="PG354" s="99"/>
      <c r="PH354" s="99"/>
      <c r="PI354" s="99"/>
      <c r="PJ354" s="99"/>
      <c r="PK354" s="99"/>
      <c r="PL354" s="99"/>
      <c r="PM354" s="99"/>
      <c r="PN354" s="99"/>
      <c r="PO354" s="99"/>
      <c r="PP354" s="99"/>
      <c r="PQ354" s="99"/>
      <c r="PR354" s="99"/>
      <c r="PS354" s="99"/>
      <c r="PT354" s="99"/>
      <c r="PU354" s="99"/>
      <c r="PV354" s="99"/>
      <c r="PW354" s="99"/>
      <c r="PX354" s="99"/>
      <c r="PY354" s="99"/>
      <c r="PZ354" s="99"/>
      <c r="QA354" s="99"/>
      <c r="QB354" s="99"/>
      <c r="QC354" s="99"/>
      <c r="QD354" s="99"/>
      <c r="QE354" s="99"/>
      <c r="QF354" s="99"/>
      <c r="QG354" s="99"/>
      <c r="QH354" s="99"/>
      <c r="QI354" s="99"/>
      <c r="QJ354" s="99"/>
      <c r="QK354" s="99"/>
      <c r="QL354" s="99"/>
      <c r="QM354" s="99"/>
      <c r="QN354" s="99"/>
      <c r="QO354" s="99"/>
      <c r="QP354" s="99"/>
      <c r="QQ354" s="99"/>
      <c r="QR354" s="99"/>
      <c r="QS354" s="99"/>
      <c r="QT354" s="99"/>
      <c r="QU354" s="99"/>
      <c r="QV354" s="99"/>
      <c r="QW354" s="99"/>
      <c r="QX354" s="99"/>
      <c r="QY354" s="99"/>
      <c r="QZ354" s="99"/>
      <c r="RA354" s="99"/>
      <c r="RB354" s="99"/>
      <c r="RC354" s="99"/>
      <c r="RD354" s="99"/>
      <c r="RE354" s="99"/>
      <c r="RF354" s="99"/>
      <c r="RG354" s="99"/>
      <c r="RH354" s="99"/>
      <c r="RI354" s="99"/>
      <c r="RJ354" s="99"/>
      <c r="RK354" s="99"/>
      <c r="RL354" s="99"/>
      <c r="RM354" s="99"/>
      <c r="RN354" s="99"/>
      <c r="RO354" s="99"/>
      <c r="RP354" s="99"/>
      <c r="RQ354" s="99"/>
      <c r="RR354" s="99"/>
      <c r="RS354" s="99"/>
      <c r="RT354" s="99"/>
      <c r="RU354" s="99"/>
      <c r="RV354" s="99"/>
      <c r="RW354" s="99"/>
      <c r="RX354" s="99"/>
      <c r="RY354" s="99"/>
      <c r="RZ354" s="99"/>
      <c r="SA354" s="99"/>
      <c r="SB354" s="99"/>
      <c r="SC354" s="99"/>
      <c r="SD354" s="99"/>
      <c r="SE354" s="99"/>
    </row>
    <row r="355" spans="50:499" s="5" customFormat="1" x14ac:dyDescent="0.3">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s="99"/>
      <c r="IR355" s="99"/>
      <c r="IS355" s="99"/>
      <c r="IT355" s="99"/>
      <c r="IU355" s="99"/>
      <c r="IV355" s="99"/>
      <c r="IW355" s="99"/>
      <c r="IX355" s="99"/>
      <c r="IY355" s="99"/>
      <c r="IZ355" s="99"/>
      <c r="JA355" s="99"/>
      <c r="JB355" s="99"/>
      <c r="JC355" s="99"/>
      <c r="JD355" s="99"/>
      <c r="JE355" s="99"/>
      <c r="JF355" s="99"/>
      <c r="JG355" s="99"/>
      <c r="JH355" s="99"/>
      <c r="JI355" s="99"/>
      <c r="JJ355" s="99"/>
      <c r="JK355" s="99"/>
      <c r="JL355" s="99"/>
      <c r="JM355" s="99"/>
      <c r="JN355" s="99"/>
      <c r="JO355" s="99"/>
      <c r="JP355" s="99"/>
      <c r="JQ355" s="99"/>
      <c r="JR355" s="99"/>
      <c r="JS355" s="99"/>
      <c r="JT355" s="99"/>
      <c r="JU355" s="99"/>
      <c r="JV355" s="99"/>
      <c r="JW355" s="99"/>
      <c r="JX355" s="99"/>
      <c r="JY355" s="99"/>
      <c r="JZ355" s="99"/>
      <c r="KA355" s="99"/>
      <c r="KB355" s="99"/>
      <c r="KC355" s="99"/>
      <c r="KD355" s="99"/>
      <c r="KE355" s="99"/>
      <c r="KF355" s="99"/>
      <c r="KG355" s="99"/>
      <c r="KH355" s="99"/>
      <c r="KI355" s="99"/>
      <c r="KJ355" s="99"/>
      <c r="KK355" s="99"/>
      <c r="KL355" s="99"/>
      <c r="KM355" s="99"/>
      <c r="KN355" s="99"/>
      <c r="KO355" s="99"/>
      <c r="KP355" s="99"/>
      <c r="KQ355" s="99"/>
      <c r="KR355" s="99"/>
      <c r="KS355" s="99"/>
      <c r="KT355" s="99"/>
      <c r="KU355" s="99"/>
      <c r="KV355" s="99"/>
      <c r="KW355" s="99"/>
      <c r="KX355" s="99"/>
      <c r="KY355" s="99"/>
      <c r="KZ355" s="99"/>
      <c r="LA355" s="99"/>
      <c r="LB355" s="99"/>
      <c r="LC355" s="99"/>
      <c r="LD355" s="99"/>
      <c r="LE355" s="99"/>
      <c r="LF355" s="99"/>
      <c r="LG355" s="99"/>
      <c r="LH355" s="99"/>
      <c r="LI355" s="99"/>
      <c r="LJ355" s="99"/>
      <c r="LK355" s="99"/>
      <c r="LL355" s="99"/>
      <c r="LM355" s="99"/>
      <c r="LN355" s="99"/>
      <c r="LO355" s="99"/>
      <c r="LP355" s="99"/>
      <c r="LQ355" s="99"/>
      <c r="LR355" s="99"/>
      <c r="LS355" s="99"/>
      <c r="LT355" s="99"/>
      <c r="LU355" s="99"/>
      <c r="LV355" s="99"/>
      <c r="LW355" s="99"/>
      <c r="LX355" s="99"/>
      <c r="LY355" s="99"/>
      <c r="LZ355" s="99"/>
      <c r="MA355" s="99"/>
      <c r="MB355" s="99"/>
      <c r="MC355" s="99"/>
      <c r="MD355" s="99"/>
      <c r="ME355" s="99"/>
      <c r="MF355" s="99"/>
      <c r="MG355" s="99"/>
      <c r="MH355" s="99"/>
      <c r="MI355" s="99"/>
      <c r="MJ355" s="99"/>
      <c r="MK355" s="99"/>
      <c r="ML355" s="99"/>
      <c r="MM355" s="99"/>
      <c r="MN355" s="99"/>
      <c r="MO355" s="99"/>
      <c r="MP355" s="99"/>
      <c r="MQ355" s="99"/>
      <c r="MR355" s="99"/>
      <c r="MS355" s="99"/>
      <c r="MT355" s="99"/>
      <c r="MU355" s="99"/>
      <c r="MV355" s="99"/>
      <c r="MW355" s="99"/>
      <c r="MX355" s="99"/>
      <c r="MY355" s="99"/>
      <c r="MZ355" s="99"/>
      <c r="NA355" s="99"/>
      <c r="NB355" s="99"/>
      <c r="NC355" s="99"/>
      <c r="ND355" s="99"/>
      <c r="NE355" s="99"/>
      <c r="NF355" s="99"/>
      <c r="NG355" s="99"/>
      <c r="NH355" s="99"/>
      <c r="NI355" s="99"/>
      <c r="NJ355" s="99"/>
      <c r="NK355" s="99"/>
      <c r="NL355" s="99"/>
      <c r="NM355" s="99"/>
      <c r="NN355" s="99"/>
      <c r="NO355" s="99"/>
      <c r="NP355" s="99"/>
      <c r="NQ355" s="99"/>
      <c r="NR355" s="99"/>
      <c r="NS355" s="99"/>
      <c r="NT355" s="99"/>
      <c r="NU355" s="99"/>
      <c r="NV355" s="99"/>
      <c r="NW355" s="99"/>
      <c r="NX355" s="99"/>
      <c r="NY355" s="99"/>
      <c r="NZ355" s="99"/>
      <c r="OA355" s="99"/>
      <c r="OB355" s="99"/>
      <c r="OC355" s="99"/>
      <c r="OD355" s="99"/>
      <c r="OE355" s="99"/>
      <c r="OF355" s="99"/>
      <c r="OG355" s="99"/>
      <c r="OH355" s="99"/>
      <c r="OI355" s="99"/>
      <c r="OJ355" s="99"/>
      <c r="OK355" s="99"/>
      <c r="OL355" s="99"/>
      <c r="OM355" s="99"/>
      <c r="ON355" s="99"/>
      <c r="OO355" s="99"/>
      <c r="OP355" s="99"/>
      <c r="OQ355" s="99"/>
      <c r="OR355" s="99"/>
      <c r="OS355" s="99"/>
      <c r="OT355" s="99"/>
      <c r="OU355" s="99"/>
      <c r="OV355" s="99"/>
      <c r="OW355" s="99"/>
      <c r="OX355" s="99"/>
      <c r="OY355" s="99"/>
      <c r="OZ355" s="99"/>
      <c r="PA355" s="99"/>
      <c r="PB355" s="99"/>
      <c r="PC355" s="99"/>
      <c r="PD355" s="99"/>
      <c r="PE355" s="99"/>
      <c r="PF355" s="99"/>
      <c r="PG355" s="99"/>
      <c r="PH355" s="99"/>
      <c r="PI355" s="99"/>
      <c r="PJ355" s="99"/>
      <c r="PK355" s="99"/>
      <c r="PL355" s="99"/>
      <c r="PM355" s="99"/>
      <c r="PN355" s="99"/>
      <c r="PO355" s="99"/>
      <c r="PP355" s="99"/>
      <c r="PQ355" s="99"/>
      <c r="PR355" s="99"/>
      <c r="PS355" s="99"/>
      <c r="PT355" s="99"/>
      <c r="PU355" s="99"/>
      <c r="PV355" s="99"/>
      <c r="PW355" s="99"/>
      <c r="PX355" s="99"/>
      <c r="PY355" s="99"/>
      <c r="PZ355" s="99"/>
      <c r="QA355" s="99"/>
      <c r="QB355" s="99"/>
      <c r="QC355" s="99"/>
      <c r="QD355" s="99"/>
      <c r="QE355" s="99"/>
      <c r="QF355" s="99"/>
      <c r="QG355" s="99"/>
      <c r="QH355" s="99"/>
      <c r="QI355" s="99"/>
      <c r="QJ355" s="99"/>
      <c r="QK355" s="99"/>
      <c r="QL355" s="99"/>
      <c r="QM355" s="99"/>
      <c r="QN355" s="99"/>
      <c r="QO355" s="99"/>
      <c r="QP355" s="99"/>
      <c r="QQ355" s="99"/>
      <c r="QR355" s="99"/>
      <c r="QS355" s="99"/>
      <c r="QT355" s="99"/>
      <c r="QU355" s="99"/>
      <c r="QV355" s="99"/>
      <c r="QW355" s="99"/>
      <c r="QX355" s="99"/>
      <c r="QY355" s="99"/>
      <c r="QZ355" s="99"/>
      <c r="RA355" s="99"/>
      <c r="RB355" s="99"/>
      <c r="RC355" s="99"/>
      <c r="RD355" s="99"/>
      <c r="RE355" s="99"/>
      <c r="RF355" s="99"/>
      <c r="RG355" s="99"/>
      <c r="RH355" s="99"/>
      <c r="RI355" s="99"/>
      <c r="RJ355" s="99"/>
      <c r="RK355" s="99"/>
      <c r="RL355" s="99"/>
      <c r="RM355" s="99"/>
      <c r="RN355" s="99"/>
      <c r="RO355" s="99"/>
      <c r="RP355" s="99"/>
      <c r="RQ355" s="99"/>
      <c r="RR355" s="99"/>
      <c r="RS355" s="99"/>
      <c r="RT355" s="99"/>
      <c r="RU355" s="99"/>
      <c r="RV355" s="99"/>
      <c r="RW355" s="99"/>
      <c r="RX355" s="99"/>
      <c r="RY355" s="99"/>
      <c r="RZ355" s="99"/>
      <c r="SA355" s="99"/>
      <c r="SB355" s="99"/>
      <c r="SC355" s="99"/>
      <c r="SD355" s="99"/>
      <c r="SE355" s="99"/>
    </row>
    <row r="356" spans="50:499" s="5" customFormat="1" x14ac:dyDescent="0.3">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B356" s="99"/>
      <c r="JC356" s="99"/>
      <c r="JD356" s="99"/>
      <c r="JE356" s="99"/>
      <c r="JF356" s="99"/>
      <c r="JG356" s="99"/>
      <c r="JH356" s="99"/>
      <c r="JI356" s="99"/>
      <c r="JJ356" s="99"/>
      <c r="JK356" s="99"/>
      <c r="JL356" s="99"/>
      <c r="JM356" s="99"/>
      <c r="JN356" s="99"/>
      <c r="JO356" s="99"/>
      <c r="JP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row>
    <row r="357" spans="50:499" s="5" customFormat="1" x14ac:dyDescent="0.3">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s="99"/>
      <c r="IR357" s="99"/>
      <c r="IS357" s="99"/>
      <c r="IT357" s="99"/>
      <c r="IU357" s="99"/>
      <c r="IV357" s="99"/>
      <c r="IW357" s="99"/>
      <c r="IX357" s="99"/>
      <c r="IY357" s="99"/>
      <c r="IZ357" s="99"/>
      <c r="JA357" s="99"/>
      <c r="JB357" s="99"/>
      <c r="JC357" s="99"/>
      <c r="JD357" s="99"/>
      <c r="JE357" s="99"/>
      <c r="JF357" s="99"/>
      <c r="JG357" s="99"/>
      <c r="JH357" s="99"/>
      <c r="JI357" s="99"/>
      <c r="JJ357" s="99"/>
      <c r="JK357" s="99"/>
      <c r="JL357" s="99"/>
      <c r="JM357" s="99"/>
      <c r="JN357" s="99"/>
      <c r="JO357" s="99"/>
      <c r="JP357" s="99"/>
      <c r="JQ357" s="99"/>
      <c r="JR357" s="99"/>
      <c r="JS357" s="99"/>
      <c r="JT357" s="99"/>
      <c r="JU357" s="99"/>
      <c r="JV357" s="99"/>
      <c r="JW357" s="99"/>
      <c r="JX357" s="99"/>
      <c r="JY357" s="99"/>
      <c r="JZ357" s="99"/>
      <c r="KA357" s="99"/>
      <c r="KB357" s="99"/>
      <c r="KC357" s="99"/>
      <c r="KD357" s="99"/>
      <c r="KE357" s="99"/>
      <c r="KF357" s="99"/>
      <c r="KG357" s="99"/>
      <c r="KH357" s="99"/>
      <c r="KI357" s="99"/>
      <c r="KJ357" s="99"/>
      <c r="KK357" s="99"/>
      <c r="KL357" s="99"/>
      <c r="KM357" s="99"/>
      <c r="KN357" s="99"/>
      <c r="KO357" s="99"/>
      <c r="KP357" s="99"/>
      <c r="KQ357" s="99"/>
      <c r="KR357" s="99"/>
      <c r="KS357" s="99"/>
      <c r="KT357" s="99"/>
      <c r="KU357" s="99"/>
      <c r="KV357" s="99"/>
      <c r="KW357" s="99"/>
      <c r="KX357" s="99"/>
      <c r="KY357" s="99"/>
      <c r="KZ357" s="99"/>
      <c r="LA357" s="99"/>
      <c r="LB357" s="99"/>
      <c r="LC357" s="99"/>
      <c r="LD357" s="99"/>
      <c r="LE357" s="99"/>
      <c r="LF357" s="99"/>
      <c r="LG357" s="99"/>
      <c r="LH357" s="99"/>
      <c r="LI357" s="99"/>
      <c r="LJ357" s="99"/>
      <c r="LK357" s="99"/>
      <c r="LL357" s="99"/>
      <c r="LM357" s="99"/>
      <c r="LN357" s="99"/>
      <c r="LO357" s="99"/>
      <c r="LP357" s="99"/>
      <c r="LQ357" s="99"/>
      <c r="LR357" s="99"/>
      <c r="LS357" s="99"/>
      <c r="LT357" s="99"/>
      <c r="LU357" s="99"/>
      <c r="LV357" s="99"/>
      <c r="LW357" s="99"/>
      <c r="LX357" s="99"/>
      <c r="LY357" s="99"/>
      <c r="LZ357" s="99"/>
      <c r="MA357" s="99"/>
      <c r="MB357" s="99"/>
      <c r="MC357" s="99"/>
      <c r="MD357" s="99"/>
      <c r="ME357" s="99"/>
      <c r="MF357" s="99"/>
      <c r="MG357" s="99"/>
      <c r="MH357" s="99"/>
      <c r="MI357" s="99"/>
      <c r="MJ357" s="99"/>
      <c r="MK357" s="99"/>
      <c r="ML357" s="99"/>
      <c r="MM357" s="99"/>
      <c r="MN357" s="99"/>
      <c r="MO357" s="99"/>
      <c r="MP357" s="99"/>
      <c r="MQ357" s="99"/>
      <c r="MR357" s="99"/>
      <c r="MS357" s="99"/>
      <c r="MT357" s="99"/>
      <c r="MU357" s="99"/>
      <c r="MV357" s="99"/>
      <c r="MW357" s="99"/>
      <c r="MX357" s="99"/>
      <c r="MY357" s="99"/>
      <c r="MZ357" s="99"/>
      <c r="NA357" s="99"/>
      <c r="NB357" s="99"/>
      <c r="NC357" s="99"/>
      <c r="ND357" s="99"/>
      <c r="NE357" s="99"/>
      <c r="NF357" s="99"/>
      <c r="NG357" s="99"/>
      <c r="NH357" s="99"/>
      <c r="NI357" s="99"/>
      <c r="NJ357" s="99"/>
      <c r="NK357" s="99"/>
      <c r="NL357" s="99"/>
      <c r="NM357" s="99"/>
      <c r="NN357" s="99"/>
      <c r="NO357" s="99"/>
      <c r="NP357" s="99"/>
      <c r="NQ357" s="99"/>
      <c r="NR357" s="99"/>
      <c r="NS357" s="99"/>
      <c r="NT357" s="99"/>
      <c r="NU357" s="99"/>
      <c r="NV357" s="99"/>
      <c r="NW357" s="99"/>
      <c r="NX357" s="99"/>
      <c r="NY357" s="99"/>
      <c r="NZ357" s="99"/>
      <c r="OA357" s="99"/>
      <c r="OB357" s="99"/>
      <c r="OC357" s="99"/>
      <c r="OD357" s="99"/>
      <c r="OE357" s="99"/>
      <c r="OF357" s="99"/>
      <c r="OG357" s="99"/>
      <c r="OH357" s="99"/>
      <c r="OI357" s="99"/>
      <c r="OJ357" s="99"/>
      <c r="OK357" s="99"/>
      <c r="OL357" s="99"/>
      <c r="OM357" s="99"/>
      <c r="ON357" s="99"/>
      <c r="OO357" s="99"/>
      <c r="OP357" s="99"/>
      <c r="OQ357" s="99"/>
      <c r="OR357" s="99"/>
      <c r="OS357" s="99"/>
      <c r="OT357" s="99"/>
      <c r="OU357" s="99"/>
      <c r="OV357" s="99"/>
      <c r="OW357" s="99"/>
      <c r="OX357" s="99"/>
      <c r="OY357" s="99"/>
      <c r="OZ357" s="99"/>
      <c r="PA357" s="99"/>
      <c r="PB357" s="99"/>
      <c r="PC357" s="99"/>
      <c r="PD357" s="99"/>
      <c r="PE357" s="99"/>
      <c r="PF357" s="99"/>
      <c r="PG357" s="99"/>
      <c r="PH357" s="99"/>
      <c r="PI357" s="99"/>
      <c r="PJ357" s="99"/>
      <c r="PK357" s="99"/>
      <c r="PL357" s="99"/>
      <c r="PM357" s="99"/>
      <c r="PN357" s="99"/>
      <c r="PO357" s="99"/>
      <c r="PP357" s="99"/>
      <c r="PQ357" s="99"/>
      <c r="PR357" s="99"/>
      <c r="PS357" s="99"/>
      <c r="PT357" s="99"/>
      <c r="PU357" s="99"/>
      <c r="PV357" s="99"/>
      <c r="PW357" s="99"/>
      <c r="PX357" s="99"/>
      <c r="PY357" s="99"/>
      <c r="PZ357" s="99"/>
      <c r="QA357" s="99"/>
      <c r="QB357" s="99"/>
      <c r="QC357" s="99"/>
      <c r="QD357" s="99"/>
      <c r="QE357" s="99"/>
      <c r="QF357" s="99"/>
      <c r="QG357" s="99"/>
      <c r="QH357" s="99"/>
      <c r="QI357" s="99"/>
      <c r="QJ357" s="99"/>
      <c r="QK357" s="99"/>
      <c r="QL357" s="99"/>
      <c r="QM357" s="99"/>
      <c r="QN357" s="99"/>
      <c r="QO357" s="99"/>
      <c r="QP357" s="99"/>
      <c r="QQ357" s="99"/>
      <c r="QR357" s="99"/>
      <c r="QS357" s="99"/>
      <c r="QT357" s="99"/>
      <c r="QU357" s="99"/>
      <c r="QV357" s="99"/>
      <c r="QW357" s="99"/>
      <c r="QX357" s="99"/>
      <c r="QY357" s="99"/>
      <c r="QZ357" s="99"/>
      <c r="RA357" s="99"/>
      <c r="RB357" s="99"/>
      <c r="RC357" s="99"/>
      <c r="RD357" s="99"/>
      <c r="RE357" s="99"/>
      <c r="RF357" s="99"/>
      <c r="RG357" s="99"/>
      <c r="RH357" s="99"/>
      <c r="RI357" s="99"/>
      <c r="RJ357" s="99"/>
      <c r="RK357" s="99"/>
      <c r="RL357" s="99"/>
      <c r="RM357" s="99"/>
      <c r="RN357" s="99"/>
      <c r="RO357" s="99"/>
      <c r="RP357" s="99"/>
      <c r="RQ357" s="99"/>
      <c r="RR357" s="99"/>
      <c r="RS357" s="99"/>
      <c r="RT357" s="99"/>
      <c r="RU357" s="99"/>
      <c r="RV357" s="99"/>
      <c r="RW357" s="99"/>
      <c r="RX357" s="99"/>
      <c r="RY357" s="99"/>
      <c r="RZ357" s="99"/>
      <c r="SA357" s="99"/>
      <c r="SB357" s="99"/>
      <c r="SC357" s="99"/>
      <c r="SD357" s="99"/>
      <c r="SE357" s="99"/>
    </row>
    <row r="358" spans="50:499" s="5" customFormat="1" x14ac:dyDescent="0.3">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c r="FG358" s="99"/>
      <c r="FH358" s="99"/>
      <c r="FI358" s="99"/>
      <c r="FJ358" s="99"/>
      <c r="FK358" s="99"/>
      <c r="FL358" s="99"/>
      <c r="FM358" s="99"/>
      <c r="FN358" s="99"/>
      <c r="FO358" s="99"/>
      <c r="FP358" s="99"/>
      <c r="FQ358" s="99"/>
      <c r="FR358" s="99"/>
      <c r="FS358" s="99"/>
      <c r="FT358" s="99"/>
      <c r="FU358" s="99"/>
      <c r="FV358" s="99"/>
      <c r="FW358" s="99"/>
      <c r="FX358" s="99"/>
      <c r="FY358" s="99"/>
      <c r="FZ358" s="99"/>
      <c r="GA358" s="99"/>
      <c r="GB358" s="99"/>
      <c r="GC358" s="99"/>
      <c r="GD358" s="99"/>
      <c r="GE358" s="99"/>
      <c r="GF358" s="99"/>
      <c r="GG358" s="99"/>
      <c r="GH358" s="99"/>
      <c r="GI358" s="99"/>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99"/>
      <c r="II358" s="99"/>
      <c r="IJ358" s="99"/>
      <c r="IK358" s="99"/>
      <c r="IL358" s="99"/>
      <c r="IM358" s="99"/>
      <c r="IN358" s="99"/>
      <c r="IO358" s="99"/>
      <c r="IP358" s="99"/>
      <c r="IQ358" s="99"/>
      <c r="IR358" s="99"/>
      <c r="IS358" s="99"/>
      <c r="IT358" s="99"/>
      <c r="IU358" s="99"/>
      <c r="IV358" s="99"/>
      <c r="IW358" s="99"/>
      <c r="IX358" s="99"/>
      <c r="IY358" s="99"/>
      <c r="IZ358" s="99"/>
      <c r="JA358" s="99"/>
      <c r="JB358" s="99"/>
      <c r="JC358" s="99"/>
      <c r="JD358" s="99"/>
      <c r="JE358" s="99"/>
      <c r="JF358" s="99"/>
      <c r="JG358" s="99"/>
      <c r="JH358" s="99"/>
      <c r="JI358" s="99"/>
      <c r="JJ358" s="99"/>
      <c r="JK358" s="99"/>
      <c r="JL358" s="99"/>
      <c r="JM358" s="99"/>
      <c r="JN358" s="99"/>
      <c r="JO358" s="99"/>
      <c r="JP358" s="99"/>
      <c r="JQ358" s="99"/>
      <c r="JR358" s="99"/>
      <c r="JS358" s="99"/>
      <c r="JT358" s="99"/>
      <c r="JU358" s="99"/>
      <c r="JV358" s="99"/>
      <c r="JW358" s="99"/>
      <c r="JX358" s="99"/>
      <c r="JY358" s="99"/>
      <c r="JZ358" s="99"/>
      <c r="KA358" s="99"/>
      <c r="KB358" s="99"/>
      <c r="KC358" s="99"/>
      <c r="KD358" s="99"/>
      <c r="KE358" s="99"/>
      <c r="KF358" s="99"/>
      <c r="KG358" s="99"/>
      <c r="KH358" s="99"/>
      <c r="KI358" s="99"/>
      <c r="KJ358" s="99"/>
      <c r="KK358" s="99"/>
      <c r="KL358" s="99"/>
      <c r="KM358" s="99"/>
      <c r="KN358" s="99"/>
      <c r="KO358" s="99"/>
      <c r="KP358" s="99"/>
      <c r="KQ358" s="99"/>
      <c r="KR358" s="99"/>
      <c r="KS358" s="99"/>
      <c r="KT358" s="99"/>
      <c r="KU358" s="99"/>
      <c r="KV358" s="99"/>
      <c r="KW358" s="99"/>
      <c r="KX358" s="99"/>
      <c r="KY358" s="99"/>
      <c r="KZ358" s="99"/>
      <c r="LA358" s="99"/>
      <c r="LB358" s="99"/>
      <c r="LC358" s="99"/>
      <c r="LD358" s="99"/>
      <c r="LE358" s="99"/>
      <c r="LF358" s="99"/>
      <c r="LG358" s="99"/>
      <c r="LH358" s="99"/>
      <c r="LI358" s="99"/>
      <c r="LJ358" s="99"/>
      <c r="LK358" s="99"/>
      <c r="LL358" s="99"/>
      <c r="LM358" s="99"/>
      <c r="LN358" s="99"/>
      <c r="LO358" s="99"/>
      <c r="LP358" s="99"/>
      <c r="LQ358" s="99"/>
      <c r="LR358" s="99"/>
      <c r="LS358" s="99"/>
      <c r="LT358" s="99"/>
      <c r="LU358" s="99"/>
      <c r="LV358" s="99"/>
      <c r="LW358" s="99"/>
      <c r="LX358" s="99"/>
      <c r="LY358" s="99"/>
      <c r="LZ358" s="99"/>
      <c r="MA358" s="99"/>
      <c r="MB358" s="99"/>
      <c r="MC358" s="99"/>
      <c r="MD358" s="99"/>
      <c r="ME358" s="99"/>
      <c r="MF358" s="99"/>
      <c r="MG358" s="99"/>
      <c r="MH358" s="99"/>
      <c r="MI358" s="99"/>
      <c r="MJ358" s="99"/>
      <c r="MK358" s="99"/>
      <c r="ML358" s="99"/>
      <c r="MM358" s="99"/>
      <c r="MN358" s="99"/>
      <c r="MO358" s="99"/>
      <c r="MP358" s="99"/>
      <c r="MQ358" s="99"/>
      <c r="MR358" s="99"/>
      <c r="MS358" s="99"/>
      <c r="MT358" s="99"/>
      <c r="MU358" s="99"/>
      <c r="MV358" s="99"/>
      <c r="MW358" s="99"/>
      <c r="MX358" s="99"/>
      <c r="MY358" s="99"/>
      <c r="MZ358" s="99"/>
      <c r="NA358" s="99"/>
      <c r="NB358" s="99"/>
      <c r="NC358" s="99"/>
      <c r="ND358" s="99"/>
      <c r="NE358" s="99"/>
      <c r="NF358" s="99"/>
      <c r="NG358" s="99"/>
      <c r="NH358" s="99"/>
      <c r="NI358" s="99"/>
      <c r="NJ358" s="99"/>
      <c r="NK358" s="99"/>
      <c r="NL358" s="99"/>
      <c r="NM358" s="99"/>
      <c r="NN358" s="99"/>
      <c r="NO358" s="99"/>
      <c r="NP358" s="99"/>
      <c r="NQ358" s="99"/>
      <c r="NR358" s="99"/>
      <c r="NS358" s="99"/>
      <c r="NT358" s="99"/>
      <c r="NU358" s="99"/>
      <c r="NV358" s="99"/>
      <c r="NW358" s="99"/>
      <c r="NX358" s="99"/>
      <c r="NY358" s="99"/>
      <c r="NZ358" s="99"/>
      <c r="OA358" s="99"/>
      <c r="OB358" s="99"/>
      <c r="OC358" s="99"/>
      <c r="OD358" s="99"/>
      <c r="OE358" s="99"/>
      <c r="OF358" s="99"/>
      <c r="OG358" s="99"/>
      <c r="OH358" s="99"/>
      <c r="OI358" s="99"/>
      <c r="OJ358" s="99"/>
      <c r="OK358" s="99"/>
      <c r="OL358" s="99"/>
      <c r="OM358" s="99"/>
      <c r="ON358" s="99"/>
      <c r="OO358" s="99"/>
      <c r="OP358" s="99"/>
      <c r="OQ358" s="99"/>
      <c r="OR358" s="99"/>
      <c r="OS358" s="99"/>
      <c r="OT358" s="99"/>
      <c r="OU358" s="99"/>
      <c r="OV358" s="99"/>
      <c r="OW358" s="99"/>
      <c r="OX358" s="99"/>
      <c r="OY358" s="99"/>
      <c r="OZ358" s="99"/>
      <c r="PA358" s="99"/>
      <c r="PB358" s="99"/>
      <c r="PC358" s="99"/>
      <c r="PD358" s="99"/>
      <c r="PE358" s="99"/>
      <c r="PF358" s="99"/>
      <c r="PG358" s="99"/>
      <c r="PH358" s="99"/>
      <c r="PI358" s="99"/>
      <c r="PJ358" s="99"/>
      <c r="PK358" s="99"/>
      <c r="PL358" s="99"/>
      <c r="PM358" s="99"/>
      <c r="PN358" s="99"/>
      <c r="PO358" s="99"/>
      <c r="PP358" s="99"/>
      <c r="PQ358" s="99"/>
      <c r="PR358" s="99"/>
      <c r="PS358" s="99"/>
      <c r="PT358" s="99"/>
      <c r="PU358" s="99"/>
      <c r="PV358" s="99"/>
      <c r="PW358" s="99"/>
      <c r="PX358" s="99"/>
      <c r="PY358" s="99"/>
      <c r="PZ358" s="99"/>
      <c r="QA358" s="99"/>
      <c r="QB358" s="99"/>
      <c r="QC358" s="99"/>
      <c r="QD358" s="99"/>
      <c r="QE358" s="99"/>
      <c r="QF358" s="99"/>
      <c r="QG358" s="99"/>
      <c r="QH358" s="99"/>
      <c r="QI358" s="99"/>
      <c r="QJ358" s="99"/>
      <c r="QK358" s="99"/>
      <c r="QL358" s="99"/>
      <c r="QM358" s="99"/>
      <c r="QN358" s="99"/>
      <c r="QO358" s="99"/>
      <c r="QP358" s="99"/>
      <c r="QQ358" s="99"/>
      <c r="QR358" s="99"/>
      <c r="QS358" s="99"/>
      <c r="QT358" s="99"/>
      <c r="QU358" s="99"/>
      <c r="QV358" s="99"/>
      <c r="QW358" s="99"/>
      <c r="QX358" s="99"/>
      <c r="QY358" s="99"/>
      <c r="QZ358" s="99"/>
      <c r="RA358" s="99"/>
      <c r="RB358" s="99"/>
      <c r="RC358" s="99"/>
      <c r="RD358" s="99"/>
      <c r="RE358" s="99"/>
      <c r="RF358" s="99"/>
      <c r="RG358" s="99"/>
      <c r="RH358" s="99"/>
      <c r="RI358" s="99"/>
      <c r="RJ358" s="99"/>
      <c r="RK358" s="99"/>
      <c r="RL358" s="99"/>
      <c r="RM358" s="99"/>
      <c r="RN358" s="99"/>
      <c r="RO358" s="99"/>
      <c r="RP358" s="99"/>
      <c r="RQ358" s="99"/>
      <c r="RR358" s="99"/>
      <c r="RS358" s="99"/>
      <c r="RT358" s="99"/>
      <c r="RU358" s="99"/>
      <c r="RV358" s="99"/>
      <c r="RW358" s="99"/>
      <c r="RX358" s="99"/>
      <c r="RY358" s="99"/>
      <c r="RZ358" s="99"/>
      <c r="SA358" s="99"/>
      <c r="SB358" s="99"/>
      <c r="SC358" s="99"/>
      <c r="SD358" s="99"/>
      <c r="SE358" s="99"/>
    </row>
    <row r="359" spans="50:499" s="5" customFormat="1" x14ac:dyDescent="0.3">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c r="FG359" s="99"/>
      <c r="FH359" s="99"/>
      <c r="FI359" s="99"/>
      <c r="FJ359" s="99"/>
      <c r="FK359" s="99"/>
      <c r="FL359" s="99"/>
      <c r="FM359" s="99"/>
      <c r="FN359" s="99"/>
      <c r="FO359" s="99"/>
      <c r="FP359" s="99"/>
      <c r="FQ359" s="99"/>
      <c r="FR359" s="99"/>
      <c r="FS359" s="99"/>
      <c r="FT359" s="99"/>
      <c r="FU359" s="99"/>
      <c r="FV359" s="99"/>
      <c r="FW359" s="99"/>
      <c r="FX359" s="99"/>
      <c r="FY359" s="99"/>
      <c r="FZ359" s="99"/>
      <c r="GA359" s="99"/>
      <c r="GB359" s="99"/>
      <c r="GC359" s="99"/>
      <c r="GD359" s="99"/>
      <c r="GE359" s="99"/>
      <c r="GF359" s="99"/>
      <c r="GG359" s="99"/>
      <c r="GH359" s="99"/>
      <c r="GI359" s="99"/>
      <c r="GJ359" s="99"/>
      <c r="GK359" s="99"/>
      <c r="GL359" s="99"/>
      <c r="GM359" s="99"/>
      <c r="GN359" s="99"/>
      <c r="GO359" s="99"/>
      <c r="GP359" s="99"/>
      <c r="GQ359" s="99"/>
      <c r="GR359" s="99"/>
      <c r="GS359" s="99"/>
      <c r="GT359" s="99"/>
      <c r="GU359" s="99"/>
      <c r="GV359" s="99"/>
      <c r="GW359" s="99"/>
      <c r="GX359" s="99"/>
      <c r="GY359" s="99"/>
      <c r="GZ359" s="99"/>
      <c r="HA359" s="99"/>
      <c r="HB359" s="99"/>
      <c r="HC359" s="99"/>
      <c r="HD359" s="99"/>
      <c r="HE359" s="99"/>
      <c r="HF359" s="99"/>
      <c r="HG359" s="99"/>
      <c r="HH359" s="99"/>
      <c r="HI359" s="99"/>
      <c r="HJ359" s="99"/>
      <c r="HK359" s="99"/>
      <c r="HL359" s="99"/>
      <c r="HM359" s="99"/>
      <c r="HN359" s="99"/>
      <c r="HO359" s="99"/>
      <c r="HP359" s="99"/>
      <c r="HQ359" s="99"/>
      <c r="HR359" s="99"/>
      <c r="HS359" s="99"/>
      <c r="HT359" s="99"/>
      <c r="HU359" s="99"/>
      <c r="HV359" s="99"/>
      <c r="HW359" s="99"/>
      <c r="HX359" s="99"/>
      <c r="HY359" s="99"/>
      <c r="HZ359" s="99"/>
      <c r="IA359" s="99"/>
      <c r="IB359" s="99"/>
      <c r="IC359" s="99"/>
      <c r="ID359" s="99"/>
      <c r="IE359" s="99"/>
      <c r="IF359" s="99"/>
      <c r="IG359" s="99"/>
      <c r="IH359" s="99"/>
      <c r="II359" s="99"/>
      <c r="IJ359" s="99"/>
      <c r="IK359" s="99"/>
      <c r="IL359" s="99"/>
      <c r="IM359" s="99"/>
      <c r="IN359" s="99"/>
      <c r="IO359" s="99"/>
      <c r="IP359" s="99"/>
      <c r="IQ359" s="99"/>
      <c r="IR359" s="99"/>
      <c r="IS359" s="99"/>
      <c r="IT359" s="99"/>
      <c r="IU359" s="99"/>
      <c r="IV359" s="99"/>
      <c r="IW359" s="99"/>
      <c r="IX359" s="99"/>
      <c r="IY359" s="99"/>
      <c r="IZ359" s="99"/>
      <c r="JA359" s="99"/>
      <c r="JB359" s="99"/>
      <c r="JC359" s="99"/>
      <c r="JD359" s="99"/>
      <c r="JE359" s="99"/>
      <c r="JF359" s="99"/>
      <c r="JG359" s="99"/>
      <c r="JH359" s="99"/>
      <c r="JI359" s="99"/>
      <c r="JJ359" s="99"/>
      <c r="JK359" s="99"/>
      <c r="JL359" s="99"/>
      <c r="JM359" s="99"/>
      <c r="JN359" s="99"/>
      <c r="JO359" s="99"/>
      <c r="JP359" s="99"/>
      <c r="JQ359" s="99"/>
      <c r="JR359" s="99"/>
      <c r="JS359" s="99"/>
      <c r="JT359" s="99"/>
      <c r="JU359" s="99"/>
      <c r="JV359" s="99"/>
      <c r="JW359" s="99"/>
      <c r="JX359" s="99"/>
      <c r="JY359" s="99"/>
      <c r="JZ359" s="99"/>
      <c r="KA359" s="99"/>
      <c r="KB359" s="99"/>
      <c r="KC359" s="99"/>
      <c r="KD359" s="99"/>
      <c r="KE359" s="99"/>
      <c r="KF359" s="99"/>
      <c r="KG359" s="99"/>
      <c r="KH359" s="99"/>
      <c r="KI359" s="99"/>
      <c r="KJ359" s="99"/>
      <c r="KK359" s="99"/>
      <c r="KL359" s="99"/>
      <c r="KM359" s="99"/>
      <c r="KN359" s="99"/>
      <c r="KO359" s="99"/>
      <c r="KP359" s="99"/>
      <c r="KQ359" s="99"/>
      <c r="KR359" s="99"/>
      <c r="KS359" s="99"/>
      <c r="KT359" s="99"/>
      <c r="KU359" s="99"/>
      <c r="KV359" s="99"/>
      <c r="KW359" s="99"/>
      <c r="KX359" s="99"/>
      <c r="KY359" s="99"/>
      <c r="KZ359" s="99"/>
      <c r="LA359" s="99"/>
      <c r="LB359" s="99"/>
      <c r="LC359" s="99"/>
      <c r="LD359" s="99"/>
      <c r="LE359" s="99"/>
      <c r="LF359" s="99"/>
      <c r="LG359" s="99"/>
      <c r="LH359" s="99"/>
      <c r="LI359" s="99"/>
      <c r="LJ359" s="99"/>
      <c r="LK359" s="99"/>
      <c r="LL359" s="99"/>
      <c r="LM359" s="99"/>
      <c r="LN359" s="99"/>
      <c r="LO359" s="99"/>
      <c r="LP359" s="99"/>
      <c r="LQ359" s="99"/>
      <c r="LR359" s="99"/>
      <c r="LS359" s="99"/>
      <c r="LT359" s="99"/>
      <c r="LU359" s="99"/>
      <c r="LV359" s="99"/>
      <c r="LW359" s="99"/>
      <c r="LX359" s="99"/>
      <c r="LY359" s="99"/>
      <c r="LZ359" s="99"/>
      <c r="MA359" s="99"/>
      <c r="MB359" s="99"/>
      <c r="MC359" s="99"/>
      <c r="MD359" s="99"/>
      <c r="ME359" s="99"/>
      <c r="MF359" s="99"/>
      <c r="MG359" s="99"/>
      <c r="MH359" s="99"/>
      <c r="MI359" s="99"/>
      <c r="MJ359" s="99"/>
      <c r="MK359" s="99"/>
      <c r="ML359" s="99"/>
      <c r="MM359" s="99"/>
      <c r="MN359" s="99"/>
      <c r="MO359" s="99"/>
      <c r="MP359" s="99"/>
      <c r="MQ359" s="99"/>
      <c r="MR359" s="99"/>
      <c r="MS359" s="99"/>
      <c r="MT359" s="99"/>
      <c r="MU359" s="99"/>
      <c r="MV359" s="99"/>
      <c r="MW359" s="99"/>
      <c r="MX359" s="99"/>
      <c r="MY359" s="99"/>
      <c r="MZ359" s="99"/>
      <c r="NA359" s="99"/>
      <c r="NB359" s="99"/>
      <c r="NC359" s="99"/>
      <c r="ND359" s="99"/>
      <c r="NE359" s="99"/>
      <c r="NF359" s="99"/>
      <c r="NG359" s="99"/>
      <c r="NH359" s="99"/>
      <c r="NI359" s="99"/>
      <c r="NJ359" s="99"/>
      <c r="NK359" s="99"/>
      <c r="NL359" s="99"/>
      <c r="NM359" s="99"/>
      <c r="NN359" s="99"/>
      <c r="NO359" s="99"/>
      <c r="NP359" s="99"/>
      <c r="NQ359" s="99"/>
      <c r="NR359" s="99"/>
      <c r="NS359" s="99"/>
      <c r="NT359" s="99"/>
      <c r="NU359" s="99"/>
      <c r="NV359" s="99"/>
      <c r="NW359" s="99"/>
      <c r="NX359" s="99"/>
      <c r="NY359" s="99"/>
      <c r="NZ359" s="99"/>
      <c r="OA359" s="99"/>
      <c r="OB359" s="99"/>
      <c r="OC359" s="99"/>
      <c r="OD359" s="99"/>
      <c r="OE359" s="99"/>
      <c r="OF359" s="99"/>
      <c r="OG359" s="99"/>
      <c r="OH359" s="99"/>
      <c r="OI359" s="99"/>
      <c r="OJ359" s="99"/>
      <c r="OK359" s="99"/>
      <c r="OL359" s="99"/>
      <c r="OM359" s="99"/>
      <c r="ON359" s="99"/>
      <c r="OO359" s="99"/>
      <c r="OP359" s="99"/>
      <c r="OQ359" s="99"/>
      <c r="OR359" s="99"/>
      <c r="OS359" s="99"/>
      <c r="OT359" s="99"/>
      <c r="OU359" s="99"/>
      <c r="OV359" s="99"/>
      <c r="OW359" s="99"/>
      <c r="OX359" s="99"/>
      <c r="OY359" s="99"/>
      <c r="OZ359" s="99"/>
      <c r="PA359" s="99"/>
      <c r="PB359" s="99"/>
      <c r="PC359" s="99"/>
      <c r="PD359" s="99"/>
      <c r="PE359" s="99"/>
      <c r="PF359" s="99"/>
      <c r="PG359" s="99"/>
      <c r="PH359" s="99"/>
      <c r="PI359" s="99"/>
      <c r="PJ359" s="99"/>
      <c r="PK359" s="99"/>
      <c r="PL359" s="99"/>
      <c r="PM359" s="99"/>
      <c r="PN359" s="99"/>
      <c r="PO359" s="99"/>
      <c r="PP359" s="99"/>
      <c r="PQ359" s="99"/>
      <c r="PR359" s="99"/>
      <c r="PS359" s="99"/>
      <c r="PT359" s="99"/>
      <c r="PU359" s="99"/>
      <c r="PV359" s="99"/>
      <c r="PW359" s="99"/>
      <c r="PX359" s="99"/>
      <c r="PY359" s="99"/>
      <c r="PZ359" s="99"/>
      <c r="QA359" s="99"/>
      <c r="QB359" s="99"/>
      <c r="QC359" s="99"/>
      <c r="QD359" s="99"/>
      <c r="QE359" s="99"/>
      <c r="QF359" s="99"/>
      <c r="QG359" s="99"/>
      <c r="QH359" s="99"/>
      <c r="QI359" s="99"/>
      <c r="QJ359" s="99"/>
      <c r="QK359" s="99"/>
      <c r="QL359" s="99"/>
      <c r="QM359" s="99"/>
      <c r="QN359" s="99"/>
      <c r="QO359" s="99"/>
      <c r="QP359" s="99"/>
      <c r="QQ359" s="99"/>
      <c r="QR359" s="99"/>
      <c r="QS359" s="99"/>
      <c r="QT359" s="99"/>
      <c r="QU359" s="99"/>
      <c r="QV359" s="99"/>
      <c r="QW359" s="99"/>
      <c r="QX359" s="99"/>
      <c r="QY359" s="99"/>
      <c r="QZ359" s="99"/>
      <c r="RA359" s="99"/>
      <c r="RB359" s="99"/>
      <c r="RC359" s="99"/>
      <c r="RD359" s="99"/>
      <c r="RE359" s="99"/>
      <c r="RF359" s="99"/>
      <c r="RG359" s="99"/>
      <c r="RH359" s="99"/>
      <c r="RI359" s="99"/>
      <c r="RJ359" s="99"/>
      <c r="RK359" s="99"/>
      <c r="RL359" s="99"/>
      <c r="RM359" s="99"/>
      <c r="RN359" s="99"/>
      <c r="RO359" s="99"/>
      <c r="RP359" s="99"/>
      <c r="RQ359" s="99"/>
      <c r="RR359" s="99"/>
      <c r="RS359" s="99"/>
      <c r="RT359" s="99"/>
      <c r="RU359" s="99"/>
      <c r="RV359" s="99"/>
      <c r="RW359" s="99"/>
      <c r="RX359" s="99"/>
      <c r="RY359" s="99"/>
      <c r="RZ359" s="99"/>
      <c r="SA359" s="99"/>
      <c r="SB359" s="99"/>
      <c r="SC359" s="99"/>
      <c r="SD359" s="99"/>
      <c r="SE359" s="99"/>
    </row>
    <row r="360" spans="50:499" s="5" customFormat="1" x14ac:dyDescent="0.3">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c r="FL360" s="99"/>
      <c r="FM360" s="99"/>
      <c r="FN360" s="99"/>
      <c r="FO360" s="99"/>
      <c r="FP360" s="99"/>
      <c r="FQ360" s="99"/>
      <c r="FR360" s="99"/>
      <c r="FS360" s="99"/>
      <c r="FT360" s="99"/>
      <c r="FU360" s="99"/>
      <c r="FV360" s="99"/>
      <c r="FW360" s="99"/>
      <c r="FX360" s="99"/>
      <c r="FY360" s="99"/>
      <c r="FZ360" s="99"/>
      <c r="GA360" s="99"/>
      <c r="GB360" s="99"/>
      <c r="GC360" s="99"/>
      <c r="GD360" s="99"/>
      <c r="GE360" s="99"/>
      <c r="GF360" s="99"/>
      <c r="GG360" s="99"/>
      <c r="GH360" s="99"/>
      <c r="GI360" s="99"/>
      <c r="GJ360" s="99"/>
      <c r="GK360" s="99"/>
      <c r="GL360" s="99"/>
      <c r="GM360" s="99"/>
      <c r="GN360" s="99"/>
      <c r="GO360" s="99"/>
      <c r="GP360" s="99"/>
      <c r="GQ360" s="99"/>
      <c r="GR360" s="99"/>
      <c r="GS360" s="99"/>
      <c r="GT360" s="99"/>
      <c r="GU360" s="99"/>
      <c r="GV360" s="99"/>
      <c r="GW360" s="99"/>
      <c r="GX360" s="99"/>
      <c r="GY360" s="99"/>
      <c r="GZ360" s="99"/>
      <c r="HA360" s="99"/>
      <c r="HB360" s="99"/>
      <c r="HC360" s="99"/>
      <c r="HD360" s="99"/>
      <c r="HE360" s="99"/>
      <c r="HF360" s="99"/>
      <c r="HG360" s="99"/>
      <c r="HH360" s="99"/>
      <c r="HI360" s="99"/>
      <c r="HJ360" s="99"/>
      <c r="HK360" s="99"/>
      <c r="HL360" s="99"/>
      <c r="HM360" s="99"/>
      <c r="HN360" s="99"/>
      <c r="HO360" s="99"/>
      <c r="HP360" s="99"/>
      <c r="HQ360" s="99"/>
      <c r="HR360" s="99"/>
      <c r="HS360" s="99"/>
      <c r="HT360" s="99"/>
      <c r="HU360" s="99"/>
      <c r="HV360" s="99"/>
      <c r="HW360" s="99"/>
      <c r="HX360" s="99"/>
      <c r="HY360" s="99"/>
      <c r="HZ360" s="99"/>
      <c r="IA360" s="99"/>
      <c r="IB360" s="99"/>
      <c r="IC360" s="99"/>
      <c r="ID360" s="99"/>
      <c r="IE360" s="99"/>
      <c r="IF360" s="99"/>
      <c r="IG360" s="99"/>
      <c r="IH360" s="99"/>
      <c r="II360" s="99"/>
      <c r="IJ360" s="99"/>
      <c r="IK360" s="99"/>
      <c r="IL360" s="99"/>
      <c r="IM360" s="99"/>
      <c r="IN360" s="99"/>
      <c r="IO360" s="99"/>
      <c r="IP360" s="99"/>
      <c r="IQ360" s="99"/>
      <c r="IR360" s="99"/>
      <c r="IS360" s="99"/>
      <c r="IT360" s="99"/>
      <c r="IU360" s="99"/>
      <c r="IV360" s="99"/>
      <c r="IW360" s="99"/>
      <c r="IX360" s="99"/>
      <c r="IY360" s="99"/>
      <c r="IZ360" s="99"/>
      <c r="JA360" s="99"/>
      <c r="JB360" s="99"/>
      <c r="JC360" s="99"/>
      <c r="JD360" s="99"/>
      <c r="JE360" s="99"/>
      <c r="JF360" s="99"/>
      <c r="JG360" s="99"/>
      <c r="JH360" s="99"/>
      <c r="JI360" s="99"/>
      <c r="JJ360" s="99"/>
      <c r="JK360" s="99"/>
      <c r="JL360" s="99"/>
      <c r="JM360" s="99"/>
      <c r="JN360" s="99"/>
      <c r="JO360" s="99"/>
      <c r="JP360" s="99"/>
      <c r="JQ360" s="99"/>
      <c r="JR360" s="99"/>
      <c r="JS360" s="99"/>
      <c r="JT360" s="99"/>
      <c r="JU360" s="99"/>
      <c r="JV360" s="99"/>
      <c r="JW360" s="99"/>
      <c r="JX360" s="99"/>
      <c r="JY360" s="99"/>
      <c r="JZ360" s="99"/>
      <c r="KA360" s="99"/>
      <c r="KB360" s="99"/>
      <c r="KC360" s="99"/>
      <c r="KD360" s="99"/>
      <c r="KE360" s="99"/>
      <c r="KF360" s="99"/>
      <c r="KG360" s="99"/>
      <c r="KH360" s="99"/>
      <c r="KI360" s="99"/>
      <c r="KJ360" s="99"/>
      <c r="KK360" s="99"/>
      <c r="KL360" s="99"/>
      <c r="KM360" s="99"/>
      <c r="KN360" s="99"/>
      <c r="KO360" s="99"/>
      <c r="KP360" s="99"/>
      <c r="KQ360" s="99"/>
      <c r="KR360" s="99"/>
      <c r="KS360" s="99"/>
      <c r="KT360" s="99"/>
      <c r="KU360" s="99"/>
      <c r="KV360" s="99"/>
      <c r="KW360" s="99"/>
      <c r="KX360" s="99"/>
      <c r="KY360" s="99"/>
      <c r="KZ360" s="99"/>
      <c r="LA360" s="99"/>
      <c r="LB360" s="99"/>
      <c r="LC360" s="99"/>
      <c r="LD360" s="99"/>
      <c r="LE360" s="99"/>
      <c r="LF360" s="99"/>
      <c r="LG360" s="99"/>
      <c r="LH360" s="99"/>
      <c r="LI360" s="99"/>
      <c r="LJ360" s="99"/>
      <c r="LK360" s="99"/>
      <c r="LL360" s="99"/>
      <c r="LM360" s="99"/>
      <c r="LN360" s="99"/>
      <c r="LO360" s="99"/>
      <c r="LP360" s="99"/>
      <c r="LQ360" s="99"/>
      <c r="LR360" s="99"/>
      <c r="LS360" s="99"/>
      <c r="LT360" s="99"/>
      <c r="LU360" s="99"/>
      <c r="LV360" s="99"/>
      <c r="LW360" s="99"/>
      <c r="LX360" s="99"/>
      <c r="LY360" s="99"/>
      <c r="LZ360" s="99"/>
      <c r="MA360" s="99"/>
      <c r="MB360" s="99"/>
      <c r="MC360" s="99"/>
      <c r="MD360" s="99"/>
      <c r="ME360" s="99"/>
      <c r="MF360" s="99"/>
      <c r="MG360" s="99"/>
      <c r="MH360" s="99"/>
      <c r="MI360" s="99"/>
      <c r="MJ360" s="99"/>
      <c r="MK360" s="99"/>
      <c r="ML360" s="99"/>
      <c r="MM360" s="99"/>
      <c r="MN360" s="99"/>
      <c r="MO360" s="99"/>
      <c r="MP360" s="99"/>
      <c r="MQ360" s="99"/>
      <c r="MR360" s="99"/>
      <c r="MS360" s="99"/>
      <c r="MT360" s="99"/>
      <c r="MU360" s="99"/>
      <c r="MV360" s="99"/>
      <c r="MW360" s="99"/>
      <c r="MX360" s="99"/>
      <c r="MY360" s="99"/>
      <c r="MZ360" s="99"/>
      <c r="NA360" s="99"/>
      <c r="NB360" s="99"/>
      <c r="NC360" s="99"/>
      <c r="ND360" s="99"/>
      <c r="NE360" s="99"/>
      <c r="NF360" s="99"/>
      <c r="NG360" s="99"/>
      <c r="NH360" s="99"/>
      <c r="NI360" s="99"/>
      <c r="NJ360" s="99"/>
      <c r="NK360" s="99"/>
      <c r="NL360" s="99"/>
      <c r="NM360" s="99"/>
      <c r="NN360" s="99"/>
      <c r="NO360" s="99"/>
      <c r="NP360" s="99"/>
      <c r="NQ360" s="99"/>
      <c r="NR360" s="99"/>
      <c r="NS360" s="99"/>
      <c r="NT360" s="99"/>
      <c r="NU360" s="99"/>
      <c r="NV360" s="99"/>
      <c r="NW360" s="99"/>
      <c r="NX360" s="99"/>
      <c r="NY360" s="99"/>
      <c r="NZ360" s="99"/>
      <c r="OA360" s="99"/>
      <c r="OB360" s="99"/>
      <c r="OC360" s="99"/>
      <c r="OD360" s="99"/>
      <c r="OE360" s="99"/>
      <c r="OF360" s="99"/>
      <c r="OG360" s="99"/>
      <c r="OH360" s="99"/>
      <c r="OI360" s="99"/>
      <c r="OJ360" s="99"/>
      <c r="OK360" s="99"/>
      <c r="OL360" s="99"/>
      <c r="OM360" s="99"/>
      <c r="ON360" s="99"/>
      <c r="OO360" s="99"/>
      <c r="OP360" s="99"/>
      <c r="OQ360" s="99"/>
      <c r="OR360" s="99"/>
      <c r="OS360" s="99"/>
      <c r="OT360" s="99"/>
      <c r="OU360" s="99"/>
      <c r="OV360" s="99"/>
      <c r="OW360" s="99"/>
      <c r="OX360" s="99"/>
      <c r="OY360" s="99"/>
      <c r="OZ360" s="99"/>
      <c r="PA360" s="99"/>
      <c r="PB360" s="99"/>
      <c r="PC360" s="99"/>
      <c r="PD360" s="99"/>
      <c r="PE360" s="99"/>
      <c r="PF360" s="99"/>
      <c r="PG360" s="99"/>
      <c r="PH360" s="99"/>
      <c r="PI360" s="99"/>
      <c r="PJ360" s="99"/>
      <c r="PK360" s="99"/>
      <c r="PL360" s="99"/>
      <c r="PM360" s="99"/>
      <c r="PN360" s="99"/>
      <c r="PO360" s="99"/>
      <c r="PP360" s="99"/>
      <c r="PQ360" s="99"/>
      <c r="PR360" s="99"/>
      <c r="PS360" s="99"/>
      <c r="PT360" s="99"/>
      <c r="PU360" s="99"/>
      <c r="PV360" s="99"/>
      <c r="PW360" s="99"/>
      <c r="PX360" s="99"/>
      <c r="PY360" s="99"/>
      <c r="PZ360" s="99"/>
      <c r="QA360" s="99"/>
      <c r="QB360" s="99"/>
      <c r="QC360" s="99"/>
      <c r="QD360" s="99"/>
      <c r="QE360" s="99"/>
      <c r="QF360" s="99"/>
      <c r="QG360" s="99"/>
      <c r="QH360" s="99"/>
      <c r="QI360" s="99"/>
      <c r="QJ360" s="99"/>
      <c r="QK360" s="99"/>
      <c r="QL360" s="99"/>
      <c r="QM360" s="99"/>
      <c r="QN360" s="99"/>
      <c r="QO360" s="99"/>
      <c r="QP360" s="99"/>
      <c r="QQ360" s="99"/>
      <c r="QR360" s="99"/>
      <c r="QS360" s="99"/>
      <c r="QT360" s="99"/>
      <c r="QU360" s="99"/>
      <c r="QV360" s="99"/>
      <c r="QW360" s="99"/>
      <c r="QX360" s="99"/>
      <c r="QY360" s="99"/>
      <c r="QZ360" s="99"/>
      <c r="RA360" s="99"/>
      <c r="RB360" s="99"/>
      <c r="RC360" s="99"/>
      <c r="RD360" s="99"/>
      <c r="RE360" s="99"/>
      <c r="RF360" s="99"/>
      <c r="RG360" s="99"/>
      <c r="RH360" s="99"/>
      <c r="RI360" s="99"/>
      <c r="RJ360" s="99"/>
      <c r="RK360" s="99"/>
      <c r="RL360" s="99"/>
      <c r="RM360" s="99"/>
      <c r="RN360" s="99"/>
      <c r="RO360" s="99"/>
      <c r="RP360" s="99"/>
      <c r="RQ360" s="99"/>
      <c r="RR360" s="99"/>
      <c r="RS360" s="99"/>
      <c r="RT360" s="99"/>
      <c r="RU360" s="99"/>
      <c r="RV360" s="99"/>
      <c r="RW360" s="99"/>
      <c r="RX360" s="99"/>
      <c r="RY360" s="99"/>
      <c r="RZ360" s="99"/>
      <c r="SA360" s="99"/>
      <c r="SB360" s="99"/>
      <c r="SC360" s="99"/>
      <c r="SD360" s="99"/>
      <c r="SE360" s="99"/>
    </row>
    <row r="361" spans="50:499" s="5" customFormat="1" x14ac:dyDescent="0.3">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c r="FL361" s="99"/>
      <c r="FM361" s="99"/>
      <c r="FN361" s="99"/>
      <c r="FO361" s="99"/>
      <c r="FP361" s="99"/>
      <c r="FQ361" s="99"/>
      <c r="FR361" s="99"/>
      <c r="FS361" s="99"/>
      <c r="FT361" s="99"/>
      <c r="FU361" s="99"/>
      <c r="FV361" s="99"/>
      <c r="FW361" s="99"/>
      <c r="FX361" s="99"/>
      <c r="FY361" s="99"/>
      <c r="FZ361" s="99"/>
      <c r="GA361" s="99"/>
      <c r="GB361" s="99"/>
      <c r="GC361" s="99"/>
      <c r="GD361" s="99"/>
      <c r="GE361" s="99"/>
      <c r="GF361" s="99"/>
      <c r="GG361" s="99"/>
      <c r="GH361" s="99"/>
      <c r="GI361" s="99"/>
      <c r="GJ361" s="99"/>
      <c r="GK361" s="99"/>
      <c r="GL361" s="99"/>
      <c r="GM361" s="99"/>
      <c r="GN361" s="99"/>
      <c r="GO361" s="99"/>
      <c r="GP361" s="99"/>
      <c r="GQ361" s="99"/>
      <c r="GR361" s="99"/>
      <c r="GS361" s="99"/>
      <c r="GT361" s="99"/>
      <c r="GU361" s="99"/>
      <c r="GV361" s="99"/>
      <c r="GW361" s="99"/>
      <c r="GX361" s="99"/>
      <c r="GY361" s="99"/>
      <c r="GZ361" s="99"/>
      <c r="HA361" s="99"/>
      <c r="HB361" s="99"/>
      <c r="HC361" s="99"/>
      <c r="HD361" s="99"/>
      <c r="HE361" s="99"/>
      <c r="HF361" s="99"/>
      <c r="HG361" s="99"/>
      <c r="HH361" s="99"/>
      <c r="HI361" s="99"/>
      <c r="HJ361" s="99"/>
      <c r="HK361" s="99"/>
      <c r="HL361" s="99"/>
      <c r="HM361" s="99"/>
      <c r="HN361" s="99"/>
      <c r="HO361" s="99"/>
      <c r="HP361" s="99"/>
      <c r="HQ361" s="99"/>
      <c r="HR361" s="99"/>
      <c r="HS361" s="99"/>
      <c r="HT361" s="99"/>
      <c r="HU361" s="99"/>
      <c r="HV361" s="99"/>
      <c r="HW361" s="99"/>
      <c r="HX361" s="99"/>
      <c r="HY361" s="99"/>
      <c r="HZ361" s="99"/>
      <c r="IA361" s="99"/>
      <c r="IB361" s="99"/>
      <c r="IC361" s="99"/>
      <c r="ID361" s="99"/>
      <c r="IE361" s="99"/>
      <c r="IF361" s="99"/>
      <c r="IG361" s="99"/>
      <c r="IH361" s="99"/>
      <c r="II361" s="99"/>
      <c r="IJ361" s="99"/>
      <c r="IK361" s="99"/>
      <c r="IL361" s="99"/>
      <c r="IM361" s="99"/>
      <c r="IN361" s="99"/>
      <c r="IO361" s="99"/>
      <c r="IP361" s="99"/>
      <c r="IQ361" s="99"/>
      <c r="IR361" s="99"/>
      <c r="IS361" s="99"/>
      <c r="IT361" s="99"/>
      <c r="IU361" s="99"/>
      <c r="IV361" s="99"/>
      <c r="IW361" s="99"/>
      <c r="IX361" s="99"/>
      <c r="IY361" s="99"/>
      <c r="IZ361" s="99"/>
      <c r="JA361" s="99"/>
      <c r="JB361" s="99"/>
      <c r="JC361" s="99"/>
      <c r="JD361" s="99"/>
      <c r="JE361" s="99"/>
      <c r="JF361" s="99"/>
      <c r="JG361" s="99"/>
      <c r="JH361" s="99"/>
      <c r="JI361" s="99"/>
      <c r="JJ361" s="99"/>
      <c r="JK361" s="99"/>
      <c r="JL361" s="99"/>
      <c r="JM361" s="99"/>
      <c r="JN361" s="99"/>
      <c r="JO361" s="99"/>
      <c r="JP361" s="99"/>
      <c r="JQ361" s="99"/>
      <c r="JR361" s="99"/>
      <c r="JS361" s="99"/>
      <c r="JT361" s="99"/>
      <c r="JU361" s="99"/>
      <c r="JV361" s="99"/>
      <c r="JW361" s="99"/>
      <c r="JX361" s="99"/>
      <c r="JY361" s="99"/>
      <c r="JZ361" s="99"/>
      <c r="KA361" s="99"/>
      <c r="KB361" s="99"/>
      <c r="KC361" s="99"/>
      <c r="KD361" s="99"/>
      <c r="KE361" s="99"/>
      <c r="KF361" s="99"/>
      <c r="KG361" s="99"/>
      <c r="KH361" s="99"/>
      <c r="KI361" s="99"/>
      <c r="KJ361" s="99"/>
      <c r="KK361" s="99"/>
      <c r="KL361" s="99"/>
      <c r="KM361" s="99"/>
      <c r="KN361" s="99"/>
      <c r="KO361" s="99"/>
      <c r="KP361" s="99"/>
      <c r="KQ361" s="99"/>
      <c r="KR361" s="99"/>
      <c r="KS361" s="99"/>
      <c r="KT361" s="99"/>
      <c r="KU361" s="99"/>
      <c r="KV361" s="99"/>
      <c r="KW361" s="99"/>
      <c r="KX361" s="99"/>
      <c r="KY361" s="99"/>
      <c r="KZ361" s="99"/>
      <c r="LA361" s="99"/>
      <c r="LB361" s="99"/>
      <c r="LC361" s="99"/>
      <c r="LD361" s="99"/>
      <c r="LE361" s="99"/>
      <c r="LF361" s="99"/>
      <c r="LG361" s="99"/>
      <c r="LH361" s="99"/>
      <c r="LI361" s="99"/>
      <c r="LJ361" s="99"/>
      <c r="LK361" s="99"/>
      <c r="LL361" s="99"/>
      <c r="LM361" s="99"/>
      <c r="LN361" s="99"/>
      <c r="LO361" s="99"/>
      <c r="LP361" s="99"/>
      <c r="LQ361" s="99"/>
      <c r="LR361" s="99"/>
      <c r="LS361" s="99"/>
      <c r="LT361" s="99"/>
      <c r="LU361" s="99"/>
      <c r="LV361" s="99"/>
      <c r="LW361" s="99"/>
      <c r="LX361" s="99"/>
      <c r="LY361" s="99"/>
      <c r="LZ361" s="99"/>
      <c r="MA361" s="99"/>
      <c r="MB361" s="99"/>
      <c r="MC361" s="99"/>
      <c r="MD361" s="99"/>
      <c r="ME361" s="99"/>
      <c r="MF361" s="99"/>
      <c r="MG361" s="99"/>
      <c r="MH361" s="99"/>
      <c r="MI361" s="99"/>
      <c r="MJ361" s="99"/>
      <c r="MK361" s="99"/>
      <c r="ML361" s="99"/>
      <c r="MM361" s="99"/>
      <c r="MN361" s="99"/>
      <c r="MO361" s="99"/>
      <c r="MP361" s="99"/>
      <c r="MQ361" s="99"/>
      <c r="MR361" s="99"/>
      <c r="MS361" s="99"/>
      <c r="MT361" s="99"/>
      <c r="MU361" s="99"/>
      <c r="MV361" s="99"/>
      <c r="MW361" s="99"/>
      <c r="MX361" s="99"/>
      <c r="MY361" s="99"/>
      <c r="MZ361" s="99"/>
      <c r="NA361" s="99"/>
      <c r="NB361" s="99"/>
      <c r="NC361" s="99"/>
      <c r="ND361" s="99"/>
      <c r="NE361" s="99"/>
      <c r="NF361" s="99"/>
      <c r="NG361" s="99"/>
      <c r="NH361" s="99"/>
      <c r="NI361" s="99"/>
      <c r="NJ361" s="99"/>
      <c r="NK361" s="99"/>
      <c r="NL361" s="99"/>
      <c r="NM361" s="99"/>
      <c r="NN361" s="99"/>
      <c r="NO361" s="99"/>
      <c r="NP361" s="99"/>
      <c r="NQ361" s="99"/>
      <c r="NR361" s="99"/>
      <c r="NS361" s="99"/>
      <c r="NT361" s="99"/>
      <c r="NU361" s="99"/>
      <c r="NV361" s="99"/>
      <c r="NW361" s="99"/>
      <c r="NX361" s="99"/>
      <c r="NY361" s="99"/>
      <c r="NZ361" s="99"/>
      <c r="OA361" s="99"/>
      <c r="OB361" s="99"/>
      <c r="OC361" s="99"/>
      <c r="OD361" s="99"/>
      <c r="OE361" s="99"/>
      <c r="OF361" s="99"/>
      <c r="OG361" s="99"/>
      <c r="OH361" s="99"/>
      <c r="OI361" s="99"/>
      <c r="OJ361" s="99"/>
      <c r="OK361" s="99"/>
      <c r="OL361" s="99"/>
      <c r="OM361" s="99"/>
      <c r="ON361" s="99"/>
      <c r="OO361" s="99"/>
      <c r="OP361" s="99"/>
      <c r="OQ361" s="99"/>
      <c r="OR361" s="99"/>
      <c r="OS361" s="99"/>
      <c r="OT361" s="99"/>
      <c r="OU361" s="99"/>
      <c r="OV361" s="99"/>
      <c r="OW361" s="99"/>
      <c r="OX361" s="99"/>
      <c r="OY361" s="99"/>
      <c r="OZ361" s="99"/>
      <c r="PA361" s="99"/>
      <c r="PB361" s="99"/>
      <c r="PC361" s="99"/>
      <c r="PD361" s="99"/>
      <c r="PE361" s="99"/>
      <c r="PF361" s="99"/>
      <c r="PG361" s="99"/>
      <c r="PH361" s="99"/>
      <c r="PI361" s="99"/>
      <c r="PJ361" s="99"/>
      <c r="PK361" s="99"/>
      <c r="PL361" s="99"/>
      <c r="PM361" s="99"/>
      <c r="PN361" s="99"/>
      <c r="PO361" s="99"/>
      <c r="PP361" s="99"/>
      <c r="PQ361" s="99"/>
      <c r="PR361" s="99"/>
      <c r="PS361" s="99"/>
      <c r="PT361" s="99"/>
      <c r="PU361" s="99"/>
      <c r="PV361" s="99"/>
      <c r="PW361" s="99"/>
      <c r="PX361" s="99"/>
      <c r="PY361" s="99"/>
      <c r="PZ361" s="99"/>
      <c r="QA361" s="99"/>
      <c r="QB361" s="99"/>
      <c r="QC361" s="99"/>
      <c r="QD361" s="99"/>
      <c r="QE361" s="99"/>
      <c r="QF361" s="99"/>
      <c r="QG361" s="99"/>
      <c r="QH361" s="99"/>
      <c r="QI361" s="99"/>
      <c r="QJ361" s="99"/>
      <c r="QK361" s="99"/>
      <c r="QL361" s="99"/>
      <c r="QM361" s="99"/>
      <c r="QN361" s="99"/>
      <c r="QO361" s="99"/>
      <c r="QP361" s="99"/>
      <c r="QQ361" s="99"/>
      <c r="QR361" s="99"/>
      <c r="QS361" s="99"/>
      <c r="QT361" s="99"/>
      <c r="QU361" s="99"/>
      <c r="QV361" s="99"/>
      <c r="QW361" s="99"/>
      <c r="QX361" s="99"/>
      <c r="QY361" s="99"/>
      <c r="QZ361" s="99"/>
      <c r="RA361" s="99"/>
      <c r="RB361" s="99"/>
      <c r="RC361" s="99"/>
      <c r="RD361" s="99"/>
      <c r="RE361" s="99"/>
      <c r="RF361" s="99"/>
      <c r="RG361" s="99"/>
      <c r="RH361" s="99"/>
      <c r="RI361" s="99"/>
      <c r="RJ361" s="99"/>
      <c r="RK361" s="99"/>
      <c r="RL361" s="99"/>
      <c r="RM361" s="99"/>
      <c r="RN361" s="99"/>
      <c r="RO361" s="99"/>
      <c r="RP361" s="99"/>
      <c r="RQ361" s="99"/>
      <c r="RR361" s="99"/>
      <c r="RS361" s="99"/>
      <c r="RT361" s="99"/>
      <c r="RU361" s="99"/>
      <c r="RV361" s="99"/>
      <c r="RW361" s="99"/>
      <c r="RX361" s="99"/>
      <c r="RY361" s="99"/>
      <c r="RZ361" s="99"/>
      <c r="SA361" s="99"/>
      <c r="SB361" s="99"/>
      <c r="SC361" s="99"/>
      <c r="SD361" s="99"/>
      <c r="SE361" s="99"/>
    </row>
    <row r="362" spans="50:499" s="5" customFormat="1" x14ac:dyDescent="0.3">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c r="FG362" s="99"/>
      <c r="FH362" s="99"/>
      <c r="FI362" s="99"/>
      <c r="FJ362" s="99"/>
      <c r="FK362" s="99"/>
      <c r="FL362" s="99"/>
      <c r="FM362" s="99"/>
      <c r="FN362" s="99"/>
      <c r="FO362" s="99"/>
      <c r="FP362" s="99"/>
      <c r="FQ362" s="99"/>
      <c r="FR362" s="99"/>
      <c r="FS362" s="99"/>
      <c r="FT362" s="99"/>
      <c r="FU362" s="99"/>
      <c r="FV362" s="99"/>
      <c r="FW362" s="99"/>
      <c r="FX362" s="99"/>
      <c r="FY362" s="99"/>
      <c r="FZ362" s="99"/>
      <c r="GA362" s="99"/>
      <c r="GB362" s="99"/>
      <c r="GC362" s="99"/>
      <c r="GD362" s="99"/>
      <c r="GE362" s="99"/>
      <c r="GF362" s="99"/>
      <c r="GG362" s="99"/>
      <c r="GH362" s="99"/>
      <c r="GI362" s="99"/>
      <c r="GJ362" s="99"/>
      <c r="GK362" s="99"/>
      <c r="GL362" s="99"/>
      <c r="GM362" s="99"/>
      <c r="GN362" s="99"/>
      <c r="GO362" s="99"/>
      <c r="GP362" s="99"/>
      <c r="GQ362" s="99"/>
      <c r="GR362" s="99"/>
      <c r="GS362" s="99"/>
      <c r="GT362" s="99"/>
      <c r="GU362" s="99"/>
      <c r="GV362" s="99"/>
      <c r="GW362" s="99"/>
      <c r="GX362" s="99"/>
      <c r="GY362" s="99"/>
      <c r="GZ362" s="99"/>
      <c r="HA362" s="99"/>
      <c r="HB362" s="99"/>
      <c r="HC362" s="99"/>
      <c r="HD362" s="99"/>
      <c r="HE362" s="99"/>
      <c r="HF362" s="99"/>
      <c r="HG362" s="99"/>
      <c r="HH362" s="99"/>
      <c r="HI362" s="99"/>
      <c r="HJ362" s="99"/>
      <c r="HK362" s="99"/>
      <c r="HL362" s="99"/>
      <c r="HM362" s="99"/>
      <c r="HN362" s="99"/>
      <c r="HO362" s="99"/>
      <c r="HP362" s="99"/>
      <c r="HQ362" s="99"/>
      <c r="HR362" s="99"/>
      <c r="HS362" s="99"/>
      <c r="HT362" s="99"/>
      <c r="HU362" s="99"/>
      <c r="HV362" s="99"/>
      <c r="HW362" s="99"/>
      <c r="HX362" s="99"/>
      <c r="HY362" s="99"/>
      <c r="HZ362" s="99"/>
      <c r="IA362" s="99"/>
      <c r="IB362" s="99"/>
      <c r="IC362" s="99"/>
      <c r="ID362" s="99"/>
      <c r="IE362" s="99"/>
      <c r="IF362" s="99"/>
      <c r="IG362" s="99"/>
      <c r="IH362" s="99"/>
      <c r="II362" s="99"/>
      <c r="IJ362" s="99"/>
      <c r="IK362" s="99"/>
      <c r="IL362" s="99"/>
      <c r="IM362" s="99"/>
      <c r="IN362" s="99"/>
      <c r="IO362" s="99"/>
      <c r="IP362" s="99"/>
      <c r="IQ362" s="99"/>
      <c r="IR362" s="99"/>
      <c r="IS362" s="99"/>
      <c r="IT362" s="99"/>
      <c r="IU362" s="99"/>
      <c r="IV362" s="99"/>
      <c r="IW362" s="99"/>
      <c r="IX362" s="99"/>
      <c r="IY362" s="99"/>
      <c r="IZ362" s="99"/>
      <c r="JA362" s="99"/>
      <c r="JB362" s="99"/>
      <c r="JC362" s="99"/>
      <c r="JD362" s="99"/>
      <c r="JE362" s="99"/>
      <c r="JF362" s="99"/>
      <c r="JG362" s="99"/>
      <c r="JH362" s="99"/>
      <c r="JI362" s="99"/>
      <c r="JJ362" s="99"/>
      <c r="JK362" s="99"/>
      <c r="JL362" s="99"/>
      <c r="JM362" s="99"/>
      <c r="JN362" s="99"/>
      <c r="JO362" s="99"/>
      <c r="JP362" s="99"/>
      <c r="JQ362" s="99"/>
      <c r="JR362" s="99"/>
      <c r="JS362" s="99"/>
      <c r="JT362" s="99"/>
      <c r="JU362" s="99"/>
      <c r="JV362" s="99"/>
      <c r="JW362" s="99"/>
      <c r="JX362" s="99"/>
      <c r="JY362" s="99"/>
      <c r="JZ362" s="99"/>
      <c r="KA362" s="99"/>
      <c r="KB362" s="99"/>
      <c r="KC362" s="99"/>
      <c r="KD362" s="99"/>
      <c r="KE362" s="99"/>
      <c r="KF362" s="99"/>
      <c r="KG362" s="99"/>
      <c r="KH362" s="99"/>
      <c r="KI362" s="99"/>
      <c r="KJ362" s="99"/>
      <c r="KK362" s="99"/>
      <c r="KL362" s="99"/>
      <c r="KM362" s="99"/>
      <c r="KN362" s="99"/>
      <c r="KO362" s="99"/>
      <c r="KP362" s="99"/>
      <c r="KQ362" s="99"/>
      <c r="KR362" s="99"/>
      <c r="KS362" s="99"/>
      <c r="KT362" s="99"/>
      <c r="KU362" s="99"/>
      <c r="KV362" s="99"/>
      <c r="KW362" s="99"/>
      <c r="KX362" s="99"/>
      <c r="KY362" s="99"/>
      <c r="KZ362" s="99"/>
      <c r="LA362" s="99"/>
      <c r="LB362" s="99"/>
      <c r="LC362" s="99"/>
      <c r="LD362" s="99"/>
      <c r="LE362" s="99"/>
      <c r="LF362" s="99"/>
      <c r="LG362" s="99"/>
      <c r="LH362" s="99"/>
      <c r="LI362" s="99"/>
      <c r="LJ362" s="99"/>
      <c r="LK362" s="99"/>
      <c r="LL362" s="99"/>
      <c r="LM362" s="99"/>
      <c r="LN362" s="99"/>
      <c r="LO362" s="99"/>
      <c r="LP362" s="99"/>
      <c r="LQ362" s="99"/>
      <c r="LR362" s="99"/>
      <c r="LS362" s="99"/>
      <c r="LT362" s="99"/>
      <c r="LU362" s="99"/>
      <c r="LV362" s="99"/>
      <c r="LW362" s="99"/>
      <c r="LX362" s="99"/>
      <c r="LY362" s="99"/>
      <c r="LZ362" s="99"/>
      <c r="MA362" s="99"/>
      <c r="MB362" s="99"/>
      <c r="MC362" s="99"/>
      <c r="MD362" s="99"/>
      <c r="ME362" s="99"/>
      <c r="MF362" s="99"/>
      <c r="MG362" s="99"/>
      <c r="MH362" s="99"/>
      <c r="MI362" s="99"/>
      <c r="MJ362" s="99"/>
      <c r="MK362" s="99"/>
      <c r="ML362" s="99"/>
      <c r="MM362" s="99"/>
      <c r="MN362" s="99"/>
      <c r="MO362" s="99"/>
      <c r="MP362" s="99"/>
      <c r="MQ362" s="99"/>
      <c r="MR362" s="99"/>
      <c r="MS362" s="99"/>
      <c r="MT362" s="99"/>
      <c r="MU362" s="99"/>
      <c r="MV362" s="99"/>
      <c r="MW362" s="99"/>
      <c r="MX362" s="99"/>
      <c r="MY362" s="99"/>
      <c r="MZ362" s="99"/>
      <c r="NA362" s="99"/>
      <c r="NB362" s="99"/>
      <c r="NC362" s="99"/>
      <c r="ND362" s="99"/>
      <c r="NE362" s="99"/>
      <c r="NF362" s="99"/>
      <c r="NG362" s="99"/>
      <c r="NH362" s="99"/>
      <c r="NI362" s="99"/>
      <c r="NJ362" s="99"/>
      <c r="NK362" s="99"/>
      <c r="NL362" s="99"/>
      <c r="NM362" s="99"/>
      <c r="NN362" s="99"/>
      <c r="NO362" s="99"/>
      <c r="NP362" s="99"/>
      <c r="NQ362" s="99"/>
      <c r="NR362" s="99"/>
      <c r="NS362" s="99"/>
      <c r="NT362" s="99"/>
      <c r="NU362" s="99"/>
      <c r="NV362" s="99"/>
      <c r="NW362" s="99"/>
      <c r="NX362" s="99"/>
      <c r="NY362" s="99"/>
      <c r="NZ362" s="99"/>
      <c r="OA362" s="99"/>
      <c r="OB362" s="99"/>
      <c r="OC362" s="99"/>
      <c r="OD362" s="99"/>
      <c r="OE362" s="99"/>
      <c r="OF362" s="99"/>
      <c r="OG362" s="99"/>
      <c r="OH362" s="99"/>
      <c r="OI362" s="99"/>
      <c r="OJ362" s="99"/>
      <c r="OK362" s="99"/>
      <c r="OL362" s="99"/>
      <c r="OM362" s="99"/>
      <c r="ON362" s="99"/>
      <c r="OO362" s="99"/>
      <c r="OP362" s="99"/>
      <c r="OQ362" s="99"/>
      <c r="OR362" s="99"/>
      <c r="OS362" s="99"/>
      <c r="OT362" s="99"/>
      <c r="OU362" s="99"/>
      <c r="OV362" s="99"/>
      <c r="OW362" s="99"/>
      <c r="OX362" s="99"/>
      <c r="OY362" s="99"/>
      <c r="OZ362" s="99"/>
      <c r="PA362" s="99"/>
      <c r="PB362" s="99"/>
      <c r="PC362" s="99"/>
      <c r="PD362" s="99"/>
      <c r="PE362" s="99"/>
      <c r="PF362" s="99"/>
      <c r="PG362" s="99"/>
      <c r="PH362" s="99"/>
      <c r="PI362" s="99"/>
      <c r="PJ362" s="99"/>
      <c r="PK362" s="99"/>
      <c r="PL362" s="99"/>
      <c r="PM362" s="99"/>
      <c r="PN362" s="99"/>
      <c r="PO362" s="99"/>
      <c r="PP362" s="99"/>
      <c r="PQ362" s="99"/>
      <c r="PR362" s="99"/>
      <c r="PS362" s="99"/>
      <c r="PT362" s="99"/>
      <c r="PU362" s="99"/>
      <c r="PV362" s="99"/>
      <c r="PW362" s="99"/>
      <c r="PX362" s="99"/>
      <c r="PY362" s="99"/>
      <c r="PZ362" s="99"/>
      <c r="QA362" s="99"/>
      <c r="QB362" s="99"/>
      <c r="QC362" s="99"/>
      <c r="QD362" s="99"/>
      <c r="QE362" s="99"/>
      <c r="QF362" s="99"/>
      <c r="QG362" s="99"/>
      <c r="QH362" s="99"/>
      <c r="QI362" s="99"/>
      <c r="QJ362" s="99"/>
      <c r="QK362" s="99"/>
      <c r="QL362" s="99"/>
      <c r="QM362" s="99"/>
      <c r="QN362" s="99"/>
      <c r="QO362" s="99"/>
      <c r="QP362" s="99"/>
      <c r="QQ362" s="99"/>
      <c r="QR362" s="99"/>
      <c r="QS362" s="99"/>
      <c r="QT362" s="99"/>
      <c r="QU362" s="99"/>
      <c r="QV362" s="99"/>
      <c r="QW362" s="99"/>
      <c r="QX362" s="99"/>
      <c r="QY362" s="99"/>
      <c r="QZ362" s="99"/>
      <c r="RA362" s="99"/>
      <c r="RB362" s="99"/>
      <c r="RC362" s="99"/>
      <c r="RD362" s="99"/>
      <c r="RE362" s="99"/>
      <c r="RF362" s="99"/>
      <c r="RG362" s="99"/>
      <c r="RH362" s="99"/>
      <c r="RI362" s="99"/>
      <c r="RJ362" s="99"/>
      <c r="RK362" s="99"/>
      <c r="RL362" s="99"/>
      <c r="RM362" s="99"/>
      <c r="RN362" s="99"/>
      <c r="RO362" s="99"/>
      <c r="RP362" s="99"/>
      <c r="RQ362" s="99"/>
      <c r="RR362" s="99"/>
      <c r="RS362" s="99"/>
      <c r="RT362" s="99"/>
      <c r="RU362" s="99"/>
      <c r="RV362" s="99"/>
      <c r="RW362" s="99"/>
      <c r="RX362" s="99"/>
      <c r="RY362" s="99"/>
      <c r="RZ362" s="99"/>
      <c r="SA362" s="99"/>
      <c r="SB362" s="99"/>
      <c r="SC362" s="99"/>
      <c r="SD362" s="99"/>
      <c r="SE362" s="99"/>
    </row>
    <row r="363" spans="50:499" s="5" customFormat="1" x14ac:dyDescent="0.3">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s="99"/>
      <c r="IT363" s="99"/>
      <c r="IU363" s="99"/>
      <c r="IV363" s="99"/>
      <c r="IW363" s="99"/>
      <c r="IX363" s="99"/>
      <c r="IY363" s="99"/>
      <c r="IZ363" s="99"/>
      <c r="JA363" s="99"/>
      <c r="JB363" s="99"/>
      <c r="JC363" s="99"/>
      <c r="JD363" s="99"/>
      <c r="JE363" s="99"/>
      <c r="JF363" s="99"/>
      <c r="JG363" s="99"/>
      <c r="JH363" s="99"/>
      <c r="JI363" s="99"/>
      <c r="JJ363" s="99"/>
      <c r="JK363" s="99"/>
      <c r="JL363" s="99"/>
      <c r="JM363" s="99"/>
      <c r="JN363" s="99"/>
      <c r="JO363" s="99"/>
      <c r="JP363" s="99"/>
      <c r="JQ363" s="99"/>
      <c r="JR363" s="99"/>
      <c r="JS363" s="99"/>
      <c r="JT363" s="99"/>
      <c r="JU363" s="99"/>
      <c r="JV363" s="99"/>
      <c r="JW363" s="99"/>
      <c r="JX363" s="99"/>
      <c r="JY363" s="99"/>
      <c r="JZ363" s="99"/>
      <c r="KA363" s="99"/>
      <c r="KB363" s="99"/>
      <c r="KC363" s="99"/>
      <c r="KD363" s="99"/>
      <c r="KE363" s="99"/>
      <c r="KF363" s="99"/>
      <c r="KG363" s="99"/>
      <c r="KH363" s="99"/>
      <c r="KI363" s="99"/>
      <c r="KJ363" s="99"/>
      <c r="KK363" s="99"/>
      <c r="KL363" s="99"/>
      <c r="KM363" s="99"/>
      <c r="KN363" s="99"/>
      <c r="KO363" s="99"/>
      <c r="KP363" s="99"/>
      <c r="KQ363" s="99"/>
      <c r="KR363" s="99"/>
      <c r="KS363" s="99"/>
      <c r="KT363" s="99"/>
      <c r="KU363" s="99"/>
      <c r="KV363" s="99"/>
      <c r="KW363" s="99"/>
      <c r="KX363" s="99"/>
      <c r="KY363" s="99"/>
      <c r="KZ363" s="99"/>
      <c r="LA363" s="99"/>
      <c r="LB363" s="99"/>
      <c r="LC363" s="99"/>
      <c r="LD363" s="99"/>
      <c r="LE363" s="99"/>
      <c r="LF363" s="99"/>
      <c r="LG363" s="99"/>
      <c r="LH363" s="99"/>
      <c r="LI363" s="99"/>
      <c r="LJ363" s="99"/>
      <c r="LK363" s="99"/>
      <c r="LL363" s="99"/>
      <c r="LM363" s="99"/>
      <c r="LN363" s="99"/>
      <c r="LO363" s="99"/>
      <c r="LP363" s="99"/>
      <c r="LQ363" s="99"/>
      <c r="LR363" s="99"/>
      <c r="LS363" s="99"/>
      <c r="LT363" s="99"/>
      <c r="LU363" s="99"/>
      <c r="LV363" s="99"/>
      <c r="LW363" s="99"/>
      <c r="LX363" s="99"/>
      <c r="LY363" s="99"/>
      <c r="LZ363" s="99"/>
      <c r="MA363" s="99"/>
      <c r="MB363" s="99"/>
      <c r="MC363" s="99"/>
      <c r="MD363" s="99"/>
      <c r="ME363" s="99"/>
      <c r="MF363" s="99"/>
      <c r="MG363" s="99"/>
      <c r="MH363" s="99"/>
      <c r="MI363" s="99"/>
      <c r="MJ363" s="99"/>
      <c r="MK363" s="99"/>
      <c r="ML363" s="99"/>
      <c r="MM363" s="99"/>
      <c r="MN363" s="99"/>
      <c r="MO363" s="99"/>
      <c r="MP363" s="99"/>
      <c r="MQ363" s="99"/>
      <c r="MR363" s="99"/>
      <c r="MS363" s="99"/>
      <c r="MT363" s="99"/>
      <c r="MU363" s="99"/>
      <c r="MV363" s="99"/>
      <c r="MW363" s="99"/>
      <c r="MX363" s="99"/>
      <c r="MY363" s="99"/>
      <c r="MZ363" s="99"/>
      <c r="NA363" s="99"/>
      <c r="NB363" s="99"/>
      <c r="NC363" s="99"/>
      <c r="ND363" s="99"/>
      <c r="NE363" s="99"/>
      <c r="NF363" s="99"/>
      <c r="NG363" s="99"/>
      <c r="NH363" s="99"/>
      <c r="NI363" s="99"/>
      <c r="NJ363" s="99"/>
      <c r="NK363" s="99"/>
      <c r="NL363" s="99"/>
      <c r="NM363" s="99"/>
      <c r="NN363" s="99"/>
      <c r="NO363" s="99"/>
      <c r="NP363" s="99"/>
      <c r="NQ363" s="99"/>
      <c r="NR363" s="99"/>
      <c r="NS363" s="99"/>
      <c r="NT363" s="99"/>
      <c r="NU363" s="99"/>
      <c r="NV363" s="99"/>
      <c r="NW363" s="99"/>
      <c r="NX363" s="99"/>
      <c r="NY363" s="99"/>
      <c r="NZ363" s="99"/>
      <c r="OA363" s="99"/>
      <c r="OB363" s="99"/>
      <c r="OC363" s="99"/>
      <c r="OD363" s="99"/>
      <c r="OE363" s="99"/>
      <c r="OF363" s="99"/>
      <c r="OG363" s="99"/>
      <c r="OH363" s="99"/>
      <c r="OI363" s="99"/>
      <c r="OJ363" s="99"/>
      <c r="OK363" s="99"/>
      <c r="OL363" s="99"/>
      <c r="OM363" s="99"/>
      <c r="ON363" s="99"/>
      <c r="OO363" s="99"/>
      <c r="OP363" s="99"/>
      <c r="OQ363" s="99"/>
      <c r="OR363" s="99"/>
      <c r="OS363" s="99"/>
      <c r="OT363" s="99"/>
      <c r="OU363" s="99"/>
      <c r="OV363" s="99"/>
      <c r="OW363" s="99"/>
      <c r="OX363" s="99"/>
      <c r="OY363" s="99"/>
      <c r="OZ363" s="99"/>
      <c r="PA363" s="99"/>
      <c r="PB363" s="99"/>
      <c r="PC363" s="99"/>
      <c r="PD363" s="99"/>
      <c r="PE363" s="99"/>
      <c r="PF363" s="99"/>
      <c r="PG363" s="99"/>
      <c r="PH363" s="99"/>
      <c r="PI363" s="99"/>
      <c r="PJ363" s="99"/>
      <c r="PK363" s="99"/>
      <c r="PL363" s="99"/>
      <c r="PM363" s="99"/>
      <c r="PN363" s="99"/>
      <c r="PO363" s="99"/>
      <c r="PP363" s="99"/>
      <c r="PQ363" s="99"/>
      <c r="PR363" s="99"/>
      <c r="PS363" s="99"/>
      <c r="PT363" s="99"/>
      <c r="PU363" s="99"/>
      <c r="PV363" s="99"/>
      <c r="PW363" s="99"/>
      <c r="PX363" s="99"/>
      <c r="PY363" s="99"/>
      <c r="PZ363" s="99"/>
      <c r="QA363" s="99"/>
      <c r="QB363" s="99"/>
      <c r="QC363" s="99"/>
      <c r="QD363" s="99"/>
      <c r="QE363" s="99"/>
      <c r="QF363" s="99"/>
      <c r="QG363" s="99"/>
      <c r="QH363" s="99"/>
      <c r="QI363" s="99"/>
      <c r="QJ363" s="99"/>
      <c r="QK363" s="99"/>
      <c r="QL363" s="99"/>
      <c r="QM363" s="99"/>
      <c r="QN363" s="99"/>
      <c r="QO363" s="99"/>
      <c r="QP363" s="99"/>
      <c r="QQ363" s="99"/>
      <c r="QR363" s="99"/>
      <c r="QS363" s="99"/>
      <c r="QT363" s="99"/>
      <c r="QU363" s="99"/>
      <c r="QV363" s="99"/>
      <c r="QW363" s="99"/>
      <c r="QX363" s="99"/>
      <c r="QY363" s="99"/>
      <c r="QZ363" s="99"/>
      <c r="RA363" s="99"/>
      <c r="RB363" s="99"/>
      <c r="RC363" s="99"/>
      <c r="RD363" s="99"/>
      <c r="RE363" s="99"/>
      <c r="RF363" s="99"/>
      <c r="RG363" s="99"/>
      <c r="RH363" s="99"/>
      <c r="RI363" s="99"/>
      <c r="RJ363" s="99"/>
      <c r="RK363" s="99"/>
      <c r="RL363" s="99"/>
      <c r="RM363" s="99"/>
      <c r="RN363" s="99"/>
      <c r="RO363" s="99"/>
      <c r="RP363" s="99"/>
      <c r="RQ363" s="99"/>
      <c r="RR363" s="99"/>
      <c r="RS363" s="99"/>
      <c r="RT363" s="99"/>
      <c r="RU363" s="99"/>
      <c r="RV363" s="99"/>
      <c r="RW363" s="99"/>
      <c r="RX363" s="99"/>
      <c r="RY363" s="99"/>
      <c r="RZ363" s="99"/>
      <c r="SA363" s="99"/>
      <c r="SB363" s="99"/>
      <c r="SC363" s="99"/>
      <c r="SD363" s="99"/>
      <c r="SE363" s="99"/>
    </row>
    <row r="364" spans="50:499" s="5" customFormat="1" x14ac:dyDescent="0.3">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s="99"/>
      <c r="IT364" s="99"/>
      <c r="IU364" s="99"/>
      <c r="IV364" s="99"/>
      <c r="IW364" s="99"/>
      <c r="IX364" s="99"/>
      <c r="IY364" s="99"/>
      <c r="IZ364" s="99"/>
      <c r="JA364" s="99"/>
      <c r="JB364" s="99"/>
      <c r="JC364" s="99"/>
      <c r="JD364" s="99"/>
      <c r="JE364" s="99"/>
      <c r="JF364" s="99"/>
      <c r="JG364" s="99"/>
      <c r="JH364" s="99"/>
      <c r="JI364" s="99"/>
      <c r="JJ364" s="99"/>
      <c r="JK364" s="99"/>
      <c r="JL364" s="99"/>
      <c r="JM364" s="99"/>
      <c r="JN364" s="99"/>
      <c r="JO364" s="99"/>
      <c r="JP364" s="99"/>
      <c r="JQ364" s="99"/>
      <c r="JR364" s="99"/>
      <c r="JS364" s="99"/>
      <c r="JT364" s="99"/>
      <c r="JU364" s="99"/>
      <c r="JV364" s="99"/>
      <c r="JW364" s="99"/>
      <c r="JX364" s="99"/>
      <c r="JY364" s="99"/>
      <c r="JZ364" s="99"/>
      <c r="KA364" s="99"/>
      <c r="KB364" s="99"/>
      <c r="KC364" s="99"/>
      <c r="KD364" s="99"/>
      <c r="KE364" s="99"/>
      <c r="KF364" s="99"/>
      <c r="KG364" s="99"/>
      <c r="KH364" s="99"/>
      <c r="KI364" s="99"/>
      <c r="KJ364" s="99"/>
      <c r="KK364" s="99"/>
      <c r="KL364" s="99"/>
      <c r="KM364" s="99"/>
      <c r="KN364" s="99"/>
      <c r="KO364" s="99"/>
      <c r="KP364" s="99"/>
      <c r="KQ364" s="99"/>
      <c r="KR364" s="99"/>
      <c r="KS364" s="99"/>
      <c r="KT364" s="99"/>
      <c r="KU364" s="99"/>
      <c r="KV364" s="99"/>
      <c r="KW364" s="99"/>
      <c r="KX364" s="99"/>
      <c r="KY364" s="99"/>
      <c r="KZ364" s="99"/>
      <c r="LA364" s="99"/>
      <c r="LB364" s="99"/>
      <c r="LC364" s="99"/>
      <c r="LD364" s="99"/>
      <c r="LE364" s="99"/>
      <c r="LF364" s="99"/>
      <c r="LG364" s="99"/>
      <c r="LH364" s="99"/>
      <c r="LI364" s="99"/>
      <c r="LJ364" s="99"/>
      <c r="LK364" s="99"/>
      <c r="LL364" s="99"/>
      <c r="LM364" s="99"/>
      <c r="LN364" s="99"/>
      <c r="LO364" s="99"/>
      <c r="LP364" s="99"/>
      <c r="LQ364" s="99"/>
      <c r="LR364" s="99"/>
      <c r="LS364" s="99"/>
      <c r="LT364" s="99"/>
      <c r="LU364" s="99"/>
      <c r="LV364" s="99"/>
      <c r="LW364" s="99"/>
      <c r="LX364" s="99"/>
      <c r="LY364" s="99"/>
      <c r="LZ364" s="99"/>
      <c r="MA364" s="99"/>
      <c r="MB364" s="99"/>
      <c r="MC364" s="99"/>
      <c r="MD364" s="99"/>
      <c r="ME364" s="99"/>
      <c r="MF364" s="99"/>
      <c r="MG364" s="99"/>
      <c r="MH364" s="99"/>
      <c r="MI364" s="99"/>
      <c r="MJ364" s="99"/>
      <c r="MK364" s="99"/>
      <c r="ML364" s="99"/>
      <c r="MM364" s="99"/>
      <c r="MN364" s="99"/>
      <c r="MO364" s="99"/>
      <c r="MP364" s="99"/>
      <c r="MQ364" s="99"/>
      <c r="MR364" s="99"/>
      <c r="MS364" s="99"/>
      <c r="MT364" s="99"/>
      <c r="MU364" s="99"/>
      <c r="MV364" s="99"/>
      <c r="MW364" s="99"/>
      <c r="MX364" s="99"/>
      <c r="MY364" s="99"/>
      <c r="MZ364" s="99"/>
      <c r="NA364" s="99"/>
      <c r="NB364" s="99"/>
      <c r="NC364" s="99"/>
      <c r="ND364" s="99"/>
      <c r="NE364" s="99"/>
      <c r="NF364" s="99"/>
      <c r="NG364" s="99"/>
      <c r="NH364" s="99"/>
      <c r="NI364" s="99"/>
      <c r="NJ364" s="99"/>
      <c r="NK364" s="99"/>
      <c r="NL364" s="99"/>
      <c r="NM364" s="99"/>
      <c r="NN364" s="99"/>
      <c r="NO364" s="99"/>
      <c r="NP364" s="99"/>
      <c r="NQ364" s="99"/>
      <c r="NR364" s="99"/>
      <c r="NS364" s="99"/>
      <c r="NT364" s="99"/>
      <c r="NU364" s="99"/>
      <c r="NV364" s="99"/>
      <c r="NW364" s="99"/>
      <c r="NX364" s="99"/>
      <c r="NY364" s="99"/>
      <c r="NZ364" s="99"/>
      <c r="OA364" s="99"/>
      <c r="OB364" s="99"/>
      <c r="OC364" s="99"/>
      <c r="OD364" s="99"/>
      <c r="OE364" s="99"/>
      <c r="OF364" s="99"/>
      <c r="OG364" s="99"/>
      <c r="OH364" s="99"/>
      <c r="OI364" s="99"/>
      <c r="OJ364" s="99"/>
      <c r="OK364" s="99"/>
      <c r="OL364" s="99"/>
      <c r="OM364" s="99"/>
      <c r="ON364" s="99"/>
      <c r="OO364" s="99"/>
      <c r="OP364" s="99"/>
      <c r="OQ364" s="99"/>
      <c r="OR364" s="99"/>
      <c r="OS364" s="99"/>
      <c r="OT364" s="99"/>
      <c r="OU364" s="99"/>
      <c r="OV364" s="99"/>
      <c r="OW364" s="99"/>
      <c r="OX364" s="99"/>
      <c r="OY364" s="99"/>
      <c r="OZ364" s="99"/>
      <c r="PA364" s="99"/>
      <c r="PB364" s="99"/>
      <c r="PC364" s="99"/>
      <c r="PD364" s="99"/>
      <c r="PE364" s="99"/>
      <c r="PF364" s="99"/>
      <c r="PG364" s="99"/>
      <c r="PH364" s="99"/>
      <c r="PI364" s="99"/>
      <c r="PJ364" s="99"/>
      <c r="PK364" s="99"/>
      <c r="PL364" s="99"/>
      <c r="PM364" s="99"/>
      <c r="PN364" s="99"/>
      <c r="PO364" s="99"/>
      <c r="PP364" s="99"/>
      <c r="PQ364" s="99"/>
      <c r="PR364" s="99"/>
      <c r="PS364" s="99"/>
      <c r="PT364" s="99"/>
      <c r="PU364" s="99"/>
      <c r="PV364" s="99"/>
      <c r="PW364" s="99"/>
      <c r="PX364" s="99"/>
      <c r="PY364" s="99"/>
      <c r="PZ364" s="99"/>
      <c r="QA364" s="99"/>
      <c r="QB364" s="99"/>
      <c r="QC364" s="99"/>
      <c r="QD364" s="99"/>
      <c r="QE364" s="99"/>
      <c r="QF364" s="99"/>
      <c r="QG364" s="99"/>
      <c r="QH364" s="99"/>
      <c r="QI364" s="99"/>
      <c r="QJ364" s="99"/>
      <c r="QK364" s="99"/>
      <c r="QL364" s="99"/>
      <c r="QM364" s="99"/>
      <c r="QN364" s="99"/>
      <c r="QO364" s="99"/>
      <c r="QP364" s="99"/>
      <c r="QQ364" s="99"/>
      <c r="QR364" s="99"/>
      <c r="QS364" s="99"/>
      <c r="QT364" s="99"/>
      <c r="QU364" s="99"/>
      <c r="QV364" s="99"/>
      <c r="QW364" s="99"/>
      <c r="QX364" s="99"/>
      <c r="QY364" s="99"/>
      <c r="QZ364" s="99"/>
      <c r="RA364" s="99"/>
      <c r="RB364" s="99"/>
      <c r="RC364" s="99"/>
      <c r="RD364" s="99"/>
      <c r="RE364" s="99"/>
      <c r="RF364" s="99"/>
      <c r="RG364" s="99"/>
      <c r="RH364" s="99"/>
      <c r="RI364" s="99"/>
      <c r="RJ364" s="99"/>
      <c r="RK364" s="99"/>
      <c r="RL364" s="99"/>
      <c r="RM364" s="99"/>
      <c r="RN364" s="99"/>
      <c r="RO364" s="99"/>
      <c r="RP364" s="99"/>
      <c r="RQ364" s="99"/>
      <c r="RR364" s="99"/>
      <c r="RS364" s="99"/>
      <c r="RT364" s="99"/>
      <c r="RU364" s="99"/>
      <c r="RV364" s="99"/>
      <c r="RW364" s="99"/>
      <c r="RX364" s="99"/>
      <c r="RY364" s="99"/>
      <c r="RZ364" s="99"/>
      <c r="SA364" s="99"/>
      <c r="SB364" s="99"/>
      <c r="SC364" s="99"/>
      <c r="SD364" s="99"/>
      <c r="SE364" s="99"/>
    </row>
    <row r="365" spans="50:499" s="5" customFormat="1" x14ac:dyDescent="0.3">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c r="FG365" s="99"/>
      <c r="FH365" s="99"/>
      <c r="FI365" s="99"/>
      <c r="FJ365" s="99"/>
      <c r="FK365" s="99"/>
      <c r="FL365" s="99"/>
      <c r="FM365" s="99"/>
      <c r="FN365" s="99"/>
      <c r="FO365" s="99"/>
      <c r="FP365" s="99"/>
      <c r="FQ365" s="99"/>
      <c r="FR365" s="99"/>
      <c r="FS365" s="99"/>
      <c r="FT365" s="99"/>
      <c r="FU365" s="99"/>
      <c r="FV365" s="99"/>
      <c r="FW365" s="99"/>
      <c r="FX365" s="99"/>
      <c r="FY365" s="99"/>
      <c r="FZ365" s="99"/>
      <c r="GA365" s="99"/>
      <c r="GB365" s="99"/>
      <c r="GC365" s="99"/>
      <c r="GD365" s="99"/>
      <c r="GE365" s="99"/>
      <c r="GF365" s="99"/>
      <c r="GG365" s="99"/>
      <c r="GH365" s="99"/>
      <c r="GI365" s="99"/>
      <c r="GJ365" s="99"/>
      <c r="GK365" s="99"/>
      <c r="GL365" s="99"/>
      <c r="GM365" s="99"/>
      <c r="GN365" s="99"/>
      <c r="GO365" s="99"/>
      <c r="GP365" s="99"/>
      <c r="GQ365" s="99"/>
      <c r="GR365" s="99"/>
      <c r="GS365" s="99"/>
      <c r="GT365" s="99"/>
      <c r="GU365" s="99"/>
      <c r="GV365" s="99"/>
      <c r="GW365" s="99"/>
      <c r="GX365" s="99"/>
      <c r="GY365" s="99"/>
      <c r="GZ365" s="99"/>
      <c r="HA365" s="99"/>
      <c r="HB365" s="99"/>
      <c r="HC365" s="99"/>
      <c r="HD365" s="99"/>
      <c r="HE365" s="99"/>
      <c r="HF365" s="99"/>
      <c r="HG365" s="99"/>
      <c r="HH365" s="99"/>
      <c r="HI365" s="99"/>
      <c r="HJ365" s="99"/>
      <c r="HK365" s="99"/>
      <c r="HL365" s="99"/>
      <c r="HM365" s="99"/>
      <c r="HN365" s="99"/>
      <c r="HO365" s="99"/>
      <c r="HP365" s="99"/>
      <c r="HQ365" s="99"/>
      <c r="HR365" s="99"/>
      <c r="HS365" s="99"/>
      <c r="HT365" s="99"/>
      <c r="HU365" s="99"/>
      <c r="HV365" s="99"/>
      <c r="HW365" s="99"/>
      <c r="HX365" s="99"/>
      <c r="HY365" s="99"/>
      <c r="HZ365" s="99"/>
      <c r="IA365" s="99"/>
      <c r="IB365" s="99"/>
      <c r="IC365" s="99"/>
      <c r="ID365" s="99"/>
      <c r="IE365" s="99"/>
      <c r="IF365" s="99"/>
      <c r="IG365" s="99"/>
      <c r="IH365" s="99"/>
      <c r="II365" s="99"/>
      <c r="IJ365" s="99"/>
      <c r="IK365" s="99"/>
      <c r="IL365" s="99"/>
      <c r="IM365" s="99"/>
      <c r="IN365" s="99"/>
      <c r="IO365" s="99"/>
      <c r="IP365" s="99"/>
      <c r="IQ365" s="99"/>
      <c r="IR365" s="99"/>
      <c r="IS365" s="99"/>
      <c r="IT365" s="99"/>
      <c r="IU365" s="99"/>
      <c r="IV365" s="99"/>
      <c r="IW365" s="99"/>
      <c r="IX365" s="99"/>
      <c r="IY365" s="99"/>
      <c r="IZ365" s="99"/>
      <c r="JA365" s="99"/>
      <c r="JB365" s="99"/>
      <c r="JC365" s="99"/>
      <c r="JD365" s="99"/>
      <c r="JE365" s="99"/>
      <c r="JF365" s="99"/>
      <c r="JG365" s="99"/>
      <c r="JH365" s="99"/>
      <c r="JI365" s="99"/>
      <c r="JJ365" s="99"/>
      <c r="JK365" s="99"/>
      <c r="JL365" s="99"/>
      <c r="JM365" s="99"/>
      <c r="JN365" s="99"/>
      <c r="JO365" s="99"/>
      <c r="JP365" s="99"/>
      <c r="JQ365" s="99"/>
      <c r="JR365" s="99"/>
      <c r="JS365" s="99"/>
      <c r="JT365" s="99"/>
      <c r="JU365" s="99"/>
      <c r="JV365" s="99"/>
      <c r="JW365" s="99"/>
      <c r="JX365" s="99"/>
      <c r="JY365" s="99"/>
      <c r="JZ365" s="99"/>
      <c r="KA365" s="99"/>
      <c r="KB365" s="99"/>
      <c r="KC365" s="99"/>
      <c r="KD365" s="99"/>
      <c r="KE365" s="99"/>
      <c r="KF365" s="99"/>
      <c r="KG365" s="99"/>
      <c r="KH365" s="99"/>
      <c r="KI365" s="99"/>
      <c r="KJ365" s="99"/>
      <c r="KK365" s="99"/>
      <c r="KL365" s="99"/>
      <c r="KM365" s="99"/>
      <c r="KN365" s="99"/>
      <c r="KO365" s="99"/>
      <c r="KP365" s="99"/>
      <c r="KQ365" s="99"/>
      <c r="KR365" s="99"/>
      <c r="KS365" s="99"/>
      <c r="KT365" s="99"/>
      <c r="KU365" s="99"/>
      <c r="KV365" s="99"/>
      <c r="KW365" s="99"/>
      <c r="KX365" s="99"/>
      <c r="KY365" s="99"/>
      <c r="KZ365" s="99"/>
      <c r="LA365" s="99"/>
      <c r="LB365" s="99"/>
      <c r="LC365" s="99"/>
      <c r="LD365" s="99"/>
      <c r="LE365" s="99"/>
      <c r="LF365" s="99"/>
      <c r="LG365" s="99"/>
      <c r="LH365" s="99"/>
      <c r="LI365" s="99"/>
      <c r="LJ365" s="99"/>
      <c r="LK365" s="99"/>
      <c r="LL365" s="99"/>
      <c r="LM365" s="99"/>
      <c r="LN365" s="99"/>
      <c r="LO365" s="99"/>
      <c r="LP365" s="99"/>
      <c r="LQ365" s="99"/>
      <c r="LR365" s="99"/>
      <c r="LS365" s="99"/>
      <c r="LT365" s="99"/>
      <c r="LU365" s="99"/>
      <c r="LV365" s="99"/>
      <c r="LW365" s="99"/>
      <c r="LX365" s="99"/>
      <c r="LY365" s="99"/>
      <c r="LZ365" s="99"/>
      <c r="MA365" s="99"/>
      <c r="MB365" s="99"/>
      <c r="MC365" s="99"/>
      <c r="MD365" s="99"/>
      <c r="ME365" s="99"/>
      <c r="MF365" s="99"/>
      <c r="MG365" s="99"/>
      <c r="MH365" s="99"/>
      <c r="MI365" s="99"/>
      <c r="MJ365" s="99"/>
      <c r="MK365" s="99"/>
      <c r="ML365" s="99"/>
      <c r="MM365" s="99"/>
      <c r="MN365" s="99"/>
      <c r="MO365" s="99"/>
      <c r="MP365" s="99"/>
      <c r="MQ365" s="99"/>
      <c r="MR365" s="99"/>
      <c r="MS365" s="99"/>
      <c r="MT365" s="99"/>
      <c r="MU365" s="99"/>
      <c r="MV365" s="99"/>
      <c r="MW365" s="99"/>
      <c r="MX365" s="99"/>
      <c r="MY365" s="99"/>
      <c r="MZ365" s="99"/>
      <c r="NA365" s="99"/>
      <c r="NB365" s="99"/>
      <c r="NC365" s="99"/>
      <c r="ND365" s="99"/>
      <c r="NE365" s="99"/>
      <c r="NF365" s="99"/>
      <c r="NG365" s="99"/>
      <c r="NH365" s="99"/>
      <c r="NI365" s="99"/>
      <c r="NJ365" s="99"/>
      <c r="NK365" s="99"/>
      <c r="NL365" s="99"/>
      <c r="NM365" s="99"/>
      <c r="NN365" s="99"/>
      <c r="NO365" s="99"/>
      <c r="NP365" s="99"/>
      <c r="NQ365" s="99"/>
      <c r="NR365" s="99"/>
      <c r="NS365" s="99"/>
      <c r="NT365" s="99"/>
      <c r="NU365" s="99"/>
      <c r="NV365" s="99"/>
      <c r="NW365" s="99"/>
      <c r="NX365" s="99"/>
      <c r="NY365" s="99"/>
      <c r="NZ365" s="99"/>
      <c r="OA365" s="99"/>
      <c r="OB365" s="99"/>
      <c r="OC365" s="99"/>
      <c r="OD365" s="99"/>
      <c r="OE365" s="99"/>
      <c r="OF365" s="99"/>
      <c r="OG365" s="99"/>
      <c r="OH365" s="99"/>
      <c r="OI365" s="99"/>
      <c r="OJ365" s="99"/>
      <c r="OK365" s="99"/>
      <c r="OL365" s="99"/>
      <c r="OM365" s="99"/>
      <c r="ON365" s="99"/>
      <c r="OO365" s="99"/>
      <c r="OP365" s="99"/>
      <c r="OQ365" s="99"/>
      <c r="OR365" s="99"/>
      <c r="OS365" s="99"/>
      <c r="OT365" s="99"/>
      <c r="OU365" s="99"/>
      <c r="OV365" s="99"/>
      <c r="OW365" s="99"/>
      <c r="OX365" s="99"/>
      <c r="OY365" s="99"/>
      <c r="OZ365" s="99"/>
      <c r="PA365" s="99"/>
      <c r="PB365" s="99"/>
      <c r="PC365" s="99"/>
      <c r="PD365" s="99"/>
      <c r="PE365" s="99"/>
      <c r="PF365" s="99"/>
      <c r="PG365" s="99"/>
      <c r="PH365" s="99"/>
      <c r="PI365" s="99"/>
      <c r="PJ365" s="99"/>
      <c r="PK365" s="99"/>
      <c r="PL365" s="99"/>
      <c r="PM365" s="99"/>
      <c r="PN365" s="99"/>
      <c r="PO365" s="99"/>
      <c r="PP365" s="99"/>
      <c r="PQ365" s="99"/>
      <c r="PR365" s="99"/>
      <c r="PS365" s="99"/>
      <c r="PT365" s="99"/>
      <c r="PU365" s="99"/>
      <c r="PV365" s="99"/>
      <c r="PW365" s="99"/>
      <c r="PX365" s="99"/>
      <c r="PY365" s="99"/>
      <c r="PZ365" s="99"/>
      <c r="QA365" s="99"/>
      <c r="QB365" s="99"/>
      <c r="QC365" s="99"/>
      <c r="QD365" s="99"/>
      <c r="QE365" s="99"/>
      <c r="QF365" s="99"/>
      <c r="QG365" s="99"/>
      <c r="QH365" s="99"/>
      <c r="QI365" s="99"/>
      <c r="QJ365" s="99"/>
      <c r="QK365" s="99"/>
      <c r="QL365" s="99"/>
      <c r="QM365" s="99"/>
      <c r="QN365" s="99"/>
      <c r="QO365" s="99"/>
      <c r="QP365" s="99"/>
      <c r="QQ365" s="99"/>
      <c r="QR365" s="99"/>
      <c r="QS365" s="99"/>
      <c r="QT365" s="99"/>
      <c r="QU365" s="99"/>
      <c r="QV365" s="99"/>
      <c r="QW365" s="99"/>
      <c r="QX365" s="99"/>
      <c r="QY365" s="99"/>
      <c r="QZ365" s="99"/>
      <c r="RA365" s="99"/>
      <c r="RB365" s="99"/>
      <c r="RC365" s="99"/>
      <c r="RD365" s="99"/>
      <c r="RE365" s="99"/>
      <c r="RF365" s="99"/>
      <c r="RG365" s="99"/>
      <c r="RH365" s="99"/>
      <c r="RI365" s="99"/>
      <c r="RJ365" s="99"/>
      <c r="RK365" s="99"/>
      <c r="RL365" s="99"/>
      <c r="RM365" s="99"/>
      <c r="RN365" s="99"/>
      <c r="RO365" s="99"/>
      <c r="RP365" s="99"/>
      <c r="RQ365" s="99"/>
      <c r="RR365" s="99"/>
      <c r="RS365" s="99"/>
      <c r="RT365" s="99"/>
      <c r="RU365" s="99"/>
      <c r="RV365" s="99"/>
      <c r="RW365" s="99"/>
      <c r="RX365" s="99"/>
      <c r="RY365" s="99"/>
      <c r="RZ365" s="99"/>
      <c r="SA365" s="99"/>
      <c r="SB365" s="99"/>
      <c r="SC365" s="99"/>
      <c r="SD365" s="99"/>
      <c r="SE365" s="99"/>
    </row>
    <row r="366" spans="50:499" s="5" customFormat="1" x14ac:dyDescent="0.3">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c r="FG366" s="99"/>
      <c r="FH366" s="99"/>
      <c r="FI366" s="99"/>
      <c r="FJ366" s="99"/>
      <c r="FK366" s="99"/>
      <c r="FL366" s="99"/>
      <c r="FM366" s="99"/>
      <c r="FN366" s="99"/>
      <c r="FO366" s="99"/>
      <c r="FP366" s="99"/>
      <c r="FQ366" s="99"/>
      <c r="FR366" s="99"/>
      <c r="FS366" s="99"/>
      <c r="FT366" s="99"/>
      <c r="FU366" s="99"/>
      <c r="FV366" s="99"/>
      <c r="FW366" s="99"/>
      <c r="FX366" s="99"/>
      <c r="FY366" s="99"/>
      <c r="FZ366" s="99"/>
      <c r="GA366" s="99"/>
      <c r="GB366" s="99"/>
      <c r="GC366" s="99"/>
      <c r="GD366" s="99"/>
      <c r="GE366" s="99"/>
      <c r="GF366" s="99"/>
      <c r="GG366" s="99"/>
      <c r="GH366" s="99"/>
      <c r="GI366" s="99"/>
      <c r="GJ366" s="99"/>
      <c r="GK366" s="99"/>
      <c r="GL366" s="99"/>
      <c r="GM366" s="99"/>
      <c r="GN366" s="99"/>
      <c r="GO366" s="99"/>
      <c r="GP366" s="99"/>
      <c r="GQ366" s="99"/>
      <c r="GR366" s="99"/>
      <c r="GS366" s="99"/>
      <c r="GT366" s="99"/>
      <c r="GU366" s="99"/>
      <c r="GV366" s="99"/>
      <c r="GW366" s="99"/>
      <c r="GX366" s="99"/>
      <c r="GY366" s="99"/>
      <c r="GZ366" s="99"/>
      <c r="HA366" s="99"/>
      <c r="HB366" s="99"/>
      <c r="HC366" s="99"/>
      <c r="HD366" s="99"/>
      <c r="HE366" s="99"/>
      <c r="HF366" s="99"/>
      <c r="HG366" s="99"/>
      <c r="HH366" s="99"/>
      <c r="HI366" s="99"/>
      <c r="HJ366" s="99"/>
      <c r="HK366" s="99"/>
      <c r="HL366" s="99"/>
      <c r="HM366" s="99"/>
      <c r="HN366" s="99"/>
      <c r="HO366" s="99"/>
      <c r="HP366" s="99"/>
      <c r="HQ366" s="99"/>
      <c r="HR366" s="99"/>
      <c r="HS366" s="99"/>
      <c r="HT366" s="99"/>
      <c r="HU366" s="99"/>
      <c r="HV366" s="99"/>
      <c r="HW366" s="99"/>
      <c r="HX366" s="99"/>
      <c r="HY366" s="99"/>
      <c r="HZ366" s="99"/>
      <c r="IA366" s="99"/>
      <c r="IB366" s="99"/>
      <c r="IC366" s="99"/>
      <c r="ID366" s="99"/>
      <c r="IE366" s="99"/>
      <c r="IF366" s="99"/>
      <c r="IG366" s="99"/>
      <c r="IH366" s="99"/>
      <c r="II366" s="99"/>
      <c r="IJ366" s="99"/>
      <c r="IK366" s="99"/>
      <c r="IL366" s="99"/>
      <c r="IM366" s="99"/>
      <c r="IN366" s="99"/>
      <c r="IO366" s="99"/>
      <c r="IP366" s="99"/>
      <c r="IQ366" s="99"/>
      <c r="IR366" s="99"/>
      <c r="IS366" s="99"/>
      <c r="IT366" s="99"/>
      <c r="IU366" s="99"/>
      <c r="IV366" s="99"/>
      <c r="IW366" s="99"/>
      <c r="IX366" s="99"/>
      <c r="IY366" s="99"/>
      <c r="IZ366" s="99"/>
      <c r="JA366" s="99"/>
      <c r="JB366" s="99"/>
      <c r="JC366" s="99"/>
      <c r="JD366" s="99"/>
      <c r="JE366" s="99"/>
      <c r="JF366" s="99"/>
      <c r="JG366" s="99"/>
      <c r="JH366" s="99"/>
      <c r="JI366" s="99"/>
      <c r="JJ366" s="99"/>
      <c r="JK366" s="99"/>
      <c r="JL366" s="99"/>
      <c r="JM366" s="99"/>
      <c r="JN366" s="99"/>
      <c r="JO366" s="99"/>
      <c r="JP366" s="99"/>
      <c r="JQ366" s="99"/>
      <c r="JR366" s="99"/>
      <c r="JS366" s="99"/>
      <c r="JT366" s="99"/>
      <c r="JU366" s="99"/>
      <c r="JV366" s="99"/>
      <c r="JW366" s="99"/>
      <c r="JX366" s="99"/>
      <c r="JY366" s="99"/>
      <c r="JZ366" s="99"/>
      <c r="KA366" s="99"/>
      <c r="KB366" s="99"/>
      <c r="KC366" s="99"/>
      <c r="KD366" s="99"/>
      <c r="KE366" s="99"/>
      <c r="KF366" s="99"/>
      <c r="KG366" s="99"/>
      <c r="KH366" s="99"/>
      <c r="KI366" s="99"/>
      <c r="KJ366" s="99"/>
      <c r="KK366" s="99"/>
      <c r="KL366" s="99"/>
      <c r="KM366" s="99"/>
      <c r="KN366" s="99"/>
      <c r="KO366" s="99"/>
      <c r="KP366" s="99"/>
      <c r="KQ366" s="99"/>
      <c r="KR366" s="99"/>
      <c r="KS366" s="99"/>
      <c r="KT366" s="99"/>
      <c r="KU366" s="99"/>
      <c r="KV366" s="99"/>
      <c r="KW366" s="99"/>
      <c r="KX366" s="99"/>
      <c r="KY366" s="99"/>
      <c r="KZ366" s="99"/>
      <c r="LA366" s="99"/>
      <c r="LB366" s="99"/>
      <c r="LC366" s="99"/>
      <c r="LD366" s="99"/>
      <c r="LE366" s="99"/>
      <c r="LF366" s="99"/>
      <c r="LG366" s="99"/>
      <c r="LH366" s="99"/>
      <c r="LI366" s="99"/>
      <c r="LJ366" s="99"/>
      <c r="LK366" s="99"/>
      <c r="LL366" s="99"/>
      <c r="LM366" s="99"/>
      <c r="LN366" s="99"/>
      <c r="LO366" s="99"/>
      <c r="LP366" s="99"/>
      <c r="LQ366" s="99"/>
      <c r="LR366" s="99"/>
      <c r="LS366" s="99"/>
      <c r="LT366" s="99"/>
      <c r="LU366" s="99"/>
      <c r="LV366" s="99"/>
      <c r="LW366" s="99"/>
      <c r="LX366" s="99"/>
      <c r="LY366" s="99"/>
      <c r="LZ366" s="99"/>
      <c r="MA366" s="99"/>
      <c r="MB366" s="99"/>
      <c r="MC366" s="99"/>
      <c r="MD366" s="99"/>
      <c r="ME366" s="99"/>
      <c r="MF366" s="99"/>
      <c r="MG366" s="99"/>
      <c r="MH366" s="99"/>
      <c r="MI366" s="99"/>
      <c r="MJ366" s="99"/>
      <c r="MK366" s="99"/>
      <c r="ML366" s="99"/>
      <c r="MM366" s="99"/>
      <c r="MN366" s="99"/>
      <c r="MO366" s="99"/>
      <c r="MP366" s="99"/>
      <c r="MQ366" s="99"/>
      <c r="MR366" s="99"/>
      <c r="MS366" s="99"/>
      <c r="MT366" s="99"/>
      <c r="MU366" s="99"/>
      <c r="MV366" s="99"/>
      <c r="MW366" s="99"/>
      <c r="MX366" s="99"/>
      <c r="MY366" s="99"/>
      <c r="MZ366" s="99"/>
      <c r="NA366" s="99"/>
      <c r="NB366" s="99"/>
      <c r="NC366" s="99"/>
      <c r="ND366" s="99"/>
      <c r="NE366" s="99"/>
      <c r="NF366" s="99"/>
      <c r="NG366" s="99"/>
      <c r="NH366" s="99"/>
      <c r="NI366" s="99"/>
      <c r="NJ366" s="99"/>
      <c r="NK366" s="99"/>
      <c r="NL366" s="99"/>
      <c r="NM366" s="99"/>
      <c r="NN366" s="99"/>
      <c r="NO366" s="99"/>
      <c r="NP366" s="99"/>
      <c r="NQ366" s="99"/>
      <c r="NR366" s="99"/>
      <c r="NS366" s="99"/>
      <c r="NT366" s="99"/>
      <c r="NU366" s="99"/>
      <c r="NV366" s="99"/>
      <c r="NW366" s="99"/>
      <c r="NX366" s="99"/>
      <c r="NY366" s="99"/>
      <c r="NZ366" s="99"/>
      <c r="OA366" s="99"/>
      <c r="OB366" s="99"/>
      <c r="OC366" s="99"/>
      <c r="OD366" s="99"/>
      <c r="OE366" s="99"/>
      <c r="OF366" s="99"/>
      <c r="OG366" s="99"/>
      <c r="OH366" s="99"/>
      <c r="OI366" s="99"/>
      <c r="OJ366" s="99"/>
      <c r="OK366" s="99"/>
      <c r="OL366" s="99"/>
      <c r="OM366" s="99"/>
      <c r="ON366" s="99"/>
      <c r="OO366" s="99"/>
      <c r="OP366" s="99"/>
      <c r="OQ366" s="99"/>
      <c r="OR366" s="99"/>
      <c r="OS366" s="99"/>
      <c r="OT366" s="99"/>
      <c r="OU366" s="99"/>
      <c r="OV366" s="99"/>
      <c r="OW366" s="99"/>
      <c r="OX366" s="99"/>
      <c r="OY366" s="99"/>
      <c r="OZ366" s="99"/>
      <c r="PA366" s="99"/>
      <c r="PB366" s="99"/>
      <c r="PC366" s="99"/>
      <c r="PD366" s="99"/>
      <c r="PE366" s="99"/>
      <c r="PF366" s="99"/>
      <c r="PG366" s="99"/>
      <c r="PH366" s="99"/>
      <c r="PI366" s="99"/>
      <c r="PJ366" s="99"/>
      <c r="PK366" s="99"/>
      <c r="PL366" s="99"/>
      <c r="PM366" s="99"/>
      <c r="PN366" s="99"/>
      <c r="PO366" s="99"/>
      <c r="PP366" s="99"/>
      <c r="PQ366" s="99"/>
      <c r="PR366" s="99"/>
      <c r="PS366" s="99"/>
      <c r="PT366" s="99"/>
      <c r="PU366" s="99"/>
      <c r="PV366" s="99"/>
      <c r="PW366" s="99"/>
      <c r="PX366" s="99"/>
      <c r="PY366" s="99"/>
      <c r="PZ366" s="99"/>
      <c r="QA366" s="99"/>
      <c r="QB366" s="99"/>
      <c r="QC366" s="99"/>
      <c r="QD366" s="99"/>
      <c r="QE366" s="99"/>
      <c r="QF366" s="99"/>
      <c r="QG366" s="99"/>
      <c r="QH366" s="99"/>
      <c r="QI366" s="99"/>
      <c r="QJ366" s="99"/>
      <c r="QK366" s="99"/>
      <c r="QL366" s="99"/>
      <c r="QM366" s="99"/>
      <c r="QN366" s="99"/>
      <c r="QO366" s="99"/>
      <c r="QP366" s="99"/>
      <c r="QQ366" s="99"/>
      <c r="QR366" s="99"/>
      <c r="QS366" s="99"/>
      <c r="QT366" s="99"/>
      <c r="QU366" s="99"/>
      <c r="QV366" s="99"/>
      <c r="QW366" s="99"/>
      <c r="QX366" s="99"/>
      <c r="QY366" s="99"/>
      <c r="QZ366" s="99"/>
      <c r="RA366" s="99"/>
      <c r="RB366" s="99"/>
      <c r="RC366" s="99"/>
      <c r="RD366" s="99"/>
      <c r="RE366" s="99"/>
      <c r="RF366" s="99"/>
      <c r="RG366" s="99"/>
      <c r="RH366" s="99"/>
      <c r="RI366" s="99"/>
      <c r="RJ366" s="99"/>
      <c r="RK366" s="99"/>
      <c r="RL366" s="99"/>
      <c r="RM366" s="99"/>
      <c r="RN366" s="99"/>
      <c r="RO366" s="99"/>
      <c r="RP366" s="99"/>
      <c r="RQ366" s="99"/>
      <c r="RR366" s="99"/>
      <c r="RS366" s="99"/>
      <c r="RT366" s="99"/>
      <c r="RU366" s="99"/>
      <c r="RV366" s="99"/>
      <c r="RW366" s="99"/>
      <c r="RX366" s="99"/>
      <c r="RY366" s="99"/>
      <c r="RZ366" s="99"/>
      <c r="SA366" s="99"/>
      <c r="SB366" s="99"/>
      <c r="SC366" s="99"/>
      <c r="SD366" s="99"/>
      <c r="SE366" s="99"/>
    </row>
    <row r="367" spans="50:499" s="5" customFormat="1" x14ac:dyDescent="0.3">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c r="FG367" s="99"/>
      <c r="FH367" s="99"/>
      <c r="FI367" s="99"/>
      <c r="FJ367" s="99"/>
      <c r="FK367" s="99"/>
      <c r="FL367" s="99"/>
      <c r="FM367" s="99"/>
      <c r="FN367" s="99"/>
      <c r="FO367" s="99"/>
      <c r="FP367" s="99"/>
      <c r="FQ367" s="99"/>
      <c r="FR367" s="99"/>
      <c r="FS367" s="99"/>
      <c r="FT367" s="99"/>
      <c r="FU367" s="99"/>
      <c r="FV367" s="99"/>
      <c r="FW367" s="99"/>
      <c r="FX367" s="99"/>
      <c r="FY367" s="99"/>
      <c r="FZ367" s="99"/>
      <c r="GA367" s="99"/>
      <c r="GB367" s="99"/>
      <c r="GC367" s="99"/>
      <c r="GD367" s="99"/>
      <c r="GE367" s="99"/>
      <c r="GF367" s="99"/>
      <c r="GG367" s="99"/>
      <c r="GH367" s="99"/>
      <c r="GI367" s="99"/>
      <c r="GJ367" s="99"/>
      <c r="GK367" s="99"/>
      <c r="GL367" s="99"/>
      <c r="GM367" s="99"/>
      <c r="GN367" s="99"/>
      <c r="GO367" s="99"/>
      <c r="GP367" s="99"/>
      <c r="GQ367" s="99"/>
      <c r="GR367" s="99"/>
      <c r="GS367" s="99"/>
      <c r="GT367" s="99"/>
      <c r="GU367" s="99"/>
      <c r="GV367" s="99"/>
      <c r="GW367" s="99"/>
      <c r="GX367" s="99"/>
      <c r="GY367" s="99"/>
      <c r="GZ367" s="99"/>
      <c r="HA367" s="99"/>
      <c r="HB367" s="99"/>
      <c r="HC367" s="99"/>
      <c r="HD367" s="99"/>
      <c r="HE367" s="99"/>
      <c r="HF367" s="99"/>
      <c r="HG367" s="99"/>
      <c r="HH367" s="99"/>
      <c r="HI367" s="99"/>
      <c r="HJ367" s="99"/>
      <c r="HK367" s="99"/>
      <c r="HL367" s="99"/>
      <c r="HM367" s="99"/>
      <c r="HN367" s="99"/>
      <c r="HO367" s="99"/>
      <c r="HP367" s="99"/>
      <c r="HQ367" s="99"/>
      <c r="HR367" s="99"/>
      <c r="HS367" s="99"/>
      <c r="HT367" s="99"/>
      <c r="HU367" s="99"/>
      <c r="HV367" s="99"/>
      <c r="HW367" s="99"/>
      <c r="HX367" s="99"/>
      <c r="HY367" s="99"/>
      <c r="HZ367" s="99"/>
      <c r="IA367" s="99"/>
      <c r="IB367" s="99"/>
      <c r="IC367" s="99"/>
      <c r="ID367" s="99"/>
      <c r="IE367" s="99"/>
      <c r="IF367" s="99"/>
      <c r="IG367" s="99"/>
      <c r="IH367" s="99"/>
      <c r="II367" s="99"/>
      <c r="IJ367" s="99"/>
      <c r="IK367" s="99"/>
      <c r="IL367" s="99"/>
      <c r="IM367" s="99"/>
      <c r="IN367" s="99"/>
      <c r="IO367" s="99"/>
      <c r="IP367" s="99"/>
      <c r="IQ367" s="99"/>
      <c r="IR367" s="99"/>
      <c r="IS367" s="99"/>
      <c r="IT367" s="99"/>
      <c r="IU367" s="99"/>
      <c r="IV367" s="99"/>
      <c r="IW367" s="99"/>
      <c r="IX367" s="99"/>
      <c r="IY367" s="99"/>
      <c r="IZ367" s="99"/>
      <c r="JA367" s="99"/>
      <c r="JB367" s="99"/>
      <c r="JC367" s="99"/>
      <c r="JD367" s="99"/>
      <c r="JE367" s="99"/>
      <c r="JF367" s="99"/>
      <c r="JG367" s="99"/>
      <c r="JH367" s="99"/>
      <c r="JI367" s="99"/>
      <c r="JJ367" s="99"/>
      <c r="JK367" s="99"/>
      <c r="JL367" s="99"/>
      <c r="JM367" s="99"/>
      <c r="JN367" s="99"/>
      <c r="JO367" s="99"/>
      <c r="JP367" s="99"/>
      <c r="JQ367" s="99"/>
      <c r="JR367" s="99"/>
      <c r="JS367" s="99"/>
      <c r="JT367" s="99"/>
      <c r="JU367" s="99"/>
      <c r="JV367" s="99"/>
      <c r="JW367" s="99"/>
      <c r="JX367" s="99"/>
      <c r="JY367" s="99"/>
      <c r="JZ367" s="99"/>
      <c r="KA367" s="99"/>
      <c r="KB367" s="99"/>
      <c r="KC367" s="99"/>
      <c r="KD367" s="99"/>
      <c r="KE367" s="99"/>
      <c r="KF367" s="99"/>
      <c r="KG367" s="99"/>
      <c r="KH367" s="99"/>
      <c r="KI367" s="99"/>
      <c r="KJ367" s="99"/>
      <c r="KK367" s="99"/>
      <c r="KL367" s="99"/>
      <c r="KM367" s="99"/>
      <c r="KN367" s="99"/>
      <c r="KO367" s="99"/>
      <c r="KP367" s="99"/>
      <c r="KQ367" s="99"/>
      <c r="KR367" s="99"/>
      <c r="KS367" s="99"/>
      <c r="KT367" s="99"/>
      <c r="KU367" s="99"/>
      <c r="KV367" s="99"/>
      <c r="KW367" s="99"/>
      <c r="KX367" s="99"/>
      <c r="KY367" s="99"/>
      <c r="KZ367" s="99"/>
      <c r="LA367" s="99"/>
      <c r="LB367" s="99"/>
      <c r="LC367" s="99"/>
      <c r="LD367" s="99"/>
      <c r="LE367" s="99"/>
      <c r="LF367" s="99"/>
      <c r="LG367" s="99"/>
      <c r="LH367" s="99"/>
      <c r="LI367" s="99"/>
      <c r="LJ367" s="99"/>
      <c r="LK367" s="99"/>
      <c r="LL367" s="99"/>
      <c r="LM367" s="99"/>
      <c r="LN367" s="99"/>
      <c r="LO367" s="99"/>
      <c r="LP367" s="99"/>
      <c r="LQ367" s="99"/>
      <c r="LR367" s="99"/>
      <c r="LS367" s="99"/>
      <c r="LT367" s="99"/>
      <c r="LU367" s="99"/>
      <c r="LV367" s="99"/>
      <c r="LW367" s="99"/>
      <c r="LX367" s="99"/>
      <c r="LY367" s="99"/>
      <c r="LZ367" s="99"/>
      <c r="MA367" s="99"/>
      <c r="MB367" s="99"/>
      <c r="MC367" s="99"/>
      <c r="MD367" s="99"/>
      <c r="ME367" s="99"/>
      <c r="MF367" s="99"/>
      <c r="MG367" s="99"/>
      <c r="MH367" s="99"/>
      <c r="MI367" s="99"/>
      <c r="MJ367" s="99"/>
      <c r="MK367" s="99"/>
      <c r="ML367" s="99"/>
      <c r="MM367" s="99"/>
      <c r="MN367" s="99"/>
      <c r="MO367" s="99"/>
      <c r="MP367" s="99"/>
      <c r="MQ367" s="99"/>
      <c r="MR367" s="99"/>
      <c r="MS367" s="99"/>
      <c r="MT367" s="99"/>
      <c r="MU367" s="99"/>
      <c r="MV367" s="99"/>
      <c r="MW367" s="99"/>
      <c r="MX367" s="99"/>
      <c r="MY367" s="99"/>
      <c r="MZ367" s="99"/>
      <c r="NA367" s="99"/>
      <c r="NB367" s="99"/>
      <c r="NC367" s="99"/>
      <c r="ND367" s="99"/>
      <c r="NE367" s="99"/>
      <c r="NF367" s="99"/>
      <c r="NG367" s="99"/>
      <c r="NH367" s="99"/>
      <c r="NI367" s="99"/>
      <c r="NJ367" s="99"/>
      <c r="NK367" s="99"/>
      <c r="NL367" s="99"/>
      <c r="NM367" s="99"/>
      <c r="NN367" s="99"/>
      <c r="NO367" s="99"/>
      <c r="NP367" s="99"/>
      <c r="NQ367" s="99"/>
      <c r="NR367" s="99"/>
      <c r="NS367" s="99"/>
      <c r="NT367" s="99"/>
      <c r="NU367" s="99"/>
      <c r="NV367" s="99"/>
      <c r="NW367" s="99"/>
      <c r="NX367" s="99"/>
      <c r="NY367" s="99"/>
      <c r="NZ367" s="99"/>
      <c r="OA367" s="99"/>
      <c r="OB367" s="99"/>
      <c r="OC367" s="99"/>
      <c r="OD367" s="99"/>
      <c r="OE367" s="99"/>
      <c r="OF367" s="99"/>
      <c r="OG367" s="99"/>
      <c r="OH367" s="99"/>
      <c r="OI367" s="99"/>
      <c r="OJ367" s="99"/>
      <c r="OK367" s="99"/>
      <c r="OL367" s="99"/>
      <c r="OM367" s="99"/>
      <c r="ON367" s="99"/>
      <c r="OO367" s="99"/>
      <c r="OP367" s="99"/>
      <c r="OQ367" s="99"/>
      <c r="OR367" s="99"/>
      <c r="OS367" s="99"/>
      <c r="OT367" s="99"/>
      <c r="OU367" s="99"/>
      <c r="OV367" s="99"/>
      <c r="OW367" s="99"/>
      <c r="OX367" s="99"/>
      <c r="OY367" s="99"/>
      <c r="OZ367" s="99"/>
      <c r="PA367" s="99"/>
      <c r="PB367" s="99"/>
      <c r="PC367" s="99"/>
      <c r="PD367" s="99"/>
      <c r="PE367" s="99"/>
      <c r="PF367" s="99"/>
      <c r="PG367" s="99"/>
      <c r="PH367" s="99"/>
      <c r="PI367" s="99"/>
      <c r="PJ367" s="99"/>
      <c r="PK367" s="99"/>
      <c r="PL367" s="99"/>
      <c r="PM367" s="99"/>
      <c r="PN367" s="99"/>
      <c r="PO367" s="99"/>
      <c r="PP367" s="99"/>
      <c r="PQ367" s="99"/>
      <c r="PR367" s="99"/>
      <c r="PS367" s="99"/>
      <c r="PT367" s="99"/>
      <c r="PU367" s="99"/>
      <c r="PV367" s="99"/>
      <c r="PW367" s="99"/>
      <c r="PX367" s="99"/>
      <c r="PY367" s="99"/>
      <c r="PZ367" s="99"/>
      <c r="QA367" s="99"/>
      <c r="QB367" s="99"/>
      <c r="QC367" s="99"/>
      <c r="QD367" s="99"/>
      <c r="QE367" s="99"/>
      <c r="QF367" s="99"/>
      <c r="QG367" s="99"/>
      <c r="QH367" s="99"/>
      <c r="QI367" s="99"/>
      <c r="QJ367" s="99"/>
      <c r="QK367" s="99"/>
      <c r="QL367" s="99"/>
      <c r="QM367" s="99"/>
      <c r="QN367" s="99"/>
      <c r="QO367" s="99"/>
      <c r="QP367" s="99"/>
      <c r="QQ367" s="99"/>
      <c r="QR367" s="99"/>
      <c r="QS367" s="99"/>
      <c r="QT367" s="99"/>
      <c r="QU367" s="99"/>
      <c r="QV367" s="99"/>
      <c r="QW367" s="99"/>
      <c r="QX367" s="99"/>
      <c r="QY367" s="99"/>
      <c r="QZ367" s="99"/>
      <c r="RA367" s="99"/>
      <c r="RB367" s="99"/>
      <c r="RC367" s="99"/>
      <c r="RD367" s="99"/>
      <c r="RE367" s="99"/>
      <c r="RF367" s="99"/>
      <c r="RG367" s="99"/>
      <c r="RH367" s="99"/>
      <c r="RI367" s="99"/>
      <c r="RJ367" s="99"/>
      <c r="RK367" s="99"/>
      <c r="RL367" s="99"/>
      <c r="RM367" s="99"/>
      <c r="RN367" s="99"/>
      <c r="RO367" s="99"/>
      <c r="RP367" s="99"/>
      <c r="RQ367" s="99"/>
      <c r="RR367" s="99"/>
      <c r="RS367" s="99"/>
      <c r="RT367" s="99"/>
      <c r="RU367" s="99"/>
      <c r="RV367" s="99"/>
      <c r="RW367" s="99"/>
      <c r="RX367" s="99"/>
      <c r="RY367" s="99"/>
      <c r="RZ367" s="99"/>
      <c r="SA367" s="99"/>
      <c r="SB367" s="99"/>
      <c r="SC367" s="99"/>
      <c r="SD367" s="99"/>
      <c r="SE367" s="99"/>
    </row>
    <row r="368" spans="50:499" s="5" customFormat="1" x14ac:dyDescent="0.3">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c r="FG368" s="99"/>
      <c r="FH368" s="99"/>
      <c r="FI368" s="99"/>
      <c r="FJ368" s="99"/>
      <c r="FK368" s="99"/>
      <c r="FL368" s="99"/>
      <c r="FM368" s="99"/>
      <c r="FN368" s="99"/>
      <c r="FO368" s="99"/>
      <c r="FP368" s="99"/>
      <c r="FQ368" s="99"/>
      <c r="FR368" s="99"/>
      <c r="FS368" s="99"/>
      <c r="FT368" s="99"/>
      <c r="FU368" s="99"/>
      <c r="FV368" s="99"/>
      <c r="FW368" s="99"/>
      <c r="FX368" s="99"/>
      <c r="FY368" s="99"/>
      <c r="FZ368" s="99"/>
      <c r="GA368" s="99"/>
      <c r="GB368" s="99"/>
      <c r="GC368" s="99"/>
      <c r="GD368" s="99"/>
      <c r="GE368" s="99"/>
      <c r="GF368" s="99"/>
      <c r="GG368" s="99"/>
      <c r="GH368" s="99"/>
      <c r="GI368" s="99"/>
      <c r="GJ368" s="99"/>
      <c r="GK368" s="99"/>
      <c r="GL368" s="99"/>
      <c r="GM368" s="99"/>
      <c r="GN368" s="99"/>
      <c r="GO368" s="99"/>
      <c r="GP368" s="99"/>
      <c r="GQ368" s="99"/>
      <c r="GR368" s="99"/>
      <c r="GS368" s="99"/>
      <c r="GT368" s="99"/>
      <c r="GU368" s="99"/>
      <c r="GV368" s="99"/>
      <c r="GW368" s="99"/>
      <c r="GX368" s="99"/>
      <c r="GY368" s="99"/>
      <c r="GZ368" s="99"/>
      <c r="HA368" s="99"/>
      <c r="HB368" s="99"/>
      <c r="HC368" s="99"/>
      <c r="HD368" s="99"/>
      <c r="HE368" s="99"/>
      <c r="HF368" s="99"/>
      <c r="HG368" s="99"/>
      <c r="HH368" s="99"/>
      <c r="HI368" s="99"/>
      <c r="HJ368" s="99"/>
      <c r="HK368" s="99"/>
      <c r="HL368" s="99"/>
      <c r="HM368" s="99"/>
      <c r="HN368" s="99"/>
      <c r="HO368" s="99"/>
      <c r="HP368" s="99"/>
      <c r="HQ368" s="99"/>
      <c r="HR368" s="99"/>
      <c r="HS368" s="99"/>
      <c r="HT368" s="99"/>
      <c r="HU368" s="99"/>
      <c r="HV368" s="99"/>
      <c r="HW368" s="99"/>
      <c r="HX368" s="99"/>
      <c r="HY368" s="99"/>
      <c r="HZ368" s="99"/>
      <c r="IA368" s="99"/>
      <c r="IB368" s="99"/>
      <c r="IC368" s="99"/>
      <c r="ID368" s="99"/>
      <c r="IE368" s="99"/>
      <c r="IF368" s="99"/>
      <c r="IG368" s="99"/>
      <c r="IH368" s="99"/>
      <c r="II368" s="99"/>
      <c r="IJ368" s="99"/>
      <c r="IK368" s="99"/>
      <c r="IL368" s="99"/>
      <c r="IM368" s="99"/>
      <c r="IN368" s="99"/>
      <c r="IO368" s="99"/>
      <c r="IP368" s="99"/>
      <c r="IQ368" s="99"/>
      <c r="IR368" s="99"/>
      <c r="IS368" s="99"/>
      <c r="IT368" s="99"/>
      <c r="IU368" s="99"/>
      <c r="IV368" s="99"/>
      <c r="IW368" s="99"/>
      <c r="IX368" s="99"/>
      <c r="IY368" s="99"/>
      <c r="IZ368" s="99"/>
      <c r="JA368" s="99"/>
      <c r="JB368" s="99"/>
      <c r="JC368" s="99"/>
      <c r="JD368" s="99"/>
      <c r="JE368" s="99"/>
      <c r="JF368" s="99"/>
      <c r="JG368" s="99"/>
      <c r="JH368" s="99"/>
      <c r="JI368" s="99"/>
      <c r="JJ368" s="99"/>
      <c r="JK368" s="99"/>
      <c r="JL368" s="99"/>
      <c r="JM368" s="99"/>
      <c r="JN368" s="99"/>
      <c r="JO368" s="99"/>
      <c r="JP368" s="99"/>
      <c r="JQ368" s="99"/>
      <c r="JR368" s="99"/>
      <c r="JS368" s="99"/>
      <c r="JT368" s="99"/>
      <c r="JU368" s="99"/>
      <c r="JV368" s="99"/>
      <c r="JW368" s="99"/>
      <c r="JX368" s="99"/>
      <c r="JY368" s="99"/>
      <c r="JZ368" s="99"/>
      <c r="KA368" s="99"/>
      <c r="KB368" s="99"/>
      <c r="KC368" s="99"/>
      <c r="KD368" s="99"/>
      <c r="KE368" s="99"/>
      <c r="KF368" s="99"/>
      <c r="KG368" s="99"/>
      <c r="KH368" s="99"/>
      <c r="KI368" s="99"/>
      <c r="KJ368" s="99"/>
      <c r="KK368" s="99"/>
      <c r="KL368" s="99"/>
      <c r="KM368" s="99"/>
      <c r="KN368" s="99"/>
      <c r="KO368" s="99"/>
      <c r="KP368" s="99"/>
      <c r="KQ368" s="99"/>
      <c r="KR368" s="99"/>
      <c r="KS368" s="99"/>
      <c r="KT368" s="99"/>
      <c r="KU368" s="99"/>
      <c r="KV368" s="99"/>
      <c r="KW368" s="99"/>
      <c r="KX368" s="99"/>
      <c r="KY368" s="99"/>
      <c r="KZ368" s="99"/>
      <c r="LA368" s="99"/>
      <c r="LB368" s="99"/>
      <c r="LC368" s="99"/>
      <c r="LD368" s="99"/>
      <c r="LE368" s="99"/>
      <c r="LF368" s="99"/>
      <c r="LG368" s="99"/>
      <c r="LH368" s="99"/>
      <c r="LI368" s="99"/>
      <c r="LJ368" s="99"/>
      <c r="LK368" s="99"/>
      <c r="LL368" s="99"/>
      <c r="LM368" s="99"/>
      <c r="LN368" s="99"/>
      <c r="LO368" s="99"/>
      <c r="LP368" s="99"/>
      <c r="LQ368" s="99"/>
      <c r="LR368" s="99"/>
      <c r="LS368" s="99"/>
      <c r="LT368" s="99"/>
      <c r="LU368" s="99"/>
      <c r="LV368" s="99"/>
      <c r="LW368" s="99"/>
      <c r="LX368" s="99"/>
      <c r="LY368" s="99"/>
      <c r="LZ368" s="99"/>
      <c r="MA368" s="99"/>
      <c r="MB368" s="99"/>
      <c r="MC368" s="99"/>
      <c r="MD368" s="99"/>
      <c r="ME368" s="99"/>
      <c r="MF368" s="99"/>
      <c r="MG368" s="99"/>
      <c r="MH368" s="99"/>
      <c r="MI368" s="99"/>
      <c r="MJ368" s="99"/>
      <c r="MK368" s="99"/>
      <c r="ML368" s="99"/>
      <c r="MM368" s="99"/>
      <c r="MN368" s="99"/>
      <c r="MO368" s="99"/>
      <c r="MP368" s="99"/>
      <c r="MQ368" s="99"/>
      <c r="MR368" s="99"/>
      <c r="MS368" s="99"/>
      <c r="MT368" s="99"/>
      <c r="MU368" s="99"/>
      <c r="MV368" s="99"/>
      <c r="MW368" s="99"/>
      <c r="MX368" s="99"/>
      <c r="MY368" s="99"/>
      <c r="MZ368" s="99"/>
      <c r="NA368" s="99"/>
      <c r="NB368" s="99"/>
      <c r="NC368" s="99"/>
      <c r="ND368" s="99"/>
      <c r="NE368" s="99"/>
      <c r="NF368" s="99"/>
      <c r="NG368" s="99"/>
      <c r="NH368" s="99"/>
      <c r="NI368" s="99"/>
      <c r="NJ368" s="99"/>
      <c r="NK368" s="99"/>
      <c r="NL368" s="99"/>
      <c r="NM368" s="99"/>
      <c r="NN368" s="99"/>
      <c r="NO368" s="99"/>
      <c r="NP368" s="99"/>
      <c r="NQ368" s="99"/>
      <c r="NR368" s="99"/>
      <c r="NS368" s="99"/>
      <c r="NT368" s="99"/>
      <c r="NU368" s="99"/>
      <c r="NV368" s="99"/>
      <c r="NW368" s="99"/>
      <c r="NX368" s="99"/>
      <c r="NY368" s="99"/>
      <c r="NZ368" s="99"/>
      <c r="OA368" s="99"/>
      <c r="OB368" s="99"/>
      <c r="OC368" s="99"/>
      <c r="OD368" s="99"/>
      <c r="OE368" s="99"/>
      <c r="OF368" s="99"/>
      <c r="OG368" s="99"/>
      <c r="OH368" s="99"/>
      <c r="OI368" s="99"/>
      <c r="OJ368" s="99"/>
      <c r="OK368" s="99"/>
      <c r="OL368" s="99"/>
      <c r="OM368" s="99"/>
      <c r="ON368" s="99"/>
      <c r="OO368" s="99"/>
      <c r="OP368" s="99"/>
      <c r="OQ368" s="99"/>
      <c r="OR368" s="99"/>
      <c r="OS368" s="99"/>
      <c r="OT368" s="99"/>
      <c r="OU368" s="99"/>
      <c r="OV368" s="99"/>
      <c r="OW368" s="99"/>
      <c r="OX368" s="99"/>
      <c r="OY368" s="99"/>
      <c r="OZ368" s="99"/>
      <c r="PA368" s="99"/>
      <c r="PB368" s="99"/>
      <c r="PC368" s="99"/>
      <c r="PD368" s="99"/>
      <c r="PE368" s="99"/>
      <c r="PF368" s="99"/>
      <c r="PG368" s="99"/>
      <c r="PH368" s="99"/>
      <c r="PI368" s="99"/>
      <c r="PJ368" s="99"/>
      <c r="PK368" s="99"/>
      <c r="PL368" s="99"/>
      <c r="PM368" s="99"/>
      <c r="PN368" s="99"/>
      <c r="PO368" s="99"/>
      <c r="PP368" s="99"/>
      <c r="PQ368" s="99"/>
      <c r="PR368" s="99"/>
      <c r="PS368" s="99"/>
      <c r="PT368" s="99"/>
      <c r="PU368" s="99"/>
      <c r="PV368" s="99"/>
      <c r="PW368" s="99"/>
      <c r="PX368" s="99"/>
      <c r="PY368" s="99"/>
      <c r="PZ368" s="99"/>
      <c r="QA368" s="99"/>
      <c r="QB368" s="99"/>
      <c r="QC368" s="99"/>
      <c r="QD368" s="99"/>
      <c r="QE368" s="99"/>
      <c r="QF368" s="99"/>
      <c r="QG368" s="99"/>
      <c r="QH368" s="99"/>
      <c r="QI368" s="99"/>
      <c r="QJ368" s="99"/>
      <c r="QK368" s="99"/>
      <c r="QL368" s="99"/>
      <c r="QM368" s="99"/>
      <c r="QN368" s="99"/>
      <c r="QO368" s="99"/>
      <c r="QP368" s="99"/>
      <c r="QQ368" s="99"/>
      <c r="QR368" s="99"/>
      <c r="QS368" s="99"/>
      <c r="QT368" s="99"/>
      <c r="QU368" s="99"/>
      <c r="QV368" s="99"/>
      <c r="QW368" s="99"/>
      <c r="QX368" s="99"/>
      <c r="QY368" s="99"/>
      <c r="QZ368" s="99"/>
      <c r="RA368" s="99"/>
      <c r="RB368" s="99"/>
      <c r="RC368" s="99"/>
      <c r="RD368" s="99"/>
      <c r="RE368" s="99"/>
      <c r="RF368" s="99"/>
      <c r="RG368" s="99"/>
      <c r="RH368" s="99"/>
      <c r="RI368" s="99"/>
      <c r="RJ368" s="99"/>
      <c r="RK368" s="99"/>
      <c r="RL368" s="99"/>
      <c r="RM368" s="99"/>
      <c r="RN368" s="99"/>
      <c r="RO368" s="99"/>
      <c r="RP368" s="99"/>
      <c r="RQ368" s="99"/>
      <c r="RR368" s="99"/>
      <c r="RS368" s="99"/>
      <c r="RT368" s="99"/>
      <c r="RU368" s="99"/>
      <c r="RV368" s="99"/>
      <c r="RW368" s="99"/>
      <c r="RX368" s="99"/>
      <c r="RY368" s="99"/>
      <c r="RZ368" s="99"/>
      <c r="SA368" s="99"/>
      <c r="SB368" s="99"/>
      <c r="SC368" s="99"/>
      <c r="SD368" s="99"/>
      <c r="SE368" s="99"/>
    </row>
    <row r="369" spans="50:499" s="5" customFormat="1" x14ac:dyDescent="0.3">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c r="FG369" s="99"/>
      <c r="FH369" s="99"/>
      <c r="FI369" s="99"/>
      <c r="FJ369" s="99"/>
      <c r="FK369" s="99"/>
      <c r="FL369" s="99"/>
      <c r="FM369" s="99"/>
      <c r="FN369" s="99"/>
      <c r="FO369" s="99"/>
      <c r="FP369" s="99"/>
      <c r="FQ369" s="99"/>
      <c r="FR369" s="99"/>
      <c r="FS369" s="99"/>
      <c r="FT369" s="99"/>
      <c r="FU369" s="99"/>
      <c r="FV369" s="99"/>
      <c r="FW369" s="99"/>
      <c r="FX369" s="99"/>
      <c r="FY369" s="99"/>
      <c r="FZ369" s="99"/>
      <c r="GA369" s="99"/>
      <c r="GB369" s="99"/>
      <c r="GC369" s="99"/>
      <c r="GD369" s="99"/>
      <c r="GE369" s="99"/>
      <c r="GF369" s="99"/>
      <c r="GG369" s="99"/>
      <c r="GH369" s="99"/>
      <c r="GI369" s="99"/>
      <c r="GJ369" s="99"/>
      <c r="GK369" s="99"/>
      <c r="GL369" s="99"/>
      <c r="GM369" s="99"/>
      <c r="GN369" s="99"/>
      <c r="GO369" s="99"/>
      <c r="GP369" s="99"/>
      <c r="GQ369" s="99"/>
      <c r="GR369" s="99"/>
      <c r="GS369" s="99"/>
      <c r="GT369" s="99"/>
      <c r="GU369" s="99"/>
      <c r="GV369" s="99"/>
      <c r="GW369" s="99"/>
      <c r="GX369" s="99"/>
      <c r="GY369" s="99"/>
      <c r="GZ369" s="99"/>
      <c r="HA369" s="99"/>
      <c r="HB369" s="99"/>
      <c r="HC369" s="99"/>
      <c r="HD369" s="99"/>
      <c r="HE369" s="99"/>
      <c r="HF369" s="99"/>
      <c r="HG369" s="99"/>
      <c r="HH369" s="99"/>
      <c r="HI369" s="99"/>
      <c r="HJ369" s="99"/>
      <c r="HK369" s="99"/>
      <c r="HL369" s="99"/>
      <c r="HM369" s="99"/>
      <c r="HN369" s="99"/>
      <c r="HO369" s="99"/>
      <c r="HP369" s="99"/>
      <c r="HQ369" s="99"/>
      <c r="HR369" s="99"/>
      <c r="HS369" s="99"/>
      <c r="HT369" s="99"/>
      <c r="HU369" s="99"/>
      <c r="HV369" s="99"/>
      <c r="HW369" s="99"/>
      <c r="HX369" s="99"/>
      <c r="HY369" s="99"/>
      <c r="HZ369" s="99"/>
      <c r="IA369" s="99"/>
      <c r="IB369" s="99"/>
      <c r="IC369" s="99"/>
      <c r="ID369" s="99"/>
      <c r="IE369" s="99"/>
      <c r="IF369" s="99"/>
      <c r="IG369" s="99"/>
      <c r="IH369" s="99"/>
      <c r="II369" s="99"/>
      <c r="IJ369" s="99"/>
      <c r="IK369" s="99"/>
      <c r="IL369" s="99"/>
      <c r="IM369" s="99"/>
      <c r="IN369" s="99"/>
      <c r="IO369" s="99"/>
      <c r="IP369" s="99"/>
      <c r="IQ369" s="99"/>
      <c r="IR369" s="99"/>
      <c r="IS369" s="99"/>
      <c r="IT369" s="99"/>
      <c r="IU369" s="99"/>
      <c r="IV369" s="99"/>
      <c r="IW369" s="99"/>
      <c r="IX369" s="99"/>
      <c r="IY369" s="99"/>
      <c r="IZ369" s="99"/>
      <c r="JA369" s="99"/>
      <c r="JB369" s="99"/>
      <c r="JC369" s="99"/>
      <c r="JD369" s="99"/>
      <c r="JE369" s="99"/>
      <c r="JF369" s="99"/>
      <c r="JG369" s="99"/>
      <c r="JH369" s="99"/>
      <c r="JI369" s="99"/>
      <c r="JJ369" s="99"/>
      <c r="JK369" s="99"/>
      <c r="JL369" s="99"/>
      <c r="JM369" s="99"/>
      <c r="JN369" s="99"/>
      <c r="JO369" s="99"/>
      <c r="JP369" s="99"/>
      <c r="JQ369" s="99"/>
      <c r="JR369" s="99"/>
      <c r="JS369" s="99"/>
      <c r="JT369" s="99"/>
      <c r="JU369" s="99"/>
      <c r="JV369" s="99"/>
      <c r="JW369" s="99"/>
      <c r="JX369" s="99"/>
      <c r="JY369" s="99"/>
      <c r="JZ369" s="99"/>
      <c r="KA369" s="99"/>
      <c r="KB369" s="99"/>
      <c r="KC369" s="99"/>
      <c r="KD369" s="99"/>
      <c r="KE369" s="99"/>
      <c r="KF369" s="99"/>
      <c r="KG369" s="99"/>
      <c r="KH369" s="99"/>
      <c r="KI369" s="99"/>
      <c r="KJ369" s="99"/>
      <c r="KK369" s="99"/>
      <c r="KL369" s="99"/>
      <c r="KM369" s="99"/>
      <c r="KN369" s="99"/>
      <c r="KO369" s="99"/>
      <c r="KP369" s="99"/>
      <c r="KQ369" s="99"/>
      <c r="KR369" s="99"/>
      <c r="KS369" s="99"/>
      <c r="KT369" s="99"/>
      <c r="KU369" s="99"/>
      <c r="KV369" s="99"/>
      <c r="KW369" s="99"/>
      <c r="KX369" s="99"/>
      <c r="KY369" s="99"/>
      <c r="KZ369" s="99"/>
      <c r="LA369" s="99"/>
      <c r="LB369" s="99"/>
      <c r="LC369" s="99"/>
      <c r="LD369" s="99"/>
      <c r="LE369" s="99"/>
      <c r="LF369" s="99"/>
      <c r="LG369" s="99"/>
      <c r="LH369" s="99"/>
      <c r="LI369" s="99"/>
      <c r="LJ369" s="99"/>
      <c r="LK369" s="99"/>
      <c r="LL369" s="99"/>
      <c r="LM369" s="99"/>
      <c r="LN369" s="99"/>
      <c r="LO369" s="99"/>
      <c r="LP369" s="99"/>
      <c r="LQ369" s="99"/>
      <c r="LR369" s="99"/>
      <c r="LS369" s="99"/>
      <c r="LT369" s="99"/>
      <c r="LU369" s="99"/>
      <c r="LV369" s="99"/>
      <c r="LW369" s="99"/>
      <c r="LX369" s="99"/>
      <c r="LY369" s="99"/>
      <c r="LZ369" s="99"/>
      <c r="MA369" s="99"/>
      <c r="MB369" s="99"/>
      <c r="MC369" s="99"/>
      <c r="MD369" s="99"/>
      <c r="ME369" s="99"/>
      <c r="MF369" s="99"/>
      <c r="MG369" s="99"/>
      <c r="MH369" s="99"/>
      <c r="MI369" s="99"/>
      <c r="MJ369" s="99"/>
      <c r="MK369" s="99"/>
      <c r="ML369" s="99"/>
      <c r="MM369" s="99"/>
      <c r="MN369" s="99"/>
      <c r="MO369" s="99"/>
      <c r="MP369" s="99"/>
      <c r="MQ369" s="99"/>
      <c r="MR369" s="99"/>
      <c r="MS369" s="99"/>
      <c r="MT369" s="99"/>
      <c r="MU369" s="99"/>
      <c r="MV369" s="99"/>
      <c r="MW369" s="99"/>
      <c r="MX369" s="99"/>
      <c r="MY369" s="99"/>
      <c r="MZ369" s="99"/>
      <c r="NA369" s="99"/>
      <c r="NB369" s="99"/>
      <c r="NC369" s="99"/>
      <c r="ND369" s="99"/>
      <c r="NE369" s="99"/>
      <c r="NF369" s="99"/>
      <c r="NG369" s="99"/>
      <c r="NH369" s="99"/>
      <c r="NI369" s="99"/>
      <c r="NJ369" s="99"/>
      <c r="NK369" s="99"/>
      <c r="NL369" s="99"/>
      <c r="NM369" s="99"/>
      <c r="NN369" s="99"/>
      <c r="NO369" s="99"/>
      <c r="NP369" s="99"/>
      <c r="NQ369" s="99"/>
      <c r="NR369" s="99"/>
      <c r="NS369" s="99"/>
      <c r="NT369" s="99"/>
      <c r="NU369" s="99"/>
      <c r="NV369" s="99"/>
      <c r="NW369" s="99"/>
      <c r="NX369" s="99"/>
      <c r="NY369" s="99"/>
      <c r="NZ369" s="99"/>
      <c r="OA369" s="99"/>
      <c r="OB369" s="99"/>
      <c r="OC369" s="99"/>
      <c r="OD369" s="99"/>
      <c r="OE369" s="99"/>
      <c r="OF369" s="99"/>
      <c r="OG369" s="99"/>
      <c r="OH369" s="99"/>
      <c r="OI369" s="99"/>
      <c r="OJ369" s="99"/>
      <c r="OK369" s="99"/>
      <c r="OL369" s="99"/>
      <c r="OM369" s="99"/>
      <c r="ON369" s="99"/>
      <c r="OO369" s="99"/>
      <c r="OP369" s="99"/>
      <c r="OQ369" s="99"/>
      <c r="OR369" s="99"/>
      <c r="OS369" s="99"/>
      <c r="OT369" s="99"/>
      <c r="OU369" s="99"/>
      <c r="OV369" s="99"/>
      <c r="OW369" s="99"/>
      <c r="OX369" s="99"/>
      <c r="OY369" s="99"/>
      <c r="OZ369" s="99"/>
      <c r="PA369" s="99"/>
      <c r="PB369" s="99"/>
      <c r="PC369" s="99"/>
      <c r="PD369" s="99"/>
      <c r="PE369" s="99"/>
      <c r="PF369" s="99"/>
      <c r="PG369" s="99"/>
      <c r="PH369" s="99"/>
      <c r="PI369" s="99"/>
      <c r="PJ369" s="99"/>
      <c r="PK369" s="99"/>
      <c r="PL369" s="99"/>
      <c r="PM369" s="99"/>
      <c r="PN369" s="99"/>
      <c r="PO369" s="99"/>
      <c r="PP369" s="99"/>
      <c r="PQ369" s="99"/>
      <c r="PR369" s="99"/>
      <c r="PS369" s="99"/>
      <c r="PT369" s="99"/>
      <c r="PU369" s="99"/>
      <c r="PV369" s="99"/>
      <c r="PW369" s="99"/>
      <c r="PX369" s="99"/>
      <c r="PY369" s="99"/>
      <c r="PZ369" s="99"/>
      <c r="QA369" s="99"/>
      <c r="QB369" s="99"/>
      <c r="QC369" s="99"/>
      <c r="QD369" s="99"/>
      <c r="QE369" s="99"/>
      <c r="QF369" s="99"/>
      <c r="QG369" s="99"/>
      <c r="QH369" s="99"/>
      <c r="QI369" s="99"/>
      <c r="QJ369" s="99"/>
      <c r="QK369" s="99"/>
      <c r="QL369" s="99"/>
      <c r="QM369" s="99"/>
      <c r="QN369" s="99"/>
      <c r="QO369" s="99"/>
      <c r="QP369" s="99"/>
      <c r="QQ369" s="99"/>
      <c r="QR369" s="99"/>
      <c r="QS369" s="99"/>
      <c r="QT369" s="99"/>
      <c r="QU369" s="99"/>
      <c r="QV369" s="99"/>
      <c r="QW369" s="99"/>
      <c r="QX369" s="99"/>
      <c r="QY369" s="99"/>
      <c r="QZ369" s="99"/>
      <c r="RA369" s="99"/>
      <c r="RB369" s="99"/>
      <c r="RC369" s="99"/>
      <c r="RD369" s="99"/>
      <c r="RE369" s="99"/>
      <c r="RF369" s="99"/>
      <c r="RG369" s="99"/>
      <c r="RH369" s="99"/>
      <c r="RI369" s="99"/>
      <c r="RJ369" s="99"/>
      <c r="RK369" s="99"/>
      <c r="RL369" s="99"/>
      <c r="RM369" s="99"/>
      <c r="RN369" s="99"/>
      <c r="RO369" s="99"/>
      <c r="RP369" s="99"/>
      <c r="RQ369" s="99"/>
      <c r="RR369" s="99"/>
      <c r="RS369" s="99"/>
      <c r="RT369" s="99"/>
      <c r="RU369" s="99"/>
      <c r="RV369" s="99"/>
      <c r="RW369" s="99"/>
      <c r="RX369" s="99"/>
      <c r="RY369" s="99"/>
      <c r="RZ369" s="99"/>
      <c r="SA369" s="99"/>
      <c r="SB369" s="99"/>
      <c r="SC369" s="99"/>
      <c r="SD369" s="99"/>
      <c r="SE369" s="99"/>
    </row>
    <row r="370" spans="50:499" s="5" customFormat="1" x14ac:dyDescent="0.3">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c r="FG370" s="99"/>
      <c r="FH370" s="99"/>
      <c r="FI370" s="99"/>
      <c r="FJ370" s="99"/>
      <c r="FK370" s="99"/>
      <c r="FL370" s="99"/>
      <c r="FM370" s="99"/>
      <c r="FN370" s="99"/>
      <c r="FO370" s="99"/>
      <c r="FP370" s="99"/>
      <c r="FQ370" s="99"/>
      <c r="FR370" s="99"/>
      <c r="FS370" s="99"/>
      <c r="FT370" s="99"/>
      <c r="FU370" s="99"/>
      <c r="FV370" s="99"/>
      <c r="FW370" s="99"/>
      <c r="FX370" s="99"/>
      <c r="FY370" s="99"/>
      <c r="FZ370" s="99"/>
      <c r="GA370" s="99"/>
      <c r="GB370" s="99"/>
      <c r="GC370" s="99"/>
      <c r="GD370" s="99"/>
      <c r="GE370" s="99"/>
      <c r="GF370" s="99"/>
      <c r="GG370" s="99"/>
      <c r="GH370" s="99"/>
      <c r="GI370" s="99"/>
      <c r="GJ370" s="99"/>
      <c r="GK370" s="99"/>
      <c r="GL370" s="99"/>
      <c r="GM370" s="99"/>
      <c r="GN370" s="99"/>
      <c r="GO370" s="99"/>
      <c r="GP370" s="99"/>
      <c r="GQ370" s="99"/>
      <c r="GR370" s="99"/>
      <c r="GS370" s="99"/>
      <c r="GT370" s="99"/>
      <c r="GU370" s="99"/>
      <c r="GV370" s="99"/>
      <c r="GW370" s="99"/>
      <c r="GX370" s="99"/>
      <c r="GY370" s="99"/>
      <c r="GZ370" s="99"/>
      <c r="HA370" s="99"/>
      <c r="HB370" s="99"/>
      <c r="HC370" s="99"/>
      <c r="HD370" s="99"/>
      <c r="HE370" s="99"/>
      <c r="HF370" s="99"/>
      <c r="HG370" s="99"/>
      <c r="HH370" s="99"/>
      <c r="HI370" s="99"/>
      <c r="HJ370" s="99"/>
      <c r="HK370" s="99"/>
      <c r="HL370" s="99"/>
      <c r="HM370" s="99"/>
      <c r="HN370" s="99"/>
      <c r="HO370" s="99"/>
      <c r="HP370" s="99"/>
      <c r="HQ370" s="99"/>
      <c r="HR370" s="99"/>
      <c r="HS370" s="99"/>
      <c r="HT370" s="99"/>
      <c r="HU370" s="99"/>
      <c r="HV370" s="99"/>
      <c r="HW370" s="99"/>
      <c r="HX370" s="99"/>
      <c r="HY370" s="99"/>
      <c r="HZ370" s="99"/>
      <c r="IA370" s="99"/>
      <c r="IB370" s="99"/>
      <c r="IC370" s="99"/>
      <c r="ID370" s="99"/>
      <c r="IE370" s="99"/>
      <c r="IF370" s="99"/>
      <c r="IG370" s="99"/>
      <c r="IH370" s="99"/>
      <c r="II370" s="99"/>
      <c r="IJ370" s="99"/>
      <c r="IK370" s="99"/>
      <c r="IL370" s="99"/>
      <c r="IM370" s="99"/>
      <c r="IN370" s="99"/>
      <c r="IO370" s="99"/>
      <c r="IP370" s="99"/>
      <c r="IQ370" s="99"/>
      <c r="IR370" s="99"/>
      <c r="IS370" s="99"/>
      <c r="IT370" s="99"/>
      <c r="IU370" s="99"/>
      <c r="IV370" s="99"/>
      <c r="IW370" s="99"/>
      <c r="IX370" s="99"/>
      <c r="IY370" s="99"/>
      <c r="IZ370" s="99"/>
      <c r="JA370" s="99"/>
      <c r="JB370" s="99"/>
      <c r="JC370" s="99"/>
      <c r="JD370" s="99"/>
      <c r="JE370" s="99"/>
      <c r="JF370" s="99"/>
      <c r="JG370" s="99"/>
      <c r="JH370" s="99"/>
      <c r="JI370" s="99"/>
      <c r="JJ370" s="99"/>
      <c r="JK370" s="99"/>
      <c r="JL370" s="99"/>
      <c r="JM370" s="99"/>
      <c r="JN370" s="99"/>
      <c r="JO370" s="99"/>
      <c r="JP370" s="99"/>
      <c r="JQ370" s="99"/>
      <c r="JR370" s="99"/>
      <c r="JS370" s="99"/>
      <c r="JT370" s="99"/>
      <c r="JU370" s="99"/>
      <c r="JV370" s="99"/>
      <c r="JW370" s="99"/>
      <c r="JX370" s="99"/>
      <c r="JY370" s="99"/>
      <c r="JZ370" s="99"/>
      <c r="KA370" s="99"/>
      <c r="KB370" s="99"/>
      <c r="KC370" s="99"/>
      <c r="KD370" s="99"/>
      <c r="KE370" s="99"/>
      <c r="KF370" s="99"/>
      <c r="KG370" s="99"/>
      <c r="KH370" s="99"/>
      <c r="KI370" s="99"/>
      <c r="KJ370" s="99"/>
      <c r="KK370" s="99"/>
      <c r="KL370" s="99"/>
      <c r="KM370" s="99"/>
      <c r="KN370" s="99"/>
      <c r="KO370" s="99"/>
      <c r="KP370" s="99"/>
      <c r="KQ370" s="99"/>
      <c r="KR370" s="99"/>
      <c r="KS370" s="99"/>
      <c r="KT370" s="99"/>
      <c r="KU370" s="99"/>
      <c r="KV370" s="99"/>
      <c r="KW370" s="99"/>
      <c r="KX370" s="99"/>
      <c r="KY370" s="99"/>
      <c r="KZ370" s="99"/>
      <c r="LA370" s="99"/>
      <c r="LB370" s="99"/>
      <c r="LC370" s="99"/>
      <c r="LD370" s="99"/>
      <c r="LE370" s="99"/>
      <c r="LF370" s="99"/>
      <c r="LG370" s="99"/>
      <c r="LH370" s="99"/>
      <c r="LI370" s="99"/>
      <c r="LJ370" s="99"/>
      <c r="LK370" s="99"/>
      <c r="LL370" s="99"/>
      <c r="LM370" s="99"/>
      <c r="LN370" s="99"/>
      <c r="LO370" s="99"/>
      <c r="LP370" s="99"/>
      <c r="LQ370" s="99"/>
      <c r="LR370" s="99"/>
      <c r="LS370" s="99"/>
      <c r="LT370" s="99"/>
      <c r="LU370" s="99"/>
      <c r="LV370" s="99"/>
      <c r="LW370" s="99"/>
      <c r="LX370" s="99"/>
      <c r="LY370" s="99"/>
      <c r="LZ370" s="99"/>
      <c r="MA370" s="99"/>
      <c r="MB370" s="99"/>
      <c r="MC370" s="99"/>
      <c r="MD370" s="99"/>
      <c r="ME370" s="99"/>
      <c r="MF370" s="99"/>
      <c r="MG370" s="99"/>
      <c r="MH370" s="99"/>
      <c r="MI370" s="99"/>
      <c r="MJ370" s="99"/>
      <c r="MK370" s="99"/>
      <c r="ML370" s="99"/>
      <c r="MM370" s="99"/>
      <c r="MN370" s="99"/>
      <c r="MO370" s="99"/>
      <c r="MP370" s="99"/>
      <c r="MQ370" s="99"/>
      <c r="MR370" s="99"/>
      <c r="MS370" s="99"/>
      <c r="MT370" s="99"/>
      <c r="MU370" s="99"/>
      <c r="MV370" s="99"/>
      <c r="MW370" s="99"/>
      <c r="MX370" s="99"/>
      <c r="MY370" s="99"/>
      <c r="MZ370" s="99"/>
      <c r="NA370" s="99"/>
      <c r="NB370" s="99"/>
      <c r="NC370" s="99"/>
      <c r="ND370" s="99"/>
      <c r="NE370" s="99"/>
      <c r="NF370" s="99"/>
      <c r="NG370" s="99"/>
      <c r="NH370" s="99"/>
      <c r="NI370" s="99"/>
      <c r="NJ370" s="99"/>
      <c r="NK370" s="99"/>
      <c r="NL370" s="99"/>
      <c r="NM370" s="99"/>
      <c r="NN370" s="99"/>
      <c r="NO370" s="99"/>
      <c r="NP370" s="99"/>
      <c r="NQ370" s="99"/>
      <c r="NR370" s="99"/>
      <c r="NS370" s="99"/>
      <c r="NT370" s="99"/>
      <c r="NU370" s="99"/>
      <c r="NV370" s="99"/>
      <c r="NW370" s="99"/>
      <c r="NX370" s="99"/>
      <c r="NY370" s="99"/>
      <c r="NZ370" s="99"/>
      <c r="OA370" s="99"/>
      <c r="OB370" s="99"/>
      <c r="OC370" s="99"/>
      <c r="OD370" s="99"/>
      <c r="OE370" s="99"/>
      <c r="OF370" s="99"/>
      <c r="OG370" s="99"/>
      <c r="OH370" s="99"/>
      <c r="OI370" s="99"/>
      <c r="OJ370" s="99"/>
      <c r="OK370" s="99"/>
      <c r="OL370" s="99"/>
      <c r="OM370" s="99"/>
      <c r="ON370" s="99"/>
      <c r="OO370" s="99"/>
      <c r="OP370" s="99"/>
      <c r="OQ370" s="99"/>
      <c r="OR370" s="99"/>
      <c r="OS370" s="99"/>
      <c r="OT370" s="99"/>
      <c r="OU370" s="99"/>
      <c r="OV370" s="99"/>
      <c r="OW370" s="99"/>
      <c r="OX370" s="99"/>
      <c r="OY370" s="99"/>
      <c r="OZ370" s="99"/>
      <c r="PA370" s="99"/>
      <c r="PB370" s="99"/>
      <c r="PC370" s="99"/>
      <c r="PD370" s="99"/>
      <c r="PE370" s="99"/>
      <c r="PF370" s="99"/>
      <c r="PG370" s="99"/>
      <c r="PH370" s="99"/>
      <c r="PI370" s="99"/>
      <c r="PJ370" s="99"/>
      <c r="PK370" s="99"/>
      <c r="PL370" s="99"/>
      <c r="PM370" s="99"/>
      <c r="PN370" s="99"/>
      <c r="PO370" s="99"/>
      <c r="PP370" s="99"/>
      <c r="PQ370" s="99"/>
      <c r="PR370" s="99"/>
      <c r="PS370" s="99"/>
      <c r="PT370" s="99"/>
      <c r="PU370" s="99"/>
      <c r="PV370" s="99"/>
      <c r="PW370" s="99"/>
      <c r="PX370" s="99"/>
      <c r="PY370" s="99"/>
      <c r="PZ370" s="99"/>
      <c r="QA370" s="99"/>
      <c r="QB370" s="99"/>
      <c r="QC370" s="99"/>
      <c r="QD370" s="99"/>
      <c r="QE370" s="99"/>
      <c r="QF370" s="99"/>
      <c r="QG370" s="99"/>
      <c r="QH370" s="99"/>
      <c r="QI370" s="99"/>
      <c r="QJ370" s="99"/>
      <c r="QK370" s="99"/>
      <c r="QL370" s="99"/>
      <c r="QM370" s="99"/>
      <c r="QN370" s="99"/>
      <c r="QO370" s="99"/>
      <c r="QP370" s="99"/>
      <c r="QQ370" s="99"/>
      <c r="QR370" s="99"/>
      <c r="QS370" s="99"/>
      <c r="QT370" s="99"/>
      <c r="QU370" s="99"/>
      <c r="QV370" s="99"/>
      <c r="QW370" s="99"/>
      <c r="QX370" s="99"/>
      <c r="QY370" s="99"/>
      <c r="QZ370" s="99"/>
      <c r="RA370" s="99"/>
      <c r="RB370" s="99"/>
      <c r="RC370" s="99"/>
      <c r="RD370" s="99"/>
      <c r="RE370" s="99"/>
      <c r="RF370" s="99"/>
      <c r="RG370" s="99"/>
      <c r="RH370" s="99"/>
      <c r="RI370" s="99"/>
      <c r="RJ370" s="99"/>
      <c r="RK370" s="99"/>
      <c r="RL370" s="99"/>
      <c r="RM370" s="99"/>
      <c r="RN370" s="99"/>
      <c r="RO370" s="99"/>
      <c r="RP370" s="99"/>
      <c r="RQ370" s="99"/>
      <c r="RR370" s="99"/>
      <c r="RS370" s="99"/>
      <c r="RT370" s="99"/>
      <c r="RU370" s="99"/>
      <c r="RV370" s="99"/>
      <c r="RW370" s="99"/>
      <c r="RX370" s="99"/>
      <c r="RY370" s="99"/>
      <c r="RZ370" s="99"/>
      <c r="SA370" s="99"/>
      <c r="SB370" s="99"/>
      <c r="SC370" s="99"/>
      <c r="SD370" s="99"/>
      <c r="SE370" s="99"/>
    </row>
    <row r="371" spans="50:499" s="5" customFormat="1" x14ac:dyDescent="0.3">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c r="FG371" s="99"/>
      <c r="FH371" s="99"/>
      <c r="FI371" s="99"/>
      <c r="FJ371" s="99"/>
      <c r="FK371" s="99"/>
      <c r="FL371" s="99"/>
      <c r="FM371" s="99"/>
      <c r="FN371" s="99"/>
      <c r="FO371" s="99"/>
      <c r="FP371" s="99"/>
      <c r="FQ371" s="99"/>
      <c r="FR371" s="99"/>
      <c r="FS371" s="99"/>
      <c r="FT371" s="99"/>
      <c r="FU371" s="99"/>
      <c r="FV371" s="99"/>
      <c r="FW371" s="99"/>
      <c r="FX371" s="99"/>
      <c r="FY371" s="99"/>
      <c r="FZ371" s="99"/>
      <c r="GA371" s="99"/>
      <c r="GB371" s="99"/>
      <c r="GC371" s="99"/>
      <c r="GD371" s="99"/>
      <c r="GE371" s="99"/>
      <c r="GF371" s="99"/>
      <c r="GG371" s="99"/>
      <c r="GH371" s="99"/>
      <c r="GI371" s="99"/>
      <c r="GJ371" s="99"/>
      <c r="GK371" s="99"/>
      <c r="GL371" s="99"/>
      <c r="GM371" s="99"/>
      <c r="GN371" s="99"/>
      <c r="GO371" s="99"/>
      <c r="GP371" s="99"/>
      <c r="GQ371" s="99"/>
      <c r="GR371" s="99"/>
      <c r="GS371" s="99"/>
      <c r="GT371" s="99"/>
      <c r="GU371" s="99"/>
      <c r="GV371" s="99"/>
      <c r="GW371" s="99"/>
      <c r="GX371" s="99"/>
      <c r="GY371" s="99"/>
      <c r="GZ371" s="99"/>
      <c r="HA371" s="99"/>
      <c r="HB371" s="99"/>
      <c r="HC371" s="99"/>
      <c r="HD371" s="99"/>
      <c r="HE371" s="99"/>
      <c r="HF371" s="99"/>
      <c r="HG371" s="99"/>
      <c r="HH371" s="99"/>
      <c r="HI371" s="99"/>
      <c r="HJ371" s="99"/>
      <c r="HK371" s="99"/>
      <c r="HL371" s="99"/>
      <c r="HM371" s="99"/>
      <c r="HN371" s="99"/>
      <c r="HO371" s="99"/>
      <c r="HP371" s="99"/>
      <c r="HQ371" s="99"/>
      <c r="HR371" s="99"/>
      <c r="HS371" s="99"/>
      <c r="HT371" s="99"/>
      <c r="HU371" s="99"/>
      <c r="HV371" s="99"/>
      <c r="HW371" s="99"/>
      <c r="HX371" s="99"/>
      <c r="HY371" s="99"/>
      <c r="HZ371" s="99"/>
      <c r="IA371" s="99"/>
      <c r="IB371" s="99"/>
      <c r="IC371" s="99"/>
      <c r="ID371" s="99"/>
      <c r="IE371" s="99"/>
      <c r="IF371" s="99"/>
      <c r="IG371" s="99"/>
      <c r="IH371" s="99"/>
      <c r="II371" s="99"/>
      <c r="IJ371" s="99"/>
      <c r="IK371" s="99"/>
      <c r="IL371" s="99"/>
      <c r="IM371" s="99"/>
      <c r="IN371" s="99"/>
      <c r="IO371" s="99"/>
      <c r="IP371" s="99"/>
      <c r="IQ371" s="99"/>
      <c r="IR371" s="99"/>
      <c r="IS371" s="99"/>
      <c r="IT371" s="99"/>
      <c r="IU371" s="99"/>
      <c r="IV371" s="99"/>
      <c r="IW371" s="99"/>
      <c r="IX371" s="99"/>
      <c r="IY371" s="99"/>
      <c r="IZ371" s="99"/>
      <c r="JA371" s="99"/>
      <c r="JB371" s="99"/>
      <c r="JC371" s="99"/>
      <c r="JD371" s="99"/>
      <c r="JE371" s="99"/>
      <c r="JF371" s="99"/>
      <c r="JG371" s="99"/>
      <c r="JH371" s="99"/>
      <c r="JI371" s="99"/>
      <c r="JJ371" s="99"/>
      <c r="JK371" s="99"/>
      <c r="JL371" s="99"/>
      <c r="JM371" s="99"/>
      <c r="JN371" s="99"/>
      <c r="JO371" s="99"/>
      <c r="JP371" s="99"/>
      <c r="JQ371" s="99"/>
      <c r="JR371" s="99"/>
      <c r="JS371" s="99"/>
      <c r="JT371" s="99"/>
      <c r="JU371" s="99"/>
      <c r="JV371" s="99"/>
      <c r="JW371" s="99"/>
      <c r="JX371" s="99"/>
      <c r="JY371" s="99"/>
      <c r="JZ371" s="99"/>
      <c r="KA371" s="99"/>
      <c r="KB371" s="99"/>
      <c r="KC371" s="99"/>
      <c r="KD371" s="99"/>
      <c r="KE371" s="99"/>
      <c r="KF371" s="99"/>
      <c r="KG371" s="99"/>
      <c r="KH371" s="99"/>
      <c r="KI371" s="99"/>
      <c r="KJ371" s="99"/>
      <c r="KK371" s="99"/>
      <c r="KL371" s="99"/>
      <c r="KM371" s="99"/>
      <c r="KN371" s="99"/>
      <c r="KO371" s="99"/>
      <c r="KP371" s="99"/>
      <c r="KQ371" s="99"/>
      <c r="KR371" s="99"/>
      <c r="KS371" s="99"/>
      <c r="KT371" s="99"/>
      <c r="KU371" s="99"/>
      <c r="KV371" s="99"/>
      <c r="KW371" s="99"/>
      <c r="KX371" s="99"/>
      <c r="KY371" s="99"/>
      <c r="KZ371" s="99"/>
      <c r="LA371" s="99"/>
      <c r="LB371" s="99"/>
      <c r="LC371" s="99"/>
      <c r="LD371" s="99"/>
      <c r="LE371" s="99"/>
      <c r="LF371" s="99"/>
      <c r="LG371" s="99"/>
      <c r="LH371" s="99"/>
      <c r="LI371" s="99"/>
      <c r="LJ371" s="99"/>
      <c r="LK371" s="99"/>
      <c r="LL371" s="99"/>
      <c r="LM371" s="99"/>
      <c r="LN371" s="99"/>
      <c r="LO371" s="99"/>
      <c r="LP371" s="99"/>
      <c r="LQ371" s="99"/>
      <c r="LR371" s="99"/>
      <c r="LS371" s="99"/>
      <c r="LT371" s="99"/>
      <c r="LU371" s="99"/>
      <c r="LV371" s="99"/>
      <c r="LW371" s="99"/>
      <c r="LX371" s="99"/>
      <c r="LY371" s="99"/>
      <c r="LZ371" s="99"/>
      <c r="MA371" s="99"/>
      <c r="MB371" s="99"/>
      <c r="MC371" s="99"/>
      <c r="MD371" s="99"/>
      <c r="ME371" s="99"/>
      <c r="MF371" s="99"/>
      <c r="MG371" s="99"/>
      <c r="MH371" s="99"/>
      <c r="MI371" s="99"/>
      <c r="MJ371" s="99"/>
      <c r="MK371" s="99"/>
      <c r="ML371" s="99"/>
      <c r="MM371" s="99"/>
      <c r="MN371" s="99"/>
      <c r="MO371" s="99"/>
      <c r="MP371" s="99"/>
      <c r="MQ371" s="99"/>
      <c r="MR371" s="99"/>
      <c r="MS371" s="99"/>
      <c r="MT371" s="99"/>
      <c r="MU371" s="99"/>
      <c r="MV371" s="99"/>
      <c r="MW371" s="99"/>
      <c r="MX371" s="99"/>
      <c r="MY371" s="99"/>
      <c r="MZ371" s="99"/>
      <c r="NA371" s="99"/>
      <c r="NB371" s="99"/>
      <c r="NC371" s="99"/>
      <c r="ND371" s="99"/>
      <c r="NE371" s="99"/>
      <c r="NF371" s="99"/>
      <c r="NG371" s="99"/>
      <c r="NH371" s="99"/>
      <c r="NI371" s="99"/>
      <c r="NJ371" s="99"/>
      <c r="NK371" s="99"/>
      <c r="NL371" s="99"/>
      <c r="NM371" s="99"/>
      <c r="NN371" s="99"/>
      <c r="NO371" s="99"/>
      <c r="NP371" s="99"/>
      <c r="NQ371" s="99"/>
      <c r="NR371" s="99"/>
      <c r="NS371" s="99"/>
      <c r="NT371" s="99"/>
      <c r="NU371" s="99"/>
      <c r="NV371" s="99"/>
      <c r="NW371" s="99"/>
      <c r="NX371" s="99"/>
      <c r="NY371" s="99"/>
      <c r="NZ371" s="99"/>
      <c r="OA371" s="99"/>
      <c r="OB371" s="99"/>
      <c r="OC371" s="99"/>
      <c r="OD371" s="99"/>
      <c r="OE371" s="99"/>
      <c r="OF371" s="99"/>
      <c r="OG371" s="99"/>
      <c r="OH371" s="99"/>
      <c r="OI371" s="99"/>
      <c r="OJ371" s="99"/>
      <c r="OK371" s="99"/>
      <c r="OL371" s="99"/>
      <c r="OM371" s="99"/>
      <c r="ON371" s="99"/>
      <c r="OO371" s="99"/>
      <c r="OP371" s="99"/>
      <c r="OQ371" s="99"/>
      <c r="OR371" s="99"/>
      <c r="OS371" s="99"/>
      <c r="OT371" s="99"/>
      <c r="OU371" s="99"/>
      <c r="OV371" s="99"/>
      <c r="OW371" s="99"/>
      <c r="OX371" s="99"/>
      <c r="OY371" s="99"/>
      <c r="OZ371" s="99"/>
      <c r="PA371" s="99"/>
      <c r="PB371" s="99"/>
      <c r="PC371" s="99"/>
      <c r="PD371" s="99"/>
      <c r="PE371" s="99"/>
      <c r="PF371" s="99"/>
      <c r="PG371" s="99"/>
      <c r="PH371" s="99"/>
      <c r="PI371" s="99"/>
      <c r="PJ371" s="99"/>
      <c r="PK371" s="99"/>
      <c r="PL371" s="99"/>
      <c r="PM371" s="99"/>
      <c r="PN371" s="99"/>
      <c r="PO371" s="99"/>
      <c r="PP371" s="99"/>
      <c r="PQ371" s="99"/>
      <c r="PR371" s="99"/>
      <c r="PS371" s="99"/>
      <c r="PT371" s="99"/>
      <c r="PU371" s="99"/>
      <c r="PV371" s="99"/>
      <c r="PW371" s="99"/>
      <c r="PX371" s="99"/>
      <c r="PY371" s="99"/>
      <c r="PZ371" s="99"/>
      <c r="QA371" s="99"/>
      <c r="QB371" s="99"/>
      <c r="QC371" s="99"/>
      <c r="QD371" s="99"/>
      <c r="QE371" s="99"/>
      <c r="QF371" s="99"/>
      <c r="QG371" s="99"/>
      <c r="QH371" s="99"/>
      <c r="QI371" s="99"/>
      <c r="QJ371" s="99"/>
      <c r="QK371" s="99"/>
      <c r="QL371" s="99"/>
      <c r="QM371" s="99"/>
      <c r="QN371" s="99"/>
      <c r="QO371" s="99"/>
      <c r="QP371" s="99"/>
      <c r="QQ371" s="99"/>
      <c r="QR371" s="99"/>
      <c r="QS371" s="99"/>
      <c r="QT371" s="99"/>
      <c r="QU371" s="99"/>
      <c r="QV371" s="99"/>
      <c r="QW371" s="99"/>
      <c r="QX371" s="99"/>
      <c r="QY371" s="99"/>
      <c r="QZ371" s="99"/>
      <c r="RA371" s="99"/>
      <c r="RB371" s="99"/>
      <c r="RC371" s="99"/>
      <c r="RD371" s="99"/>
      <c r="RE371" s="99"/>
      <c r="RF371" s="99"/>
      <c r="RG371" s="99"/>
      <c r="RH371" s="99"/>
      <c r="RI371" s="99"/>
      <c r="RJ371" s="99"/>
      <c r="RK371" s="99"/>
      <c r="RL371" s="99"/>
      <c r="RM371" s="99"/>
      <c r="RN371" s="99"/>
      <c r="RO371" s="99"/>
      <c r="RP371" s="99"/>
      <c r="RQ371" s="99"/>
      <c r="RR371" s="99"/>
      <c r="RS371" s="99"/>
      <c r="RT371" s="99"/>
      <c r="RU371" s="99"/>
      <c r="RV371" s="99"/>
      <c r="RW371" s="99"/>
      <c r="RX371" s="99"/>
      <c r="RY371" s="99"/>
      <c r="RZ371" s="99"/>
      <c r="SA371" s="99"/>
      <c r="SB371" s="99"/>
      <c r="SC371" s="99"/>
      <c r="SD371" s="99"/>
      <c r="SE371" s="99"/>
    </row>
    <row r="372" spans="50:499" s="5" customFormat="1" x14ac:dyDescent="0.3">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c r="FG372" s="99"/>
      <c r="FH372" s="99"/>
      <c r="FI372" s="99"/>
      <c r="FJ372" s="99"/>
      <c r="FK372" s="99"/>
      <c r="FL372" s="99"/>
      <c r="FM372" s="99"/>
      <c r="FN372" s="99"/>
      <c r="FO372" s="99"/>
      <c r="FP372" s="99"/>
      <c r="FQ372" s="99"/>
      <c r="FR372" s="99"/>
      <c r="FS372" s="99"/>
      <c r="FT372" s="99"/>
      <c r="FU372" s="99"/>
      <c r="FV372" s="99"/>
      <c r="FW372" s="99"/>
      <c r="FX372" s="99"/>
      <c r="FY372" s="99"/>
      <c r="FZ372" s="99"/>
      <c r="GA372" s="99"/>
      <c r="GB372" s="99"/>
      <c r="GC372" s="99"/>
      <c r="GD372" s="99"/>
      <c r="GE372" s="99"/>
      <c r="GF372" s="99"/>
      <c r="GG372" s="99"/>
      <c r="GH372" s="99"/>
      <c r="GI372" s="99"/>
      <c r="GJ372" s="99"/>
      <c r="GK372" s="99"/>
      <c r="GL372" s="99"/>
      <c r="GM372" s="99"/>
      <c r="GN372" s="99"/>
      <c r="GO372" s="99"/>
      <c r="GP372" s="99"/>
      <c r="GQ372" s="99"/>
      <c r="GR372" s="99"/>
      <c r="GS372" s="99"/>
      <c r="GT372" s="99"/>
      <c r="GU372" s="99"/>
      <c r="GV372" s="99"/>
      <c r="GW372" s="99"/>
      <c r="GX372" s="99"/>
      <c r="GY372" s="99"/>
      <c r="GZ372" s="99"/>
      <c r="HA372" s="99"/>
      <c r="HB372" s="99"/>
      <c r="HC372" s="99"/>
      <c r="HD372" s="99"/>
      <c r="HE372" s="99"/>
      <c r="HF372" s="99"/>
      <c r="HG372" s="99"/>
      <c r="HH372" s="99"/>
      <c r="HI372" s="99"/>
      <c r="HJ372" s="99"/>
      <c r="HK372" s="99"/>
      <c r="HL372" s="99"/>
      <c r="HM372" s="99"/>
      <c r="HN372" s="99"/>
      <c r="HO372" s="99"/>
      <c r="HP372" s="99"/>
      <c r="HQ372" s="99"/>
      <c r="HR372" s="99"/>
      <c r="HS372" s="99"/>
      <c r="HT372" s="99"/>
      <c r="HU372" s="99"/>
      <c r="HV372" s="99"/>
      <c r="HW372" s="99"/>
      <c r="HX372" s="99"/>
      <c r="HY372" s="99"/>
      <c r="HZ372" s="99"/>
      <c r="IA372" s="99"/>
      <c r="IB372" s="99"/>
      <c r="IC372" s="99"/>
      <c r="ID372" s="99"/>
      <c r="IE372" s="99"/>
      <c r="IF372" s="99"/>
      <c r="IG372" s="99"/>
      <c r="IH372" s="99"/>
      <c r="II372" s="99"/>
      <c r="IJ372" s="99"/>
      <c r="IK372" s="99"/>
      <c r="IL372" s="99"/>
      <c r="IM372" s="99"/>
      <c r="IN372" s="99"/>
      <c r="IO372" s="99"/>
      <c r="IP372" s="99"/>
      <c r="IQ372" s="99"/>
      <c r="IR372" s="99"/>
      <c r="IS372" s="99"/>
      <c r="IT372" s="99"/>
      <c r="IU372" s="99"/>
      <c r="IV372" s="99"/>
      <c r="IW372" s="99"/>
      <c r="IX372" s="99"/>
      <c r="IY372" s="99"/>
      <c r="IZ372" s="99"/>
      <c r="JA372" s="99"/>
      <c r="JB372" s="99"/>
      <c r="JC372" s="99"/>
      <c r="JD372" s="99"/>
      <c r="JE372" s="99"/>
      <c r="JF372" s="99"/>
      <c r="JG372" s="99"/>
      <c r="JH372" s="99"/>
      <c r="JI372" s="99"/>
      <c r="JJ372" s="99"/>
      <c r="JK372" s="99"/>
      <c r="JL372" s="99"/>
      <c r="JM372" s="99"/>
      <c r="JN372" s="99"/>
      <c r="JO372" s="99"/>
      <c r="JP372" s="99"/>
      <c r="JQ372" s="99"/>
      <c r="JR372" s="99"/>
      <c r="JS372" s="99"/>
      <c r="JT372" s="99"/>
      <c r="JU372" s="99"/>
      <c r="JV372" s="99"/>
      <c r="JW372" s="99"/>
      <c r="JX372" s="99"/>
      <c r="JY372" s="99"/>
      <c r="JZ372" s="99"/>
      <c r="KA372" s="99"/>
      <c r="KB372" s="99"/>
      <c r="KC372" s="99"/>
      <c r="KD372" s="99"/>
      <c r="KE372" s="99"/>
      <c r="KF372" s="99"/>
      <c r="KG372" s="99"/>
      <c r="KH372" s="99"/>
      <c r="KI372" s="99"/>
      <c r="KJ372" s="99"/>
      <c r="KK372" s="99"/>
      <c r="KL372" s="99"/>
      <c r="KM372" s="99"/>
      <c r="KN372" s="99"/>
      <c r="KO372" s="99"/>
      <c r="KP372" s="99"/>
      <c r="KQ372" s="99"/>
      <c r="KR372" s="99"/>
      <c r="KS372" s="99"/>
      <c r="KT372" s="99"/>
      <c r="KU372" s="99"/>
      <c r="KV372" s="99"/>
      <c r="KW372" s="99"/>
      <c r="KX372" s="99"/>
      <c r="KY372" s="99"/>
      <c r="KZ372" s="99"/>
      <c r="LA372" s="99"/>
      <c r="LB372" s="99"/>
      <c r="LC372" s="99"/>
      <c r="LD372" s="99"/>
      <c r="LE372" s="99"/>
      <c r="LF372" s="99"/>
      <c r="LG372" s="99"/>
      <c r="LH372" s="99"/>
      <c r="LI372" s="99"/>
      <c r="LJ372" s="99"/>
      <c r="LK372" s="99"/>
      <c r="LL372" s="99"/>
      <c r="LM372" s="99"/>
      <c r="LN372" s="99"/>
      <c r="LO372" s="99"/>
      <c r="LP372" s="99"/>
      <c r="LQ372" s="99"/>
      <c r="LR372" s="99"/>
      <c r="LS372" s="99"/>
      <c r="LT372" s="99"/>
      <c r="LU372" s="99"/>
      <c r="LV372" s="99"/>
      <c r="LW372" s="99"/>
      <c r="LX372" s="99"/>
      <c r="LY372" s="99"/>
      <c r="LZ372" s="99"/>
      <c r="MA372" s="99"/>
      <c r="MB372" s="99"/>
      <c r="MC372" s="99"/>
      <c r="MD372" s="99"/>
      <c r="ME372" s="99"/>
      <c r="MF372" s="99"/>
      <c r="MG372" s="99"/>
      <c r="MH372" s="99"/>
      <c r="MI372" s="99"/>
      <c r="MJ372" s="99"/>
      <c r="MK372" s="99"/>
      <c r="ML372" s="99"/>
      <c r="MM372" s="99"/>
      <c r="MN372" s="99"/>
      <c r="MO372" s="99"/>
      <c r="MP372" s="99"/>
      <c r="MQ372" s="99"/>
      <c r="MR372" s="99"/>
      <c r="MS372" s="99"/>
      <c r="MT372" s="99"/>
      <c r="MU372" s="99"/>
      <c r="MV372" s="99"/>
      <c r="MW372" s="99"/>
      <c r="MX372" s="99"/>
      <c r="MY372" s="99"/>
      <c r="MZ372" s="99"/>
      <c r="NA372" s="99"/>
      <c r="NB372" s="99"/>
      <c r="NC372" s="99"/>
      <c r="ND372" s="99"/>
      <c r="NE372" s="99"/>
      <c r="NF372" s="99"/>
      <c r="NG372" s="99"/>
      <c r="NH372" s="99"/>
      <c r="NI372" s="99"/>
      <c r="NJ372" s="99"/>
      <c r="NK372" s="99"/>
      <c r="NL372" s="99"/>
      <c r="NM372" s="99"/>
      <c r="NN372" s="99"/>
      <c r="NO372" s="99"/>
      <c r="NP372" s="99"/>
      <c r="NQ372" s="99"/>
      <c r="NR372" s="99"/>
      <c r="NS372" s="99"/>
      <c r="NT372" s="99"/>
      <c r="NU372" s="99"/>
      <c r="NV372" s="99"/>
      <c r="NW372" s="99"/>
      <c r="NX372" s="99"/>
      <c r="NY372" s="99"/>
      <c r="NZ372" s="99"/>
      <c r="OA372" s="99"/>
      <c r="OB372" s="99"/>
      <c r="OC372" s="99"/>
      <c r="OD372" s="99"/>
      <c r="OE372" s="99"/>
      <c r="OF372" s="99"/>
      <c r="OG372" s="99"/>
      <c r="OH372" s="99"/>
      <c r="OI372" s="99"/>
      <c r="OJ372" s="99"/>
      <c r="OK372" s="99"/>
      <c r="OL372" s="99"/>
      <c r="OM372" s="99"/>
      <c r="ON372" s="99"/>
      <c r="OO372" s="99"/>
      <c r="OP372" s="99"/>
      <c r="OQ372" s="99"/>
      <c r="OR372" s="99"/>
      <c r="OS372" s="99"/>
      <c r="OT372" s="99"/>
      <c r="OU372" s="99"/>
      <c r="OV372" s="99"/>
      <c r="OW372" s="99"/>
      <c r="OX372" s="99"/>
      <c r="OY372" s="99"/>
      <c r="OZ372" s="99"/>
      <c r="PA372" s="99"/>
      <c r="PB372" s="99"/>
      <c r="PC372" s="99"/>
      <c r="PD372" s="99"/>
      <c r="PE372" s="99"/>
      <c r="PF372" s="99"/>
      <c r="PG372" s="99"/>
      <c r="PH372" s="99"/>
      <c r="PI372" s="99"/>
      <c r="PJ372" s="99"/>
      <c r="PK372" s="99"/>
      <c r="PL372" s="99"/>
      <c r="PM372" s="99"/>
      <c r="PN372" s="99"/>
      <c r="PO372" s="99"/>
      <c r="PP372" s="99"/>
      <c r="PQ372" s="99"/>
      <c r="PR372" s="99"/>
      <c r="PS372" s="99"/>
      <c r="PT372" s="99"/>
      <c r="PU372" s="99"/>
      <c r="PV372" s="99"/>
      <c r="PW372" s="99"/>
      <c r="PX372" s="99"/>
      <c r="PY372" s="99"/>
      <c r="PZ372" s="99"/>
      <c r="QA372" s="99"/>
      <c r="QB372" s="99"/>
      <c r="QC372" s="99"/>
      <c r="QD372" s="99"/>
      <c r="QE372" s="99"/>
      <c r="QF372" s="99"/>
      <c r="QG372" s="99"/>
      <c r="QH372" s="99"/>
      <c r="QI372" s="99"/>
      <c r="QJ372" s="99"/>
      <c r="QK372" s="99"/>
      <c r="QL372" s="99"/>
      <c r="QM372" s="99"/>
      <c r="QN372" s="99"/>
      <c r="QO372" s="99"/>
      <c r="QP372" s="99"/>
      <c r="QQ372" s="99"/>
      <c r="QR372" s="99"/>
      <c r="QS372" s="99"/>
      <c r="QT372" s="99"/>
      <c r="QU372" s="99"/>
      <c r="QV372" s="99"/>
      <c r="QW372" s="99"/>
      <c r="QX372" s="99"/>
      <c r="QY372" s="99"/>
      <c r="QZ372" s="99"/>
      <c r="RA372" s="99"/>
      <c r="RB372" s="99"/>
      <c r="RC372" s="99"/>
      <c r="RD372" s="99"/>
      <c r="RE372" s="99"/>
      <c r="RF372" s="99"/>
      <c r="RG372" s="99"/>
      <c r="RH372" s="99"/>
      <c r="RI372" s="99"/>
      <c r="RJ372" s="99"/>
      <c r="RK372" s="99"/>
      <c r="RL372" s="99"/>
      <c r="RM372" s="99"/>
      <c r="RN372" s="99"/>
      <c r="RO372" s="99"/>
      <c r="RP372" s="99"/>
      <c r="RQ372" s="99"/>
      <c r="RR372" s="99"/>
      <c r="RS372" s="99"/>
      <c r="RT372" s="99"/>
      <c r="RU372" s="99"/>
      <c r="RV372" s="99"/>
      <c r="RW372" s="99"/>
      <c r="RX372" s="99"/>
      <c r="RY372" s="99"/>
      <c r="RZ372" s="99"/>
      <c r="SA372" s="99"/>
      <c r="SB372" s="99"/>
      <c r="SC372" s="99"/>
      <c r="SD372" s="99"/>
      <c r="SE372" s="99"/>
    </row>
    <row r="373" spans="50:499" s="5" customFormat="1" x14ac:dyDescent="0.3">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99"/>
      <c r="NZ373" s="99"/>
      <c r="OA373" s="99"/>
      <c r="OB373" s="99"/>
      <c r="OC373" s="99"/>
      <c r="OD373" s="99"/>
      <c r="OE373" s="99"/>
      <c r="OF373" s="99"/>
      <c r="OG373" s="99"/>
      <c r="OH373" s="99"/>
      <c r="OI373" s="99"/>
      <c r="OJ373" s="99"/>
      <c r="OK373" s="99"/>
      <c r="OL373" s="99"/>
      <c r="OM373" s="99"/>
      <c r="ON373" s="99"/>
      <c r="OO373" s="99"/>
      <c r="OP373" s="99"/>
      <c r="OQ373" s="99"/>
      <c r="OR373" s="99"/>
      <c r="OS373" s="99"/>
      <c r="OT373" s="99"/>
      <c r="OU373" s="99"/>
      <c r="OV373" s="99"/>
      <c r="OW373" s="99"/>
      <c r="OX373" s="99"/>
      <c r="OY373" s="99"/>
      <c r="OZ373" s="99"/>
      <c r="PA373" s="99"/>
      <c r="PB373" s="99"/>
      <c r="PC373" s="99"/>
      <c r="PD373" s="99"/>
      <c r="PE373" s="99"/>
      <c r="PF373" s="99"/>
      <c r="PG373" s="99"/>
      <c r="PH373" s="99"/>
      <c r="PI373" s="99"/>
      <c r="PJ373" s="99"/>
      <c r="PK373" s="99"/>
      <c r="PL373" s="99"/>
      <c r="PM373" s="99"/>
      <c r="PN373" s="99"/>
      <c r="PO373" s="99"/>
      <c r="PP373" s="99"/>
      <c r="PQ373" s="99"/>
      <c r="PR373" s="99"/>
      <c r="PS373" s="99"/>
      <c r="PT373" s="99"/>
      <c r="PU373" s="99"/>
      <c r="PV373" s="99"/>
      <c r="PW373" s="99"/>
      <c r="PX373" s="99"/>
      <c r="PY373" s="99"/>
      <c r="PZ373" s="99"/>
      <c r="QA373" s="99"/>
      <c r="QB373" s="99"/>
      <c r="QC373" s="99"/>
      <c r="QD373" s="99"/>
      <c r="QE373" s="99"/>
      <c r="QF373" s="99"/>
      <c r="QG373" s="99"/>
      <c r="QH373" s="99"/>
      <c r="QI373" s="99"/>
      <c r="QJ373" s="99"/>
      <c r="QK373" s="99"/>
      <c r="QL373" s="99"/>
      <c r="QM373" s="99"/>
      <c r="QN373" s="99"/>
      <c r="QO373" s="99"/>
      <c r="QP373" s="99"/>
      <c r="QQ373" s="99"/>
      <c r="QR373" s="99"/>
      <c r="QS373" s="99"/>
      <c r="QT373" s="99"/>
      <c r="QU373" s="99"/>
      <c r="QV373" s="99"/>
      <c r="QW373" s="99"/>
      <c r="QX373" s="99"/>
      <c r="QY373" s="99"/>
      <c r="QZ373" s="99"/>
      <c r="RA373" s="99"/>
      <c r="RB373" s="99"/>
      <c r="RC373" s="99"/>
      <c r="RD373" s="99"/>
      <c r="RE373" s="99"/>
      <c r="RF373" s="99"/>
      <c r="RG373" s="99"/>
      <c r="RH373" s="99"/>
      <c r="RI373" s="99"/>
      <c r="RJ373" s="99"/>
      <c r="RK373" s="99"/>
      <c r="RL373" s="99"/>
      <c r="RM373" s="99"/>
      <c r="RN373" s="99"/>
      <c r="RO373" s="99"/>
      <c r="RP373" s="99"/>
      <c r="RQ373" s="99"/>
      <c r="RR373" s="99"/>
      <c r="RS373" s="99"/>
      <c r="RT373" s="99"/>
      <c r="RU373" s="99"/>
      <c r="RV373" s="99"/>
      <c r="RW373" s="99"/>
      <c r="RX373" s="99"/>
      <c r="RY373" s="99"/>
      <c r="RZ373" s="99"/>
      <c r="SA373" s="99"/>
      <c r="SB373" s="99"/>
      <c r="SC373" s="99"/>
      <c r="SD373" s="99"/>
      <c r="SE373" s="99"/>
    </row>
    <row r="374" spans="50:499" s="5" customFormat="1" x14ac:dyDescent="0.3">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c r="FG374" s="99"/>
      <c r="FH374" s="99"/>
      <c r="FI374" s="99"/>
      <c r="FJ374" s="99"/>
      <c r="FK374" s="99"/>
      <c r="FL374" s="99"/>
      <c r="FM374" s="99"/>
      <c r="FN374" s="99"/>
      <c r="FO374" s="99"/>
      <c r="FP374" s="99"/>
      <c r="FQ374" s="99"/>
      <c r="FR374" s="99"/>
      <c r="FS374" s="99"/>
      <c r="FT374" s="99"/>
      <c r="FU374" s="99"/>
      <c r="FV374" s="99"/>
      <c r="FW374" s="99"/>
      <c r="FX374" s="99"/>
      <c r="FY374" s="99"/>
      <c r="FZ374" s="99"/>
      <c r="GA374" s="99"/>
      <c r="GB374" s="99"/>
      <c r="GC374" s="99"/>
      <c r="GD374" s="99"/>
      <c r="GE374" s="99"/>
      <c r="GF374" s="99"/>
      <c r="GG374" s="99"/>
      <c r="GH374" s="99"/>
      <c r="GI374" s="99"/>
      <c r="GJ374" s="99"/>
      <c r="GK374" s="99"/>
      <c r="GL374" s="99"/>
      <c r="GM374" s="99"/>
      <c r="GN374" s="99"/>
      <c r="GO374" s="99"/>
      <c r="GP374" s="99"/>
      <c r="GQ374" s="99"/>
      <c r="GR374" s="99"/>
      <c r="GS374" s="99"/>
      <c r="GT374" s="99"/>
      <c r="GU374" s="99"/>
      <c r="GV374" s="99"/>
      <c r="GW374" s="99"/>
      <c r="GX374" s="99"/>
      <c r="GY374" s="99"/>
      <c r="GZ374" s="99"/>
      <c r="HA374" s="99"/>
      <c r="HB374" s="99"/>
      <c r="HC374" s="99"/>
      <c r="HD374" s="99"/>
      <c r="HE374" s="99"/>
      <c r="HF374" s="99"/>
      <c r="HG374" s="99"/>
      <c r="HH374" s="99"/>
      <c r="HI374" s="99"/>
      <c r="HJ374" s="99"/>
      <c r="HK374" s="99"/>
      <c r="HL374" s="99"/>
      <c r="HM374" s="99"/>
      <c r="HN374" s="99"/>
      <c r="HO374" s="99"/>
      <c r="HP374" s="99"/>
      <c r="HQ374" s="99"/>
      <c r="HR374" s="99"/>
      <c r="HS374" s="99"/>
      <c r="HT374" s="99"/>
      <c r="HU374" s="99"/>
      <c r="HV374" s="99"/>
      <c r="HW374" s="99"/>
      <c r="HX374" s="99"/>
      <c r="HY374" s="99"/>
      <c r="HZ374" s="99"/>
      <c r="IA374" s="99"/>
      <c r="IB374" s="99"/>
      <c r="IC374" s="99"/>
      <c r="ID374" s="99"/>
      <c r="IE374" s="99"/>
      <c r="IF374" s="99"/>
      <c r="IG374" s="99"/>
      <c r="IH374" s="99"/>
      <c r="II374" s="99"/>
      <c r="IJ374" s="99"/>
      <c r="IK374" s="99"/>
      <c r="IL374" s="99"/>
      <c r="IM374" s="99"/>
      <c r="IN374" s="99"/>
      <c r="IO374" s="99"/>
      <c r="IP374" s="99"/>
      <c r="IQ374" s="99"/>
      <c r="IR374" s="99"/>
      <c r="IS374" s="99"/>
      <c r="IT374" s="99"/>
      <c r="IU374" s="99"/>
      <c r="IV374" s="99"/>
      <c r="IW374" s="99"/>
      <c r="IX374" s="99"/>
      <c r="IY374" s="99"/>
      <c r="IZ374" s="99"/>
      <c r="JA374" s="99"/>
      <c r="JB374" s="99"/>
      <c r="JC374" s="99"/>
      <c r="JD374" s="99"/>
      <c r="JE374" s="99"/>
      <c r="JF374" s="99"/>
      <c r="JG374" s="99"/>
      <c r="JH374" s="99"/>
      <c r="JI374" s="99"/>
      <c r="JJ374" s="99"/>
      <c r="JK374" s="99"/>
      <c r="JL374" s="99"/>
      <c r="JM374" s="99"/>
      <c r="JN374" s="99"/>
      <c r="JO374" s="99"/>
      <c r="JP374" s="99"/>
      <c r="JQ374" s="99"/>
      <c r="JR374" s="99"/>
      <c r="JS374" s="99"/>
      <c r="JT374" s="99"/>
      <c r="JU374" s="99"/>
      <c r="JV374" s="99"/>
      <c r="JW374" s="99"/>
      <c r="JX374" s="99"/>
      <c r="JY374" s="99"/>
      <c r="JZ374" s="99"/>
      <c r="KA374" s="99"/>
      <c r="KB374" s="99"/>
      <c r="KC374" s="99"/>
      <c r="KD374" s="99"/>
      <c r="KE374" s="99"/>
      <c r="KF374" s="99"/>
      <c r="KG374" s="99"/>
      <c r="KH374" s="99"/>
      <c r="KI374" s="99"/>
      <c r="KJ374" s="99"/>
      <c r="KK374" s="99"/>
      <c r="KL374" s="99"/>
      <c r="KM374" s="99"/>
      <c r="KN374" s="99"/>
      <c r="KO374" s="99"/>
      <c r="KP374" s="99"/>
      <c r="KQ374" s="99"/>
      <c r="KR374" s="99"/>
      <c r="KS374" s="99"/>
      <c r="KT374" s="99"/>
      <c r="KU374" s="99"/>
      <c r="KV374" s="99"/>
      <c r="KW374" s="99"/>
      <c r="KX374" s="99"/>
      <c r="KY374" s="99"/>
      <c r="KZ374" s="99"/>
      <c r="LA374" s="99"/>
      <c r="LB374" s="99"/>
      <c r="LC374" s="99"/>
      <c r="LD374" s="99"/>
      <c r="LE374" s="99"/>
      <c r="LF374" s="99"/>
      <c r="LG374" s="99"/>
      <c r="LH374" s="99"/>
      <c r="LI374" s="99"/>
      <c r="LJ374" s="99"/>
      <c r="LK374" s="99"/>
      <c r="LL374" s="99"/>
      <c r="LM374" s="99"/>
      <c r="LN374" s="99"/>
      <c r="LO374" s="99"/>
      <c r="LP374" s="99"/>
      <c r="LQ374" s="99"/>
      <c r="LR374" s="99"/>
      <c r="LS374" s="99"/>
      <c r="LT374" s="99"/>
      <c r="LU374" s="99"/>
      <c r="LV374" s="99"/>
      <c r="LW374" s="99"/>
      <c r="LX374" s="99"/>
      <c r="LY374" s="99"/>
      <c r="LZ374" s="99"/>
      <c r="MA374" s="99"/>
      <c r="MB374" s="99"/>
      <c r="MC374" s="99"/>
      <c r="MD374" s="99"/>
      <c r="ME374" s="99"/>
      <c r="MF374" s="99"/>
      <c r="MG374" s="99"/>
      <c r="MH374" s="99"/>
      <c r="MI374" s="99"/>
      <c r="MJ374" s="99"/>
      <c r="MK374" s="99"/>
      <c r="ML374" s="99"/>
      <c r="MM374" s="99"/>
      <c r="MN374" s="99"/>
      <c r="MO374" s="99"/>
      <c r="MP374" s="99"/>
      <c r="MQ374" s="99"/>
      <c r="MR374" s="99"/>
      <c r="MS374" s="99"/>
      <c r="MT374" s="99"/>
      <c r="MU374" s="99"/>
      <c r="MV374" s="99"/>
      <c r="MW374" s="99"/>
      <c r="MX374" s="99"/>
      <c r="MY374" s="99"/>
      <c r="MZ374" s="99"/>
      <c r="NA374" s="99"/>
      <c r="NB374" s="99"/>
      <c r="NC374" s="99"/>
      <c r="ND374" s="99"/>
      <c r="NE374" s="99"/>
      <c r="NF374" s="99"/>
      <c r="NG374" s="99"/>
      <c r="NH374" s="99"/>
      <c r="NI374" s="99"/>
      <c r="NJ374" s="99"/>
      <c r="NK374" s="99"/>
      <c r="NL374" s="99"/>
      <c r="NM374" s="99"/>
      <c r="NN374" s="99"/>
      <c r="NO374" s="99"/>
      <c r="NP374" s="99"/>
      <c r="NQ374" s="99"/>
      <c r="NR374" s="99"/>
      <c r="NS374" s="99"/>
      <c r="NT374" s="99"/>
      <c r="NU374" s="99"/>
      <c r="NV374" s="99"/>
      <c r="NW374" s="99"/>
      <c r="NX374" s="99"/>
      <c r="NY374" s="99"/>
      <c r="NZ374" s="99"/>
      <c r="OA374" s="99"/>
      <c r="OB374" s="99"/>
      <c r="OC374" s="99"/>
      <c r="OD374" s="99"/>
      <c r="OE374" s="99"/>
      <c r="OF374" s="99"/>
      <c r="OG374" s="99"/>
      <c r="OH374" s="99"/>
      <c r="OI374" s="99"/>
      <c r="OJ374" s="99"/>
      <c r="OK374" s="99"/>
      <c r="OL374" s="99"/>
      <c r="OM374" s="99"/>
      <c r="ON374" s="99"/>
      <c r="OO374" s="99"/>
      <c r="OP374" s="99"/>
      <c r="OQ374" s="99"/>
      <c r="OR374" s="99"/>
      <c r="OS374" s="99"/>
      <c r="OT374" s="99"/>
      <c r="OU374" s="99"/>
      <c r="OV374" s="99"/>
      <c r="OW374" s="99"/>
      <c r="OX374" s="99"/>
      <c r="OY374" s="99"/>
      <c r="OZ374" s="99"/>
      <c r="PA374" s="99"/>
      <c r="PB374" s="99"/>
      <c r="PC374" s="99"/>
      <c r="PD374" s="99"/>
      <c r="PE374" s="99"/>
      <c r="PF374" s="99"/>
      <c r="PG374" s="99"/>
      <c r="PH374" s="99"/>
      <c r="PI374" s="99"/>
      <c r="PJ374" s="99"/>
      <c r="PK374" s="99"/>
      <c r="PL374" s="99"/>
      <c r="PM374" s="99"/>
      <c r="PN374" s="99"/>
      <c r="PO374" s="99"/>
      <c r="PP374" s="99"/>
      <c r="PQ374" s="99"/>
      <c r="PR374" s="99"/>
      <c r="PS374" s="99"/>
      <c r="PT374" s="99"/>
      <c r="PU374" s="99"/>
      <c r="PV374" s="99"/>
      <c r="PW374" s="99"/>
      <c r="PX374" s="99"/>
      <c r="PY374" s="99"/>
      <c r="PZ374" s="99"/>
      <c r="QA374" s="99"/>
      <c r="QB374" s="99"/>
      <c r="QC374" s="99"/>
      <c r="QD374" s="99"/>
      <c r="QE374" s="99"/>
      <c r="QF374" s="99"/>
      <c r="QG374" s="99"/>
      <c r="QH374" s="99"/>
      <c r="QI374" s="99"/>
      <c r="QJ374" s="99"/>
      <c r="QK374" s="99"/>
      <c r="QL374" s="99"/>
      <c r="QM374" s="99"/>
      <c r="QN374" s="99"/>
      <c r="QO374" s="99"/>
      <c r="QP374" s="99"/>
      <c r="QQ374" s="99"/>
      <c r="QR374" s="99"/>
      <c r="QS374" s="99"/>
      <c r="QT374" s="99"/>
      <c r="QU374" s="99"/>
      <c r="QV374" s="99"/>
      <c r="QW374" s="99"/>
      <c r="QX374" s="99"/>
      <c r="QY374" s="99"/>
      <c r="QZ374" s="99"/>
      <c r="RA374" s="99"/>
      <c r="RB374" s="99"/>
      <c r="RC374" s="99"/>
      <c r="RD374" s="99"/>
      <c r="RE374" s="99"/>
      <c r="RF374" s="99"/>
      <c r="RG374" s="99"/>
      <c r="RH374" s="99"/>
      <c r="RI374" s="99"/>
      <c r="RJ374" s="99"/>
      <c r="RK374" s="99"/>
      <c r="RL374" s="99"/>
      <c r="RM374" s="99"/>
      <c r="RN374" s="99"/>
      <c r="RO374" s="99"/>
      <c r="RP374" s="99"/>
      <c r="RQ374" s="99"/>
      <c r="RR374" s="99"/>
      <c r="RS374" s="99"/>
      <c r="RT374" s="99"/>
      <c r="RU374" s="99"/>
      <c r="RV374" s="99"/>
      <c r="RW374" s="99"/>
      <c r="RX374" s="99"/>
      <c r="RY374" s="99"/>
      <c r="RZ374" s="99"/>
      <c r="SA374" s="99"/>
      <c r="SB374" s="99"/>
      <c r="SC374" s="99"/>
      <c r="SD374" s="99"/>
      <c r="SE374" s="99"/>
    </row>
    <row r="375" spans="50:499" s="5" customFormat="1" x14ac:dyDescent="0.3">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c r="FG375" s="99"/>
      <c r="FH375" s="99"/>
      <c r="FI375" s="99"/>
      <c r="FJ375" s="99"/>
      <c r="FK375" s="99"/>
      <c r="FL375" s="99"/>
      <c r="FM375" s="99"/>
      <c r="FN375" s="99"/>
      <c r="FO375" s="99"/>
      <c r="FP375" s="99"/>
      <c r="FQ375" s="99"/>
      <c r="FR375" s="99"/>
      <c r="FS375" s="99"/>
      <c r="FT375" s="99"/>
      <c r="FU375" s="99"/>
      <c r="FV375" s="99"/>
      <c r="FW375" s="99"/>
      <c r="FX375" s="99"/>
      <c r="FY375" s="99"/>
      <c r="FZ375" s="99"/>
      <c r="GA375" s="99"/>
      <c r="GB375" s="99"/>
      <c r="GC375" s="99"/>
      <c r="GD375" s="99"/>
      <c r="GE375" s="99"/>
      <c r="GF375" s="99"/>
      <c r="GG375" s="99"/>
      <c r="GH375" s="99"/>
      <c r="GI375" s="99"/>
      <c r="GJ375" s="99"/>
      <c r="GK375" s="99"/>
      <c r="GL375" s="99"/>
      <c r="GM375" s="99"/>
      <c r="GN375" s="99"/>
      <c r="GO375" s="99"/>
      <c r="GP375" s="99"/>
      <c r="GQ375" s="99"/>
      <c r="GR375" s="99"/>
      <c r="GS375" s="99"/>
      <c r="GT375" s="99"/>
      <c r="GU375" s="99"/>
      <c r="GV375" s="99"/>
      <c r="GW375" s="99"/>
      <c r="GX375" s="99"/>
      <c r="GY375" s="99"/>
      <c r="GZ375" s="99"/>
      <c r="HA375" s="99"/>
      <c r="HB375" s="99"/>
      <c r="HC375" s="99"/>
      <c r="HD375" s="99"/>
      <c r="HE375" s="99"/>
      <c r="HF375" s="99"/>
      <c r="HG375" s="99"/>
      <c r="HH375" s="99"/>
      <c r="HI375" s="99"/>
      <c r="HJ375" s="99"/>
      <c r="HK375" s="99"/>
      <c r="HL375" s="99"/>
      <c r="HM375" s="99"/>
      <c r="HN375" s="99"/>
      <c r="HO375" s="99"/>
      <c r="HP375" s="99"/>
      <c r="HQ375" s="99"/>
      <c r="HR375" s="99"/>
      <c r="HS375" s="99"/>
      <c r="HT375" s="99"/>
      <c r="HU375" s="99"/>
      <c r="HV375" s="99"/>
      <c r="HW375" s="99"/>
      <c r="HX375" s="99"/>
      <c r="HY375" s="99"/>
      <c r="HZ375" s="99"/>
      <c r="IA375" s="99"/>
      <c r="IB375" s="99"/>
      <c r="IC375" s="99"/>
      <c r="ID375" s="99"/>
      <c r="IE375" s="99"/>
      <c r="IF375" s="99"/>
      <c r="IG375" s="99"/>
      <c r="IH375" s="99"/>
      <c r="II375" s="99"/>
      <c r="IJ375" s="99"/>
      <c r="IK375" s="99"/>
      <c r="IL375" s="99"/>
      <c r="IM375" s="99"/>
      <c r="IN375" s="99"/>
      <c r="IO375" s="99"/>
      <c r="IP375" s="99"/>
      <c r="IQ375" s="99"/>
      <c r="IR375" s="99"/>
      <c r="IS375" s="99"/>
      <c r="IT375" s="99"/>
      <c r="IU375" s="99"/>
      <c r="IV375" s="99"/>
      <c r="IW375" s="99"/>
      <c r="IX375" s="99"/>
      <c r="IY375" s="99"/>
      <c r="IZ375" s="99"/>
      <c r="JA375" s="99"/>
      <c r="JB375" s="99"/>
      <c r="JC375" s="99"/>
      <c r="JD375" s="99"/>
      <c r="JE375" s="99"/>
      <c r="JF375" s="99"/>
      <c r="JG375" s="99"/>
      <c r="JH375" s="99"/>
      <c r="JI375" s="99"/>
      <c r="JJ375" s="99"/>
      <c r="JK375" s="99"/>
      <c r="JL375" s="99"/>
      <c r="JM375" s="99"/>
      <c r="JN375" s="99"/>
      <c r="JO375" s="99"/>
      <c r="JP375" s="99"/>
      <c r="JQ375" s="99"/>
      <c r="JR375" s="99"/>
      <c r="JS375" s="99"/>
      <c r="JT375" s="99"/>
      <c r="JU375" s="99"/>
      <c r="JV375" s="99"/>
      <c r="JW375" s="99"/>
      <c r="JX375" s="99"/>
      <c r="JY375" s="99"/>
      <c r="JZ375" s="99"/>
      <c r="KA375" s="99"/>
      <c r="KB375" s="99"/>
      <c r="KC375" s="99"/>
      <c r="KD375" s="99"/>
      <c r="KE375" s="99"/>
      <c r="KF375" s="99"/>
      <c r="KG375" s="99"/>
      <c r="KH375" s="99"/>
      <c r="KI375" s="99"/>
      <c r="KJ375" s="99"/>
      <c r="KK375" s="99"/>
      <c r="KL375" s="99"/>
      <c r="KM375" s="99"/>
      <c r="KN375" s="99"/>
      <c r="KO375" s="99"/>
      <c r="KP375" s="99"/>
      <c r="KQ375" s="99"/>
      <c r="KR375" s="99"/>
      <c r="KS375" s="99"/>
      <c r="KT375" s="99"/>
      <c r="KU375" s="99"/>
      <c r="KV375" s="99"/>
      <c r="KW375" s="99"/>
      <c r="KX375" s="99"/>
      <c r="KY375" s="99"/>
      <c r="KZ375" s="99"/>
      <c r="LA375" s="99"/>
      <c r="LB375" s="99"/>
      <c r="LC375" s="99"/>
      <c r="LD375" s="99"/>
      <c r="LE375" s="99"/>
      <c r="LF375" s="99"/>
      <c r="LG375" s="99"/>
      <c r="LH375" s="99"/>
      <c r="LI375" s="99"/>
      <c r="LJ375" s="99"/>
      <c r="LK375" s="99"/>
      <c r="LL375" s="99"/>
      <c r="LM375" s="99"/>
      <c r="LN375" s="99"/>
      <c r="LO375" s="99"/>
      <c r="LP375" s="99"/>
      <c r="LQ375" s="99"/>
      <c r="LR375" s="99"/>
      <c r="LS375" s="99"/>
      <c r="LT375" s="99"/>
      <c r="LU375" s="99"/>
      <c r="LV375" s="99"/>
      <c r="LW375" s="99"/>
      <c r="LX375" s="99"/>
      <c r="LY375" s="99"/>
      <c r="LZ375" s="99"/>
      <c r="MA375" s="99"/>
      <c r="MB375" s="99"/>
      <c r="MC375" s="99"/>
      <c r="MD375" s="99"/>
      <c r="ME375" s="99"/>
      <c r="MF375" s="99"/>
      <c r="MG375" s="99"/>
      <c r="MH375" s="99"/>
      <c r="MI375" s="99"/>
      <c r="MJ375" s="99"/>
      <c r="MK375" s="99"/>
      <c r="ML375" s="99"/>
      <c r="MM375" s="99"/>
      <c r="MN375" s="99"/>
      <c r="MO375" s="99"/>
      <c r="MP375" s="99"/>
      <c r="MQ375" s="99"/>
      <c r="MR375" s="99"/>
      <c r="MS375" s="99"/>
      <c r="MT375" s="99"/>
      <c r="MU375" s="99"/>
      <c r="MV375" s="99"/>
      <c r="MW375" s="99"/>
      <c r="MX375" s="99"/>
      <c r="MY375" s="99"/>
      <c r="MZ375" s="99"/>
      <c r="NA375" s="99"/>
      <c r="NB375" s="99"/>
      <c r="NC375" s="99"/>
      <c r="ND375" s="99"/>
      <c r="NE375" s="99"/>
      <c r="NF375" s="99"/>
      <c r="NG375" s="99"/>
      <c r="NH375" s="99"/>
      <c r="NI375" s="99"/>
      <c r="NJ375" s="99"/>
      <c r="NK375" s="99"/>
      <c r="NL375" s="99"/>
      <c r="NM375" s="99"/>
      <c r="NN375" s="99"/>
      <c r="NO375" s="99"/>
      <c r="NP375" s="99"/>
      <c r="NQ375" s="99"/>
      <c r="NR375" s="99"/>
      <c r="NS375" s="99"/>
      <c r="NT375" s="99"/>
      <c r="NU375" s="99"/>
      <c r="NV375" s="99"/>
      <c r="NW375" s="99"/>
      <c r="NX375" s="99"/>
      <c r="NY375" s="99"/>
      <c r="NZ375" s="99"/>
      <c r="OA375" s="99"/>
      <c r="OB375" s="99"/>
      <c r="OC375" s="99"/>
      <c r="OD375" s="99"/>
      <c r="OE375" s="99"/>
      <c r="OF375" s="99"/>
      <c r="OG375" s="99"/>
      <c r="OH375" s="99"/>
      <c r="OI375" s="99"/>
      <c r="OJ375" s="99"/>
      <c r="OK375" s="99"/>
      <c r="OL375" s="99"/>
      <c r="OM375" s="99"/>
      <c r="ON375" s="99"/>
      <c r="OO375" s="99"/>
      <c r="OP375" s="99"/>
      <c r="OQ375" s="99"/>
      <c r="OR375" s="99"/>
      <c r="OS375" s="99"/>
      <c r="OT375" s="99"/>
      <c r="OU375" s="99"/>
      <c r="OV375" s="99"/>
      <c r="OW375" s="99"/>
      <c r="OX375" s="99"/>
      <c r="OY375" s="99"/>
      <c r="OZ375" s="99"/>
      <c r="PA375" s="99"/>
      <c r="PB375" s="99"/>
      <c r="PC375" s="99"/>
      <c r="PD375" s="99"/>
      <c r="PE375" s="99"/>
      <c r="PF375" s="99"/>
      <c r="PG375" s="99"/>
      <c r="PH375" s="99"/>
      <c r="PI375" s="99"/>
      <c r="PJ375" s="99"/>
      <c r="PK375" s="99"/>
      <c r="PL375" s="99"/>
      <c r="PM375" s="99"/>
      <c r="PN375" s="99"/>
      <c r="PO375" s="99"/>
      <c r="PP375" s="99"/>
      <c r="PQ375" s="99"/>
      <c r="PR375" s="99"/>
      <c r="PS375" s="99"/>
      <c r="PT375" s="99"/>
      <c r="PU375" s="99"/>
      <c r="PV375" s="99"/>
      <c r="PW375" s="99"/>
      <c r="PX375" s="99"/>
      <c r="PY375" s="99"/>
      <c r="PZ375" s="99"/>
      <c r="QA375" s="99"/>
      <c r="QB375" s="99"/>
      <c r="QC375" s="99"/>
      <c r="QD375" s="99"/>
      <c r="QE375" s="99"/>
      <c r="QF375" s="99"/>
      <c r="QG375" s="99"/>
      <c r="QH375" s="99"/>
      <c r="QI375" s="99"/>
      <c r="QJ375" s="99"/>
      <c r="QK375" s="99"/>
      <c r="QL375" s="99"/>
      <c r="QM375" s="99"/>
      <c r="QN375" s="99"/>
      <c r="QO375" s="99"/>
      <c r="QP375" s="99"/>
      <c r="QQ375" s="99"/>
      <c r="QR375" s="99"/>
      <c r="QS375" s="99"/>
      <c r="QT375" s="99"/>
      <c r="QU375" s="99"/>
      <c r="QV375" s="99"/>
      <c r="QW375" s="99"/>
      <c r="QX375" s="99"/>
      <c r="QY375" s="99"/>
      <c r="QZ375" s="99"/>
      <c r="RA375" s="99"/>
      <c r="RB375" s="99"/>
      <c r="RC375" s="99"/>
      <c r="RD375" s="99"/>
      <c r="RE375" s="99"/>
      <c r="RF375" s="99"/>
      <c r="RG375" s="99"/>
      <c r="RH375" s="99"/>
      <c r="RI375" s="99"/>
      <c r="RJ375" s="99"/>
      <c r="RK375" s="99"/>
      <c r="RL375" s="99"/>
      <c r="RM375" s="99"/>
      <c r="RN375" s="99"/>
      <c r="RO375" s="99"/>
      <c r="RP375" s="99"/>
      <c r="RQ375" s="99"/>
      <c r="RR375" s="99"/>
      <c r="RS375" s="99"/>
      <c r="RT375" s="99"/>
      <c r="RU375" s="99"/>
      <c r="RV375" s="99"/>
      <c r="RW375" s="99"/>
      <c r="RX375" s="99"/>
      <c r="RY375" s="99"/>
      <c r="RZ375" s="99"/>
      <c r="SA375" s="99"/>
      <c r="SB375" s="99"/>
      <c r="SC375" s="99"/>
      <c r="SD375" s="99"/>
      <c r="SE375" s="99"/>
    </row>
    <row r="376" spans="50:499" s="5" customFormat="1" x14ac:dyDescent="0.3">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c r="FG376" s="99"/>
      <c r="FH376" s="99"/>
      <c r="FI376" s="99"/>
      <c r="FJ376" s="99"/>
      <c r="FK376" s="99"/>
      <c r="FL376" s="99"/>
      <c r="FM376" s="99"/>
      <c r="FN376" s="99"/>
      <c r="FO376" s="99"/>
      <c r="FP376" s="99"/>
      <c r="FQ376" s="99"/>
      <c r="FR376" s="99"/>
      <c r="FS376" s="99"/>
      <c r="FT376" s="99"/>
      <c r="FU376" s="99"/>
      <c r="FV376" s="99"/>
      <c r="FW376" s="99"/>
      <c r="FX376" s="99"/>
      <c r="FY376" s="99"/>
      <c r="FZ376" s="99"/>
      <c r="GA376" s="99"/>
      <c r="GB376" s="99"/>
      <c r="GC376" s="99"/>
      <c r="GD376" s="99"/>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c r="IV376" s="99"/>
      <c r="IW376" s="99"/>
      <c r="IX376" s="99"/>
      <c r="IY376" s="99"/>
      <c r="IZ376" s="99"/>
      <c r="JA376" s="99"/>
      <c r="JB376" s="99"/>
      <c r="JC376" s="99"/>
      <c r="JD376" s="99"/>
      <c r="JE376" s="99"/>
      <c r="JF376" s="99"/>
      <c r="JG376" s="99"/>
      <c r="JH376" s="99"/>
      <c r="JI376" s="99"/>
      <c r="JJ376" s="99"/>
      <c r="JK376" s="99"/>
      <c r="JL376" s="99"/>
      <c r="JM376" s="99"/>
      <c r="JN376" s="99"/>
      <c r="JO376" s="99"/>
      <c r="JP376" s="99"/>
      <c r="JQ376" s="99"/>
      <c r="JR376" s="99"/>
      <c r="JS376" s="99"/>
      <c r="JT376" s="99"/>
      <c r="JU376" s="99"/>
      <c r="JV376" s="99"/>
      <c r="JW376" s="99"/>
      <c r="JX376" s="99"/>
      <c r="JY376" s="99"/>
      <c r="JZ376" s="99"/>
      <c r="KA376" s="99"/>
      <c r="KB376" s="99"/>
      <c r="KC376" s="99"/>
      <c r="KD376" s="99"/>
      <c r="KE376" s="99"/>
      <c r="KF376" s="99"/>
      <c r="KG376" s="99"/>
      <c r="KH376" s="99"/>
      <c r="KI376" s="99"/>
      <c r="KJ376" s="99"/>
      <c r="KK376" s="99"/>
      <c r="KL376" s="99"/>
      <c r="KM376" s="99"/>
      <c r="KN376" s="99"/>
      <c r="KO376" s="99"/>
      <c r="KP376" s="99"/>
      <c r="KQ376" s="99"/>
      <c r="KR376" s="99"/>
      <c r="KS376" s="99"/>
      <c r="KT376" s="99"/>
      <c r="KU376" s="99"/>
      <c r="KV376" s="99"/>
      <c r="KW376" s="99"/>
      <c r="KX376" s="99"/>
      <c r="KY376" s="99"/>
      <c r="KZ376" s="99"/>
      <c r="LA376" s="99"/>
      <c r="LB376" s="99"/>
      <c r="LC376" s="99"/>
      <c r="LD376" s="99"/>
      <c r="LE376" s="99"/>
      <c r="LF376" s="99"/>
      <c r="LG376" s="99"/>
      <c r="LH376" s="99"/>
      <c r="LI376" s="99"/>
      <c r="LJ376" s="99"/>
      <c r="LK376" s="99"/>
      <c r="LL376" s="99"/>
      <c r="LM376" s="99"/>
      <c r="LN376" s="99"/>
      <c r="LO376" s="99"/>
      <c r="LP376" s="99"/>
      <c r="LQ376" s="99"/>
      <c r="LR376" s="99"/>
      <c r="LS376" s="99"/>
      <c r="LT376" s="99"/>
      <c r="LU376" s="99"/>
      <c r="LV376" s="99"/>
      <c r="LW376" s="99"/>
      <c r="LX376" s="99"/>
      <c r="LY376" s="99"/>
      <c r="LZ376" s="99"/>
      <c r="MA376" s="99"/>
      <c r="MB376" s="99"/>
      <c r="MC376" s="99"/>
      <c r="MD376" s="99"/>
      <c r="ME376" s="99"/>
      <c r="MF376" s="99"/>
      <c r="MG376" s="99"/>
      <c r="MH376" s="99"/>
      <c r="MI376" s="99"/>
      <c r="MJ376" s="99"/>
      <c r="MK376" s="99"/>
      <c r="ML376" s="99"/>
      <c r="MM376" s="99"/>
      <c r="MN376" s="99"/>
      <c r="MO376" s="99"/>
      <c r="MP376" s="99"/>
      <c r="MQ376" s="99"/>
      <c r="MR376" s="99"/>
      <c r="MS376" s="99"/>
      <c r="MT376" s="99"/>
      <c r="MU376" s="99"/>
      <c r="MV376" s="99"/>
      <c r="MW376" s="99"/>
      <c r="MX376" s="99"/>
      <c r="MY376" s="99"/>
      <c r="MZ376" s="99"/>
      <c r="NA376" s="99"/>
      <c r="NB376" s="99"/>
      <c r="NC376" s="99"/>
      <c r="ND376" s="99"/>
      <c r="NE376" s="99"/>
      <c r="NF376" s="99"/>
      <c r="NG376" s="99"/>
      <c r="NH376" s="99"/>
      <c r="NI376" s="99"/>
      <c r="NJ376" s="99"/>
      <c r="NK376" s="99"/>
      <c r="NL376" s="99"/>
      <c r="NM376" s="99"/>
      <c r="NN376" s="99"/>
      <c r="NO376" s="99"/>
      <c r="NP376" s="99"/>
      <c r="NQ376" s="99"/>
      <c r="NR376" s="99"/>
      <c r="NS376" s="99"/>
      <c r="NT376" s="99"/>
      <c r="NU376" s="99"/>
      <c r="NV376" s="99"/>
      <c r="NW376" s="99"/>
      <c r="NX376" s="99"/>
      <c r="NY376" s="99"/>
      <c r="NZ376" s="99"/>
      <c r="OA376" s="99"/>
      <c r="OB376" s="99"/>
      <c r="OC376" s="99"/>
      <c r="OD376" s="99"/>
      <c r="OE376" s="99"/>
      <c r="OF376" s="99"/>
      <c r="OG376" s="99"/>
      <c r="OH376" s="99"/>
      <c r="OI376" s="99"/>
      <c r="OJ376" s="99"/>
      <c r="OK376" s="99"/>
      <c r="OL376" s="99"/>
      <c r="OM376" s="99"/>
      <c r="ON376" s="99"/>
      <c r="OO376" s="99"/>
      <c r="OP376" s="99"/>
      <c r="OQ376" s="99"/>
      <c r="OR376" s="99"/>
      <c r="OS376" s="99"/>
      <c r="OT376" s="99"/>
      <c r="OU376" s="99"/>
      <c r="OV376" s="99"/>
      <c r="OW376" s="99"/>
      <c r="OX376" s="99"/>
      <c r="OY376" s="99"/>
      <c r="OZ376" s="99"/>
      <c r="PA376" s="99"/>
      <c r="PB376" s="99"/>
      <c r="PC376" s="99"/>
      <c r="PD376" s="99"/>
      <c r="PE376" s="99"/>
      <c r="PF376" s="99"/>
      <c r="PG376" s="99"/>
      <c r="PH376" s="99"/>
      <c r="PI376" s="99"/>
      <c r="PJ376" s="99"/>
      <c r="PK376" s="99"/>
      <c r="PL376" s="99"/>
      <c r="PM376" s="99"/>
      <c r="PN376" s="99"/>
      <c r="PO376" s="99"/>
      <c r="PP376" s="99"/>
      <c r="PQ376" s="99"/>
      <c r="PR376" s="99"/>
      <c r="PS376" s="99"/>
      <c r="PT376" s="99"/>
      <c r="PU376" s="99"/>
      <c r="PV376" s="99"/>
      <c r="PW376" s="99"/>
      <c r="PX376" s="99"/>
      <c r="PY376" s="99"/>
      <c r="PZ376" s="99"/>
      <c r="QA376" s="99"/>
      <c r="QB376" s="99"/>
      <c r="QC376" s="99"/>
      <c r="QD376" s="99"/>
      <c r="QE376" s="99"/>
      <c r="QF376" s="99"/>
      <c r="QG376" s="99"/>
      <c r="QH376" s="99"/>
      <c r="QI376" s="99"/>
      <c r="QJ376" s="99"/>
      <c r="QK376" s="99"/>
      <c r="QL376" s="99"/>
      <c r="QM376" s="99"/>
      <c r="QN376" s="99"/>
      <c r="QO376" s="99"/>
      <c r="QP376" s="99"/>
      <c r="QQ376" s="99"/>
      <c r="QR376" s="99"/>
      <c r="QS376" s="99"/>
      <c r="QT376" s="99"/>
      <c r="QU376" s="99"/>
      <c r="QV376" s="99"/>
      <c r="QW376" s="99"/>
      <c r="QX376" s="99"/>
      <c r="QY376" s="99"/>
      <c r="QZ376" s="99"/>
      <c r="RA376" s="99"/>
      <c r="RB376" s="99"/>
      <c r="RC376" s="99"/>
      <c r="RD376" s="99"/>
      <c r="RE376" s="99"/>
      <c r="RF376" s="99"/>
      <c r="RG376" s="99"/>
      <c r="RH376" s="99"/>
      <c r="RI376" s="99"/>
      <c r="RJ376" s="99"/>
      <c r="RK376" s="99"/>
      <c r="RL376" s="99"/>
      <c r="RM376" s="99"/>
      <c r="RN376" s="99"/>
      <c r="RO376" s="99"/>
      <c r="RP376" s="99"/>
      <c r="RQ376" s="99"/>
      <c r="RR376" s="99"/>
      <c r="RS376" s="99"/>
      <c r="RT376" s="99"/>
      <c r="RU376" s="99"/>
      <c r="RV376" s="99"/>
      <c r="RW376" s="99"/>
      <c r="RX376" s="99"/>
      <c r="RY376" s="99"/>
      <c r="RZ376" s="99"/>
      <c r="SA376" s="99"/>
      <c r="SB376" s="99"/>
      <c r="SC376" s="99"/>
      <c r="SD376" s="99"/>
      <c r="SE376" s="99"/>
    </row>
    <row r="377" spans="50:499" s="5" customFormat="1" x14ac:dyDescent="0.3">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s="99"/>
      <c r="IR377" s="99"/>
      <c r="IS377" s="99"/>
      <c r="IT377" s="99"/>
      <c r="IU377" s="99"/>
      <c r="IV377" s="99"/>
      <c r="IW377" s="99"/>
      <c r="IX377" s="99"/>
      <c r="IY377" s="99"/>
      <c r="IZ377" s="99"/>
      <c r="JA377" s="99"/>
      <c r="JB377" s="99"/>
      <c r="JC377" s="99"/>
      <c r="JD377" s="99"/>
      <c r="JE377" s="99"/>
      <c r="JF377" s="99"/>
      <c r="JG377" s="99"/>
      <c r="JH377" s="99"/>
      <c r="JI377" s="99"/>
      <c r="JJ377" s="99"/>
      <c r="JK377" s="99"/>
      <c r="JL377" s="99"/>
      <c r="JM377" s="99"/>
      <c r="JN377" s="99"/>
      <c r="JO377" s="99"/>
      <c r="JP377" s="99"/>
      <c r="JQ377" s="99"/>
      <c r="JR377" s="99"/>
      <c r="JS377" s="99"/>
      <c r="JT377" s="99"/>
      <c r="JU377" s="99"/>
      <c r="JV377" s="99"/>
      <c r="JW377" s="99"/>
      <c r="JX377" s="99"/>
      <c r="JY377" s="99"/>
      <c r="JZ377" s="99"/>
      <c r="KA377" s="99"/>
      <c r="KB377" s="99"/>
      <c r="KC377" s="99"/>
      <c r="KD377" s="99"/>
      <c r="KE377" s="99"/>
      <c r="KF377" s="99"/>
      <c r="KG377" s="99"/>
      <c r="KH377" s="99"/>
      <c r="KI377" s="99"/>
      <c r="KJ377" s="99"/>
      <c r="KK377" s="99"/>
      <c r="KL377" s="99"/>
      <c r="KM377" s="99"/>
      <c r="KN377" s="99"/>
      <c r="KO377" s="99"/>
      <c r="KP377" s="99"/>
      <c r="KQ377" s="99"/>
      <c r="KR377" s="99"/>
      <c r="KS377" s="99"/>
      <c r="KT377" s="99"/>
      <c r="KU377" s="99"/>
      <c r="KV377" s="99"/>
      <c r="KW377" s="99"/>
      <c r="KX377" s="99"/>
      <c r="KY377" s="99"/>
      <c r="KZ377" s="99"/>
      <c r="LA377" s="99"/>
      <c r="LB377" s="99"/>
      <c r="LC377" s="99"/>
      <c r="LD377" s="99"/>
      <c r="LE377" s="99"/>
      <c r="LF377" s="99"/>
      <c r="LG377" s="99"/>
      <c r="LH377" s="99"/>
      <c r="LI377" s="99"/>
      <c r="LJ377" s="99"/>
      <c r="LK377" s="99"/>
      <c r="LL377" s="99"/>
      <c r="LM377" s="99"/>
      <c r="LN377" s="99"/>
      <c r="LO377" s="99"/>
      <c r="LP377" s="99"/>
      <c r="LQ377" s="99"/>
      <c r="LR377" s="99"/>
      <c r="LS377" s="99"/>
      <c r="LT377" s="99"/>
      <c r="LU377" s="99"/>
      <c r="LV377" s="99"/>
      <c r="LW377" s="99"/>
      <c r="LX377" s="99"/>
      <c r="LY377" s="99"/>
      <c r="LZ377" s="99"/>
      <c r="MA377" s="99"/>
      <c r="MB377" s="99"/>
      <c r="MC377" s="99"/>
      <c r="MD377" s="99"/>
      <c r="ME377" s="99"/>
      <c r="MF377" s="99"/>
      <c r="MG377" s="99"/>
      <c r="MH377" s="99"/>
      <c r="MI377" s="99"/>
      <c r="MJ377" s="99"/>
      <c r="MK377" s="99"/>
      <c r="ML377" s="99"/>
      <c r="MM377" s="99"/>
      <c r="MN377" s="99"/>
      <c r="MO377" s="99"/>
      <c r="MP377" s="99"/>
      <c r="MQ377" s="99"/>
      <c r="MR377" s="99"/>
      <c r="MS377" s="99"/>
      <c r="MT377" s="99"/>
      <c r="MU377" s="99"/>
      <c r="MV377" s="99"/>
      <c r="MW377" s="99"/>
      <c r="MX377" s="99"/>
      <c r="MY377" s="99"/>
      <c r="MZ377" s="99"/>
      <c r="NA377" s="99"/>
      <c r="NB377" s="99"/>
      <c r="NC377" s="99"/>
      <c r="ND377" s="99"/>
      <c r="NE377" s="99"/>
      <c r="NF377" s="99"/>
      <c r="NG377" s="99"/>
      <c r="NH377" s="99"/>
      <c r="NI377" s="99"/>
      <c r="NJ377" s="99"/>
      <c r="NK377" s="99"/>
      <c r="NL377" s="99"/>
      <c r="NM377" s="99"/>
      <c r="NN377" s="99"/>
      <c r="NO377" s="99"/>
      <c r="NP377" s="99"/>
      <c r="NQ377" s="99"/>
      <c r="NR377" s="99"/>
      <c r="NS377" s="99"/>
      <c r="NT377" s="99"/>
      <c r="NU377" s="99"/>
      <c r="NV377" s="99"/>
      <c r="NW377" s="99"/>
      <c r="NX377" s="99"/>
      <c r="NY377" s="99"/>
      <c r="NZ377" s="99"/>
      <c r="OA377" s="99"/>
      <c r="OB377" s="99"/>
      <c r="OC377" s="99"/>
      <c r="OD377" s="99"/>
      <c r="OE377" s="99"/>
      <c r="OF377" s="99"/>
      <c r="OG377" s="99"/>
      <c r="OH377" s="99"/>
      <c r="OI377" s="99"/>
      <c r="OJ377" s="99"/>
      <c r="OK377" s="99"/>
      <c r="OL377" s="99"/>
      <c r="OM377" s="99"/>
      <c r="ON377" s="99"/>
      <c r="OO377" s="99"/>
      <c r="OP377" s="99"/>
      <c r="OQ377" s="99"/>
      <c r="OR377" s="99"/>
      <c r="OS377" s="99"/>
      <c r="OT377" s="99"/>
      <c r="OU377" s="99"/>
      <c r="OV377" s="99"/>
      <c r="OW377" s="99"/>
      <c r="OX377" s="99"/>
      <c r="OY377" s="99"/>
      <c r="OZ377" s="99"/>
      <c r="PA377" s="99"/>
      <c r="PB377" s="99"/>
      <c r="PC377" s="99"/>
      <c r="PD377" s="99"/>
      <c r="PE377" s="99"/>
      <c r="PF377" s="99"/>
      <c r="PG377" s="99"/>
      <c r="PH377" s="99"/>
      <c r="PI377" s="99"/>
      <c r="PJ377" s="99"/>
      <c r="PK377" s="99"/>
      <c r="PL377" s="99"/>
      <c r="PM377" s="99"/>
      <c r="PN377" s="99"/>
      <c r="PO377" s="99"/>
      <c r="PP377" s="99"/>
      <c r="PQ377" s="99"/>
      <c r="PR377" s="99"/>
      <c r="PS377" s="99"/>
      <c r="PT377" s="99"/>
      <c r="PU377" s="99"/>
      <c r="PV377" s="99"/>
      <c r="PW377" s="99"/>
      <c r="PX377" s="99"/>
      <c r="PY377" s="99"/>
      <c r="PZ377" s="99"/>
      <c r="QA377" s="99"/>
      <c r="QB377" s="99"/>
      <c r="QC377" s="99"/>
      <c r="QD377" s="99"/>
      <c r="QE377" s="99"/>
      <c r="QF377" s="99"/>
      <c r="QG377" s="99"/>
      <c r="QH377" s="99"/>
      <c r="QI377" s="99"/>
      <c r="QJ377" s="99"/>
      <c r="QK377" s="99"/>
      <c r="QL377" s="99"/>
      <c r="QM377" s="99"/>
      <c r="QN377" s="99"/>
      <c r="QO377" s="99"/>
      <c r="QP377" s="99"/>
      <c r="QQ377" s="99"/>
      <c r="QR377" s="99"/>
      <c r="QS377" s="99"/>
      <c r="QT377" s="99"/>
      <c r="QU377" s="99"/>
      <c r="QV377" s="99"/>
      <c r="QW377" s="99"/>
      <c r="QX377" s="99"/>
      <c r="QY377" s="99"/>
      <c r="QZ377" s="99"/>
      <c r="RA377" s="99"/>
      <c r="RB377" s="99"/>
      <c r="RC377" s="99"/>
      <c r="RD377" s="99"/>
      <c r="RE377" s="99"/>
      <c r="RF377" s="99"/>
      <c r="RG377" s="99"/>
      <c r="RH377" s="99"/>
      <c r="RI377" s="99"/>
      <c r="RJ377" s="99"/>
      <c r="RK377" s="99"/>
      <c r="RL377" s="99"/>
      <c r="RM377" s="99"/>
      <c r="RN377" s="99"/>
      <c r="RO377" s="99"/>
      <c r="RP377" s="99"/>
      <c r="RQ377" s="99"/>
      <c r="RR377" s="99"/>
      <c r="RS377" s="99"/>
      <c r="RT377" s="99"/>
      <c r="RU377" s="99"/>
      <c r="RV377" s="99"/>
      <c r="RW377" s="99"/>
      <c r="RX377" s="99"/>
      <c r="RY377" s="99"/>
      <c r="RZ377" s="99"/>
      <c r="SA377" s="99"/>
      <c r="SB377" s="99"/>
      <c r="SC377" s="99"/>
      <c r="SD377" s="99"/>
      <c r="SE377" s="99"/>
    </row>
    <row r="378" spans="50:499" s="5" customFormat="1" x14ac:dyDescent="0.3">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c r="FG378" s="99"/>
      <c r="FH378" s="99"/>
      <c r="FI378" s="99"/>
      <c r="FJ378" s="99"/>
      <c r="FK378" s="99"/>
      <c r="FL378" s="99"/>
      <c r="FM378" s="99"/>
      <c r="FN378" s="99"/>
      <c r="FO378" s="99"/>
      <c r="FP378" s="99"/>
      <c r="FQ378" s="99"/>
      <c r="FR378" s="99"/>
      <c r="FS378" s="99"/>
      <c r="FT378" s="99"/>
      <c r="FU378" s="99"/>
      <c r="FV378" s="99"/>
      <c r="FW378" s="99"/>
      <c r="FX378" s="99"/>
      <c r="FY378" s="99"/>
      <c r="FZ378" s="99"/>
      <c r="GA378" s="99"/>
      <c r="GB378" s="99"/>
      <c r="GC378" s="99"/>
      <c r="GD378" s="99"/>
      <c r="GE378" s="99"/>
      <c r="GF378" s="99"/>
      <c r="GG378" s="99"/>
      <c r="GH378" s="99"/>
      <c r="GI378" s="99"/>
      <c r="GJ378" s="99"/>
      <c r="GK378" s="99"/>
      <c r="GL378" s="99"/>
      <c r="GM378" s="99"/>
      <c r="GN378" s="99"/>
      <c r="GO378" s="99"/>
      <c r="GP378" s="99"/>
      <c r="GQ378" s="99"/>
      <c r="GR378" s="99"/>
      <c r="GS378" s="99"/>
      <c r="GT378" s="99"/>
      <c r="GU378" s="99"/>
      <c r="GV378" s="99"/>
      <c r="GW378" s="99"/>
      <c r="GX378" s="99"/>
      <c r="GY378" s="99"/>
      <c r="GZ378" s="99"/>
      <c r="HA378" s="99"/>
      <c r="HB378" s="99"/>
      <c r="HC378" s="99"/>
      <c r="HD378" s="99"/>
      <c r="HE378" s="99"/>
      <c r="HF378" s="99"/>
      <c r="HG378" s="99"/>
      <c r="HH378" s="99"/>
      <c r="HI378" s="99"/>
      <c r="HJ378" s="99"/>
      <c r="HK378" s="99"/>
      <c r="HL378" s="99"/>
      <c r="HM378" s="99"/>
      <c r="HN378" s="99"/>
      <c r="HO378" s="99"/>
      <c r="HP378" s="99"/>
      <c r="HQ378" s="99"/>
      <c r="HR378" s="99"/>
      <c r="HS378" s="99"/>
      <c r="HT378" s="99"/>
      <c r="HU378" s="99"/>
      <c r="HV378" s="99"/>
      <c r="HW378" s="99"/>
      <c r="HX378" s="99"/>
      <c r="HY378" s="99"/>
      <c r="HZ378" s="99"/>
      <c r="IA378" s="99"/>
      <c r="IB378" s="99"/>
      <c r="IC378" s="99"/>
      <c r="ID378" s="99"/>
      <c r="IE378" s="99"/>
      <c r="IF378" s="99"/>
      <c r="IG378" s="99"/>
      <c r="IH378" s="99"/>
      <c r="II378" s="99"/>
      <c r="IJ378" s="99"/>
      <c r="IK378" s="99"/>
      <c r="IL378" s="99"/>
      <c r="IM378" s="99"/>
      <c r="IN378" s="99"/>
      <c r="IO378" s="99"/>
      <c r="IP378" s="99"/>
      <c r="IQ378" s="99"/>
      <c r="IR378" s="99"/>
      <c r="IS378" s="99"/>
      <c r="IT378" s="99"/>
      <c r="IU378" s="99"/>
      <c r="IV378" s="99"/>
      <c r="IW378" s="99"/>
      <c r="IX378" s="99"/>
      <c r="IY378" s="99"/>
      <c r="IZ378" s="99"/>
      <c r="JA378" s="99"/>
      <c r="JB378" s="99"/>
      <c r="JC378" s="99"/>
      <c r="JD378" s="99"/>
      <c r="JE378" s="99"/>
      <c r="JF378" s="99"/>
      <c r="JG378" s="99"/>
      <c r="JH378" s="99"/>
      <c r="JI378" s="99"/>
      <c r="JJ378" s="99"/>
      <c r="JK378" s="99"/>
      <c r="JL378" s="99"/>
      <c r="JM378" s="99"/>
      <c r="JN378" s="99"/>
      <c r="JO378" s="99"/>
      <c r="JP378" s="99"/>
      <c r="JQ378" s="99"/>
      <c r="JR378" s="99"/>
      <c r="JS378" s="99"/>
      <c r="JT378" s="99"/>
      <c r="JU378" s="99"/>
      <c r="JV378" s="99"/>
      <c r="JW378" s="99"/>
      <c r="JX378" s="99"/>
      <c r="JY378" s="99"/>
      <c r="JZ378" s="99"/>
      <c r="KA378" s="99"/>
      <c r="KB378" s="99"/>
      <c r="KC378" s="99"/>
      <c r="KD378" s="99"/>
      <c r="KE378" s="99"/>
      <c r="KF378" s="99"/>
      <c r="KG378" s="99"/>
      <c r="KH378" s="99"/>
      <c r="KI378" s="99"/>
      <c r="KJ378" s="99"/>
      <c r="KK378" s="99"/>
      <c r="KL378" s="99"/>
      <c r="KM378" s="99"/>
      <c r="KN378" s="99"/>
      <c r="KO378" s="99"/>
      <c r="KP378" s="99"/>
      <c r="KQ378" s="99"/>
      <c r="KR378" s="99"/>
      <c r="KS378" s="99"/>
      <c r="KT378" s="99"/>
      <c r="KU378" s="99"/>
      <c r="KV378" s="99"/>
      <c r="KW378" s="99"/>
      <c r="KX378" s="99"/>
      <c r="KY378" s="99"/>
      <c r="KZ378" s="99"/>
      <c r="LA378" s="99"/>
      <c r="LB378" s="99"/>
      <c r="LC378" s="99"/>
      <c r="LD378" s="99"/>
      <c r="LE378" s="99"/>
      <c r="LF378" s="99"/>
      <c r="LG378" s="99"/>
      <c r="LH378" s="99"/>
      <c r="LI378" s="99"/>
      <c r="LJ378" s="99"/>
      <c r="LK378" s="99"/>
      <c r="LL378" s="99"/>
      <c r="LM378" s="99"/>
      <c r="LN378" s="99"/>
      <c r="LO378" s="99"/>
      <c r="LP378" s="99"/>
      <c r="LQ378" s="99"/>
      <c r="LR378" s="99"/>
      <c r="LS378" s="99"/>
      <c r="LT378" s="99"/>
      <c r="LU378" s="99"/>
      <c r="LV378" s="99"/>
      <c r="LW378" s="99"/>
      <c r="LX378" s="99"/>
      <c r="LY378" s="99"/>
      <c r="LZ378" s="99"/>
      <c r="MA378" s="99"/>
      <c r="MB378" s="99"/>
      <c r="MC378" s="99"/>
      <c r="MD378" s="99"/>
      <c r="ME378" s="99"/>
      <c r="MF378" s="99"/>
      <c r="MG378" s="99"/>
      <c r="MH378" s="99"/>
      <c r="MI378" s="99"/>
      <c r="MJ378" s="99"/>
      <c r="MK378" s="99"/>
      <c r="ML378" s="99"/>
      <c r="MM378" s="99"/>
      <c r="MN378" s="99"/>
      <c r="MO378" s="99"/>
      <c r="MP378" s="99"/>
      <c r="MQ378" s="99"/>
      <c r="MR378" s="99"/>
      <c r="MS378" s="99"/>
      <c r="MT378" s="99"/>
      <c r="MU378" s="99"/>
      <c r="MV378" s="99"/>
      <c r="MW378" s="99"/>
      <c r="MX378" s="99"/>
      <c r="MY378" s="99"/>
      <c r="MZ378" s="99"/>
      <c r="NA378" s="99"/>
      <c r="NB378" s="99"/>
      <c r="NC378" s="99"/>
      <c r="ND378" s="99"/>
      <c r="NE378" s="99"/>
      <c r="NF378" s="99"/>
      <c r="NG378" s="99"/>
      <c r="NH378" s="99"/>
      <c r="NI378" s="99"/>
      <c r="NJ378" s="99"/>
      <c r="NK378" s="99"/>
      <c r="NL378" s="99"/>
      <c r="NM378" s="99"/>
      <c r="NN378" s="99"/>
      <c r="NO378" s="99"/>
      <c r="NP378" s="99"/>
      <c r="NQ378" s="99"/>
      <c r="NR378" s="99"/>
      <c r="NS378" s="99"/>
      <c r="NT378" s="99"/>
      <c r="NU378" s="99"/>
      <c r="NV378" s="99"/>
      <c r="NW378" s="99"/>
      <c r="NX378" s="99"/>
      <c r="NY378" s="99"/>
      <c r="NZ378" s="99"/>
      <c r="OA378" s="99"/>
      <c r="OB378" s="99"/>
      <c r="OC378" s="99"/>
      <c r="OD378" s="99"/>
      <c r="OE378" s="99"/>
      <c r="OF378" s="99"/>
      <c r="OG378" s="99"/>
      <c r="OH378" s="99"/>
      <c r="OI378" s="99"/>
      <c r="OJ378" s="99"/>
      <c r="OK378" s="99"/>
      <c r="OL378" s="99"/>
      <c r="OM378" s="99"/>
      <c r="ON378" s="99"/>
      <c r="OO378" s="99"/>
      <c r="OP378" s="99"/>
      <c r="OQ378" s="99"/>
      <c r="OR378" s="99"/>
      <c r="OS378" s="99"/>
      <c r="OT378" s="99"/>
      <c r="OU378" s="99"/>
      <c r="OV378" s="99"/>
      <c r="OW378" s="99"/>
      <c r="OX378" s="99"/>
      <c r="OY378" s="99"/>
      <c r="OZ378" s="99"/>
      <c r="PA378" s="99"/>
      <c r="PB378" s="99"/>
      <c r="PC378" s="99"/>
      <c r="PD378" s="99"/>
      <c r="PE378" s="99"/>
      <c r="PF378" s="99"/>
      <c r="PG378" s="99"/>
      <c r="PH378" s="99"/>
      <c r="PI378" s="99"/>
      <c r="PJ378" s="99"/>
      <c r="PK378" s="99"/>
      <c r="PL378" s="99"/>
      <c r="PM378" s="99"/>
      <c r="PN378" s="99"/>
      <c r="PO378" s="99"/>
      <c r="PP378" s="99"/>
      <c r="PQ378" s="99"/>
      <c r="PR378" s="99"/>
      <c r="PS378" s="99"/>
      <c r="PT378" s="99"/>
      <c r="PU378" s="99"/>
      <c r="PV378" s="99"/>
      <c r="PW378" s="99"/>
      <c r="PX378" s="99"/>
      <c r="PY378" s="99"/>
      <c r="PZ378" s="99"/>
      <c r="QA378" s="99"/>
      <c r="QB378" s="99"/>
      <c r="QC378" s="99"/>
      <c r="QD378" s="99"/>
      <c r="QE378" s="99"/>
      <c r="QF378" s="99"/>
      <c r="QG378" s="99"/>
      <c r="QH378" s="99"/>
      <c r="QI378" s="99"/>
      <c r="QJ378" s="99"/>
      <c r="QK378" s="99"/>
      <c r="QL378" s="99"/>
      <c r="QM378" s="99"/>
      <c r="QN378" s="99"/>
      <c r="QO378" s="99"/>
      <c r="QP378" s="99"/>
      <c r="QQ378" s="99"/>
      <c r="QR378" s="99"/>
      <c r="QS378" s="99"/>
      <c r="QT378" s="99"/>
      <c r="QU378" s="99"/>
      <c r="QV378" s="99"/>
      <c r="QW378" s="99"/>
      <c r="QX378" s="99"/>
      <c r="QY378" s="99"/>
      <c r="QZ378" s="99"/>
      <c r="RA378" s="99"/>
      <c r="RB378" s="99"/>
      <c r="RC378" s="99"/>
      <c r="RD378" s="99"/>
      <c r="RE378" s="99"/>
      <c r="RF378" s="99"/>
      <c r="RG378" s="99"/>
      <c r="RH378" s="99"/>
      <c r="RI378" s="99"/>
      <c r="RJ378" s="99"/>
      <c r="RK378" s="99"/>
      <c r="RL378" s="99"/>
      <c r="RM378" s="99"/>
      <c r="RN378" s="99"/>
      <c r="RO378" s="99"/>
      <c r="RP378" s="99"/>
      <c r="RQ378" s="99"/>
      <c r="RR378" s="99"/>
      <c r="RS378" s="99"/>
      <c r="RT378" s="99"/>
      <c r="RU378" s="99"/>
      <c r="RV378" s="99"/>
      <c r="RW378" s="99"/>
      <c r="RX378" s="99"/>
      <c r="RY378" s="99"/>
      <c r="RZ378" s="99"/>
      <c r="SA378" s="99"/>
      <c r="SB378" s="99"/>
      <c r="SC378" s="99"/>
      <c r="SD378" s="99"/>
      <c r="SE378" s="99"/>
    </row>
    <row r="379" spans="50:499" s="5" customFormat="1" x14ac:dyDescent="0.3">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c r="FL379" s="99"/>
      <c r="FM379" s="99"/>
      <c r="FN379" s="99"/>
      <c r="FO379" s="99"/>
      <c r="FP379" s="99"/>
      <c r="FQ379" s="99"/>
      <c r="FR379" s="99"/>
      <c r="FS379" s="99"/>
      <c r="FT379" s="99"/>
      <c r="FU379" s="99"/>
      <c r="FV379" s="99"/>
      <c r="FW379" s="99"/>
      <c r="FX379" s="99"/>
      <c r="FY379" s="99"/>
      <c r="FZ379" s="99"/>
      <c r="GA379" s="99"/>
      <c r="GB379" s="99"/>
      <c r="GC379" s="99"/>
      <c r="GD379" s="99"/>
      <c r="GE379" s="99"/>
      <c r="GF379" s="99"/>
      <c r="GG379" s="99"/>
      <c r="GH379" s="99"/>
      <c r="GI379" s="99"/>
      <c r="GJ379" s="99"/>
      <c r="GK379" s="99"/>
      <c r="GL379" s="99"/>
      <c r="GM379" s="99"/>
      <c r="GN379" s="99"/>
      <c r="GO379" s="99"/>
      <c r="GP379" s="99"/>
      <c r="GQ379" s="99"/>
      <c r="GR379" s="99"/>
      <c r="GS379" s="99"/>
      <c r="GT379" s="99"/>
      <c r="GU379" s="99"/>
      <c r="GV379" s="99"/>
      <c r="GW379" s="99"/>
      <c r="GX379" s="99"/>
      <c r="GY379" s="99"/>
      <c r="GZ379" s="99"/>
      <c r="HA379" s="99"/>
      <c r="HB379" s="99"/>
      <c r="HC379" s="99"/>
      <c r="HD379" s="99"/>
      <c r="HE379" s="99"/>
      <c r="HF379" s="99"/>
      <c r="HG379" s="99"/>
      <c r="HH379" s="99"/>
      <c r="HI379" s="99"/>
      <c r="HJ379" s="99"/>
      <c r="HK379" s="99"/>
      <c r="HL379" s="99"/>
      <c r="HM379" s="99"/>
      <c r="HN379" s="99"/>
      <c r="HO379" s="99"/>
      <c r="HP379" s="99"/>
      <c r="HQ379" s="99"/>
      <c r="HR379" s="99"/>
      <c r="HS379" s="99"/>
      <c r="HT379" s="99"/>
      <c r="HU379" s="99"/>
      <c r="HV379" s="99"/>
      <c r="HW379" s="99"/>
      <c r="HX379" s="99"/>
      <c r="HY379" s="99"/>
      <c r="HZ379" s="99"/>
      <c r="IA379" s="99"/>
      <c r="IB379" s="99"/>
      <c r="IC379" s="99"/>
      <c r="ID379" s="99"/>
      <c r="IE379" s="99"/>
      <c r="IF379" s="99"/>
      <c r="IG379" s="99"/>
      <c r="IH379" s="99"/>
      <c r="II379" s="99"/>
      <c r="IJ379" s="99"/>
      <c r="IK379" s="99"/>
      <c r="IL379" s="99"/>
      <c r="IM379" s="99"/>
      <c r="IN379" s="99"/>
      <c r="IO379" s="99"/>
      <c r="IP379" s="99"/>
      <c r="IQ379" s="99"/>
      <c r="IR379" s="99"/>
      <c r="IS379" s="99"/>
      <c r="IT379" s="99"/>
      <c r="IU379" s="99"/>
      <c r="IV379" s="99"/>
      <c r="IW379" s="99"/>
      <c r="IX379" s="99"/>
      <c r="IY379" s="99"/>
      <c r="IZ379" s="99"/>
      <c r="JA379" s="99"/>
      <c r="JB379" s="99"/>
      <c r="JC379" s="99"/>
      <c r="JD379" s="99"/>
      <c r="JE379" s="99"/>
      <c r="JF379" s="99"/>
      <c r="JG379" s="99"/>
      <c r="JH379" s="99"/>
      <c r="JI379" s="99"/>
      <c r="JJ379" s="99"/>
      <c r="JK379" s="99"/>
      <c r="JL379" s="99"/>
      <c r="JM379" s="99"/>
      <c r="JN379" s="99"/>
      <c r="JO379" s="99"/>
      <c r="JP379" s="99"/>
      <c r="JQ379" s="99"/>
      <c r="JR379" s="99"/>
      <c r="JS379" s="99"/>
      <c r="JT379" s="99"/>
      <c r="JU379" s="99"/>
      <c r="JV379" s="99"/>
      <c r="JW379" s="99"/>
      <c r="JX379" s="99"/>
      <c r="JY379" s="99"/>
      <c r="JZ379" s="99"/>
      <c r="KA379" s="99"/>
      <c r="KB379" s="99"/>
      <c r="KC379" s="99"/>
      <c r="KD379" s="99"/>
      <c r="KE379" s="99"/>
      <c r="KF379" s="99"/>
      <c r="KG379" s="99"/>
      <c r="KH379" s="99"/>
      <c r="KI379" s="99"/>
      <c r="KJ379" s="99"/>
      <c r="KK379" s="99"/>
      <c r="KL379" s="99"/>
      <c r="KM379" s="99"/>
      <c r="KN379" s="99"/>
      <c r="KO379" s="99"/>
      <c r="KP379" s="99"/>
      <c r="KQ379" s="99"/>
      <c r="KR379" s="99"/>
      <c r="KS379" s="99"/>
      <c r="KT379" s="99"/>
      <c r="KU379" s="99"/>
      <c r="KV379" s="99"/>
      <c r="KW379" s="99"/>
      <c r="KX379" s="99"/>
      <c r="KY379" s="99"/>
      <c r="KZ379" s="99"/>
      <c r="LA379" s="99"/>
      <c r="LB379" s="99"/>
      <c r="LC379" s="99"/>
      <c r="LD379" s="99"/>
      <c r="LE379" s="99"/>
      <c r="LF379" s="99"/>
      <c r="LG379" s="99"/>
      <c r="LH379" s="99"/>
      <c r="LI379" s="99"/>
      <c r="LJ379" s="99"/>
      <c r="LK379" s="99"/>
      <c r="LL379" s="99"/>
      <c r="LM379" s="99"/>
      <c r="LN379" s="99"/>
      <c r="LO379" s="99"/>
      <c r="LP379" s="99"/>
      <c r="LQ379" s="99"/>
      <c r="LR379" s="99"/>
      <c r="LS379" s="99"/>
      <c r="LT379" s="99"/>
      <c r="LU379" s="99"/>
      <c r="LV379" s="99"/>
      <c r="LW379" s="99"/>
      <c r="LX379" s="99"/>
      <c r="LY379" s="99"/>
      <c r="LZ379" s="99"/>
      <c r="MA379" s="99"/>
      <c r="MB379" s="99"/>
      <c r="MC379" s="99"/>
      <c r="MD379" s="99"/>
      <c r="ME379" s="99"/>
      <c r="MF379" s="99"/>
      <c r="MG379" s="99"/>
      <c r="MH379" s="99"/>
      <c r="MI379" s="99"/>
      <c r="MJ379" s="99"/>
      <c r="MK379" s="99"/>
      <c r="ML379" s="99"/>
      <c r="MM379" s="99"/>
      <c r="MN379" s="99"/>
      <c r="MO379" s="99"/>
      <c r="MP379" s="99"/>
      <c r="MQ379" s="99"/>
      <c r="MR379" s="99"/>
      <c r="MS379" s="99"/>
      <c r="MT379" s="99"/>
      <c r="MU379" s="99"/>
      <c r="MV379" s="99"/>
      <c r="MW379" s="99"/>
      <c r="MX379" s="99"/>
      <c r="MY379" s="99"/>
      <c r="MZ379" s="99"/>
      <c r="NA379" s="99"/>
      <c r="NB379" s="99"/>
      <c r="NC379" s="99"/>
      <c r="ND379" s="99"/>
      <c r="NE379" s="99"/>
      <c r="NF379" s="99"/>
      <c r="NG379" s="99"/>
      <c r="NH379" s="99"/>
      <c r="NI379" s="99"/>
      <c r="NJ379" s="99"/>
      <c r="NK379" s="99"/>
      <c r="NL379" s="99"/>
      <c r="NM379" s="99"/>
      <c r="NN379" s="99"/>
      <c r="NO379" s="99"/>
      <c r="NP379" s="99"/>
      <c r="NQ379" s="99"/>
      <c r="NR379" s="99"/>
      <c r="NS379" s="99"/>
      <c r="NT379" s="99"/>
      <c r="NU379" s="99"/>
      <c r="NV379" s="99"/>
      <c r="NW379" s="99"/>
      <c r="NX379" s="99"/>
      <c r="NY379" s="99"/>
      <c r="NZ379" s="99"/>
      <c r="OA379" s="99"/>
      <c r="OB379" s="99"/>
      <c r="OC379" s="99"/>
      <c r="OD379" s="99"/>
      <c r="OE379" s="99"/>
      <c r="OF379" s="99"/>
      <c r="OG379" s="99"/>
      <c r="OH379" s="99"/>
      <c r="OI379" s="99"/>
      <c r="OJ379" s="99"/>
      <c r="OK379" s="99"/>
      <c r="OL379" s="99"/>
      <c r="OM379" s="99"/>
      <c r="ON379" s="99"/>
      <c r="OO379" s="99"/>
      <c r="OP379" s="99"/>
      <c r="OQ379" s="99"/>
      <c r="OR379" s="99"/>
      <c r="OS379" s="99"/>
      <c r="OT379" s="99"/>
      <c r="OU379" s="99"/>
      <c r="OV379" s="99"/>
      <c r="OW379" s="99"/>
      <c r="OX379" s="99"/>
      <c r="OY379" s="99"/>
      <c r="OZ379" s="99"/>
      <c r="PA379" s="99"/>
      <c r="PB379" s="99"/>
      <c r="PC379" s="99"/>
      <c r="PD379" s="99"/>
      <c r="PE379" s="99"/>
      <c r="PF379" s="99"/>
      <c r="PG379" s="99"/>
      <c r="PH379" s="99"/>
      <c r="PI379" s="99"/>
      <c r="PJ379" s="99"/>
      <c r="PK379" s="99"/>
      <c r="PL379" s="99"/>
      <c r="PM379" s="99"/>
      <c r="PN379" s="99"/>
      <c r="PO379" s="99"/>
      <c r="PP379" s="99"/>
      <c r="PQ379" s="99"/>
      <c r="PR379" s="99"/>
      <c r="PS379" s="99"/>
      <c r="PT379" s="99"/>
      <c r="PU379" s="99"/>
      <c r="PV379" s="99"/>
      <c r="PW379" s="99"/>
      <c r="PX379" s="99"/>
      <c r="PY379" s="99"/>
      <c r="PZ379" s="99"/>
      <c r="QA379" s="99"/>
      <c r="QB379" s="99"/>
      <c r="QC379" s="99"/>
      <c r="QD379" s="99"/>
      <c r="QE379" s="99"/>
      <c r="QF379" s="99"/>
      <c r="QG379" s="99"/>
      <c r="QH379" s="99"/>
      <c r="QI379" s="99"/>
      <c r="QJ379" s="99"/>
      <c r="QK379" s="99"/>
      <c r="QL379" s="99"/>
      <c r="QM379" s="99"/>
      <c r="QN379" s="99"/>
      <c r="QO379" s="99"/>
      <c r="QP379" s="99"/>
      <c r="QQ379" s="99"/>
      <c r="QR379" s="99"/>
      <c r="QS379" s="99"/>
      <c r="QT379" s="99"/>
      <c r="QU379" s="99"/>
      <c r="QV379" s="99"/>
      <c r="QW379" s="99"/>
      <c r="QX379" s="99"/>
      <c r="QY379" s="99"/>
      <c r="QZ379" s="99"/>
      <c r="RA379" s="99"/>
      <c r="RB379" s="99"/>
      <c r="RC379" s="99"/>
      <c r="RD379" s="99"/>
      <c r="RE379" s="99"/>
      <c r="RF379" s="99"/>
      <c r="RG379" s="99"/>
      <c r="RH379" s="99"/>
      <c r="RI379" s="99"/>
      <c r="RJ379" s="99"/>
      <c r="RK379" s="99"/>
      <c r="RL379" s="99"/>
      <c r="RM379" s="99"/>
      <c r="RN379" s="99"/>
      <c r="RO379" s="99"/>
      <c r="RP379" s="99"/>
      <c r="RQ379" s="99"/>
      <c r="RR379" s="99"/>
      <c r="RS379" s="99"/>
      <c r="RT379" s="99"/>
      <c r="RU379" s="99"/>
      <c r="RV379" s="99"/>
      <c r="RW379" s="99"/>
      <c r="RX379" s="99"/>
      <c r="RY379" s="99"/>
      <c r="RZ379" s="99"/>
      <c r="SA379" s="99"/>
      <c r="SB379" s="99"/>
      <c r="SC379" s="99"/>
      <c r="SD379" s="99"/>
      <c r="SE379" s="99"/>
    </row>
    <row r="380" spans="50:499" s="5" customFormat="1" x14ac:dyDescent="0.3">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c r="FL380" s="99"/>
      <c r="FM380" s="99"/>
      <c r="FN380" s="99"/>
      <c r="FO380" s="99"/>
      <c r="FP380" s="99"/>
      <c r="FQ380" s="99"/>
      <c r="FR380" s="99"/>
      <c r="FS380" s="99"/>
      <c r="FT380" s="99"/>
      <c r="FU380" s="99"/>
      <c r="FV380" s="99"/>
      <c r="FW380" s="99"/>
      <c r="FX380" s="99"/>
      <c r="FY380" s="99"/>
      <c r="FZ380" s="99"/>
      <c r="GA380" s="99"/>
      <c r="GB380" s="99"/>
      <c r="GC380" s="99"/>
      <c r="GD380" s="99"/>
      <c r="GE380" s="99"/>
      <c r="GF380" s="99"/>
      <c r="GG380" s="99"/>
      <c r="GH380" s="99"/>
      <c r="GI380" s="99"/>
      <c r="GJ380" s="99"/>
      <c r="GK380" s="99"/>
      <c r="GL380" s="99"/>
      <c r="GM380" s="99"/>
      <c r="GN380" s="99"/>
      <c r="GO380" s="99"/>
      <c r="GP380" s="99"/>
      <c r="GQ380" s="99"/>
      <c r="GR380" s="99"/>
      <c r="GS380" s="99"/>
      <c r="GT380" s="99"/>
      <c r="GU380" s="99"/>
      <c r="GV380" s="99"/>
      <c r="GW380" s="99"/>
      <c r="GX380" s="99"/>
      <c r="GY380" s="99"/>
      <c r="GZ380" s="99"/>
      <c r="HA380" s="99"/>
      <c r="HB380" s="99"/>
      <c r="HC380" s="99"/>
      <c r="HD380" s="99"/>
      <c r="HE380" s="99"/>
      <c r="HF380" s="99"/>
      <c r="HG380" s="99"/>
      <c r="HH380" s="99"/>
      <c r="HI380" s="99"/>
      <c r="HJ380" s="99"/>
      <c r="HK380" s="99"/>
      <c r="HL380" s="99"/>
      <c r="HM380" s="99"/>
      <c r="HN380" s="99"/>
      <c r="HO380" s="99"/>
      <c r="HP380" s="99"/>
      <c r="HQ380" s="99"/>
      <c r="HR380" s="99"/>
      <c r="HS380" s="99"/>
      <c r="HT380" s="99"/>
      <c r="HU380" s="99"/>
      <c r="HV380" s="99"/>
      <c r="HW380" s="99"/>
      <c r="HX380" s="99"/>
      <c r="HY380" s="99"/>
      <c r="HZ380" s="99"/>
      <c r="IA380" s="99"/>
      <c r="IB380" s="99"/>
      <c r="IC380" s="99"/>
      <c r="ID380" s="99"/>
      <c r="IE380" s="99"/>
      <c r="IF380" s="99"/>
      <c r="IG380" s="99"/>
      <c r="IH380" s="99"/>
      <c r="II380" s="99"/>
      <c r="IJ380" s="99"/>
      <c r="IK380" s="99"/>
      <c r="IL380" s="99"/>
      <c r="IM380" s="99"/>
      <c r="IN380" s="99"/>
      <c r="IO380" s="99"/>
      <c r="IP380" s="99"/>
      <c r="IQ380" s="99"/>
      <c r="IR380" s="99"/>
      <c r="IS380" s="99"/>
      <c r="IT380" s="99"/>
      <c r="IU380" s="99"/>
      <c r="IV380" s="99"/>
      <c r="IW380" s="99"/>
      <c r="IX380" s="99"/>
      <c r="IY380" s="99"/>
      <c r="IZ380" s="99"/>
      <c r="JA380" s="99"/>
      <c r="JB380" s="99"/>
      <c r="JC380" s="99"/>
      <c r="JD380" s="99"/>
      <c r="JE380" s="99"/>
      <c r="JF380" s="99"/>
      <c r="JG380" s="99"/>
      <c r="JH380" s="99"/>
      <c r="JI380" s="99"/>
      <c r="JJ380" s="99"/>
      <c r="JK380" s="99"/>
      <c r="JL380" s="99"/>
      <c r="JM380" s="99"/>
      <c r="JN380" s="99"/>
      <c r="JO380" s="99"/>
      <c r="JP380" s="99"/>
      <c r="JQ380" s="99"/>
      <c r="JR380" s="99"/>
      <c r="JS380" s="99"/>
      <c r="JT380" s="99"/>
      <c r="JU380" s="99"/>
      <c r="JV380" s="99"/>
      <c r="JW380" s="99"/>
      <c r="JX380" s="99"/>
      <c r="JY380" s="99"/>
      <c r="JZ380" s="99"/>
      <c r="KA380" s="99"/>
      <c r="KB380" s="99"/>
      <c r="KC380" s="99"/>
      <c r="KD380" s="99"/>
      <c r="KE380" s="99"/>
      <c r="KF380" s="99"/>
      <c r="KG380" s="99"/>
      <c r="KH380" s="99"/>
      <c r="KI380" s="99"/>
      <c r="KJ380" s="99"/>
      <c r="KK380" s="99"/>
      <c r="KL380" s="99"/>
      <c r="KM380" s="99"/>
      <c r="KN380" s="99"/>
      <c r="KO380" s="99"/>
      <c r="KP380" s="99"/>
      <c r="KQ380" s="99"/>
      <c r="KR380" s="99"/>
      <c r="KS380" s="99"/>
      <c r="KT380" s="99"/>
      <c r="KU380" s="99"/>
      <c r="KV380" s="99"/>
      <c r="KW380" s="99"/>
      <c r="KX380" s="99"/>
      <c r="KY380" s="99"/>
      <c r="KZ380" s="99"/>
      <c r="LA380" s="99"/>
      <c r="LB380" s="99"/>
      <c r="LC380" s="99"/>
      <c r="LD380" s="99"/>
      <c r="LE380" s="99"/>
      <c r="LF380" s="99"/>
      <c r="LG380" s="99"/>
      <c r="LH380" s="99"/>
      <c r="LI380" s="99"/>
      <c r="LJ380" s="99"/>
      <c r="LK380" s="99"/>
      <c r="LL380" s="99"/>
      <c r="LM380" s="99"/>
      <c r="LN380" s="99"/>
      <c r="LO380" s="99"/>
      <c r="LP380" s="99"/>
      <c r="LQ380" s="99"/>
      <c r="LR380" s="99"/>
      <c r="LS380" s="99"/>
      <c r="LT380" s="99"/>
      <c r="LU380" s="99"/>
      <c r="LV380" s="99"/>
      <c r="LW380" s="99"/>
      <c r="LX380" s="99"/>
      <c r="LY380" s="99"/>
      <c r="LZ380" s="99"/>
      <c r="MA380" s="99"/>
      <c r="MB380" s="99"/>
      <c r="MC380" s="99"/>
      <c r="MD380" s="99"/>
      <c r="ME380" s="99"/>
      <c r="MF380" s="99"/>
      <c r="MG380" s="99"/>
      <c r="MH380" s="99"/>
      <c r="MI380" s="99"/>
      <c r="MJ380" s="99"/>
      <c r="MK380" s="99"/>
      <c r="ML380" s="99"/>
      <c r="MM380" s="99"/>
      <c r="MN380" s="99"/>
      <c r="MO380" s="99"/>
      <c r="MP380" s="99"/>
      <c r="MQ380" s="99"/>
      <c r="MR380" s="99"/>
      <c r="MS380" s="99"/>
      <c r="MT380" s="99"/>
      <c r="MU380" s="99"/>
      <c r="MV380" s="99"/>
      <c r="MW380" s="99"/>
      <c r="MX380" s="99"/>
      <c r="MY380" s="99"/>
      <c r="MZ380" s="99"/>
      <c r="NA380" s="99"/>
      <c r="NB380" s="99"/>
      <c r="NC380" s="99"/>
      <c r="ND380" s="99"/>
      <c r="NE380" s="99"/>
      <c r="NF380" s="99"/>
      <c r="NG380" s="99"/>
      <c r="NH380" s="99"/>
      <c r="NI380" s="99"/>
      <c r="NJ380" s="99"/>
      <c r="NK380" s="99"/>
      <c r="NL380" s="99"/>
      <c r="NM380" s="99"/>
      <c r="NN380" s="99"/>
      <c r="NO380" s="99"/>
      <c r="NP380" s="99"/>
      <c r="NQ380" s="99"/>
      <c r="NR380" s="99"/>
      <c r="NS380" s="99"/>
      <c r="NT380" s="99"/>
      <c r="NU380" s="99"/>
      <c r="NV380" s="99"/>
      <c r="NW380" s="99"/>
      <c r="NX380" s="99"/>
      <c r="NY380" s="99"/>
      <c r="NZ380" s="99"/>
      <c r="OA380" s="99"/>
      <c r="OB380" s="99"/>
      <c r="OC380" s="99"/>
      <c r="OD380" s="99"/>
      <c r="OE380" s="99"/>
      <c r="OF380" s="99"/>
      <c r="OG380" s="99"/>
      <c r="OH380" s="99"/>
      <c r="OI380" s="99"/>
      <c r="OJ380" s="99"/>
      <c r="OK380" s="99"/>
      <c r="OL380" s="99"/>
      <c r="OM380" s="99"/>
      <c r="ON380" s="99"/>
      <c r="OO380" s="99"/>
      <c r="OP380" s="99"/>
      <c r="OQ380" s="99"/>
      <c r="OR380" s="99"/>
      <c r="OS380" s="99"/>
      <c r="OT380" s="99"/>
      <c r="OU380" s="99"/>
      <c r="OV380" s="99"/>
      <c r="OW380" s="99"/>
      <c r="OX380" s="99"/>
      <c r="OY380" s="99"/>
      <c r="OZ380" s="99"/>
      <c r="PA380" s="99"/>
      <c r="PB380" s="99"/>
      <c r="PC380" s="99"/>
      <c r="PD380" s="99"/>
      <c r="PE380" s="99"/>
      <c r="PF380" s="99"/>
      <c r="PG380" s="99"/>
      <c r="PH380" s="99"/>
      <c r="PI380" s="99"/>
      <c r="PJ380" s="99"/>
      <c r="PK380" s="99"/>
      <c r="PL380" s="99"/>
      <c r="PM380" s="99"/>
      <c r="PN380" s="99"/>
      <c r="PO380" s="99"/>
      <c r="PP380" s="99"/>
      <c r="PQ380" s="99"/>
      <c r="PR380" s="99"/>
      <c r="PS380" s="99"/>
      <c r="PT380" s="99"/>
      <c r="PU380" s="99"/>
      <c r="PV380" s="99"/>
      <c r="PW380" s="99"/>
      <c r="PX380" s="99"/>
      <c r="PY380" s="99"/>
      <c r="PZ380" s="99"/>
      <c r="QA380" s="99"/>
      <c r="QB380" s="99"/>
      <c r="QC380" s="99"/>
      <c r="QD380" s="99"/>
      <c r="QE380" s="99"/>
      <c r="QF380" s="99"/>
      <c r="QG380" s="99"/>
      <c r="QH380" s="99"/>
      <c r="QI380" s="99"/>
      <c r="QJ380" s="99"/>
      <c r="QK380" s="99"/>
      <c r="QL380" s="99"/>
      <c r="QM380" s="99"/>
      <c r="QN380" s="99"/>
      <c r="QO380" s="99"/>
      <c r="QP380" s="99"/>
      <c r="QQ380" s="99"/>
      <c r="QR380" s="99"/>
      <c r="QS380" s="99"/>
      <c r="QT380" s="99"/>
      <c r="QU380" s="99"/>
      <c r="QV380" s="99"/>
      <c r="QW380" s="99"/>
      <c r="QX380" s="99"/>
      <c r="QY380" s="99"/>
      <c r="QZ380" s="99"/>
      <c r="RA380" s="99"/>
      <c r="RB380" s="99"/>
      <c r="RC380" s="99"/>
      <c r="RD380" s="99"/>
      <c r="RE380" s="99"/>
      <c r="RF380" s="99"/>
      <c r="RG380" s="99"/>
      <c r="RH380" s="99"/>
      <c r="RI380" s="99"/>
      <c r="RJ380" s="99"/>
      <c r="RK380" s="99"/>
      <c r="RL380" s="99"/>
      <c r="RM380" s="99"/>
      <c r="RN380" s="99"/>
      <c r="RO380" s="99"/>
      <c r="RP380" s="99"/>
      <c r="RQ380" s="99"/>
      <c r="RR380" s="99"/>
      <c r="RS380" s="99"/>
      <c r="RT380" s="99"/>
      <c r="RU380" s="99"/>
      <c r="RV380" s="99"/>
      <c r="RW380" s="99"/>
      <c r="RX380" s="99"/>
      <c r="RY380" s="99"/>
      <c r="RZ380" s="99"/>
      <c r="SA380" s="99"/>
      <c r="SB380" s="99"/>
      <c r="SC380" s="99"/>
      <c r="SD380" s="99"/>
      <c r="SE380" s="99"/>
    </row>
    <row r="381" spans="50:499" s="5" customFormat="1" x14ac:dyDescent="0.3">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c r="FG381" s="99"/>
      <c r="FH381" s="99"/>
      <c r="FI381" s="99"/>
      <c r="FJ381" s="99"/>
      <c r="FK381" s="99"/>
      <c r="FL381" s="99"/>
      <c r="FM381" s="99"/>
      <c r="FN381" s="99"/>
      <c r="FO381" s="99"/>
      <c r="FP381" s="99"/>
      <c r="FQ381" s="99"/>
      <c r="FR381" s="99"/>
      <c r="FS381" s="99"/>
      <c r="FT381" s="99"/>
      <c r="FU381" s="99"/>
      <c r="FV381" s="99"/>
      <c r="FW381" s="99"/>
      <c r="FX381" s="99"/>
      <c r="FY381" s="99"/>
      <c r="FZ381" s="99"/>
      <c r="GA381" s="99"/>
      <c r="GB381" s="99"/>
      <c r="GC381" s="99"/>
      <c r="GD381" s="99"/>
      <c r="GE381" s="99"/>
      <c r="GF381" s="99"/>
      <c r="GG381" s="99"/>
      <c r="GH381" s="99"/>
      <c r="GI381" s="99"/>
      <c r="GJ381" s="99"/>
      <c r="GK381" s="99"/>
      <c r="GL381" s="99"/>
      <c r="GM381" s="99"/>
      <c r="GN381" s="99"/>
      <c r="GO381" s="99"/>
      <c r="GP381" s="99"/>
      <c r="GQ381" s="99"/>
      <c r="GR381" s="99"/>
      <c r="GS381" s="99"/>
      <c r="GT381" s="99"/>
      <c r="GU381" s="99"/>
      <c r="GV381" s="99"/>
      <c r="GW381" s="99"/>
      <c r="GX381" s="99"/>
      <c r="GY381" s="99"/>
      <c r="GZ381" s="99"/>
      <c r="HA381" s="99"/>
      <c r="HB381" s="99"/>
      <c r="HC381" s="99"/>
      <c r="HD381" s="99"/>
      <c r="HE381" s="99"/>
      <c r="HF381" s="99"/>
      <c r="HG381" s="99"/>
      <c r="HH381" s="99"/>
      <c r="HI381" s="99"/>
      <c r="HJ381" s="99"/>
      <c r="HK381" s="99"/>
      <c r="HL381" s="99"/>
      <c r="HM381" s="99"/>
      <c r="HN381" s="99"/>
      <c r="HO381" s="99"/>
      <c r="HP381" s="99"/>
      <c r="HQ381" s="99"/>
      <c r="HR381" s="99"/>
      <c r="HS381" s="99"/>
      <c r="HT381" s="99"/>
      <c r="HU381" s="99"/>
      <c r="HV381" s="99"/>
      <c r="HW381" s="99"/>
      <c r="HX381" s="99"/>
      <c r="HY381" s="99"/>
      <c r="HZ381" s="99"/>
      <c r="IA381" s="99"/>
      <c r="IB381" s="99"/>
      <c r="IC381" s="99"/>
      <c r="ID381" s="99"/>
      <c r="IE381" s="99"/>
      <c r="IF381" s="99"/>
      <c r="IG381" s="99"/>
      <c r="IH381" s="99"/>
      <c r="II381" s="99"/>
      <c r="IJ381" s="99"/>
      <c r="IK381" s="99"/>
      <c r="IL381" s="99"/>
      <c r="IM381" s="99"/>
      <c r="IN381" s="99"/>
      <c r="IO381" s="99"/>
      <c r="IP381" s="99"/>
      <c r="IQ381" s="99"/>
      <c r="IR381" s="99"/>
      <c r="IS381" s="99"/>
      <c r="IT381" s="99"/>
      <c r="IU381" s="99"/>
      <c r="IV381" s="99"/>
      <c r="IW381" s="99"/>
      <c r="IX381" s="99"/>
      <c r="IY381" s="99"/>
      <c r="IZ381" s="99"/>
      <c r="JA381" s="99"/>
      <c r="JB381" s="99"/>
      <c r="JC381" s="99"/>
      <c r="JD381" s="99"/>
      <c r="JE381" s="99"/>
      <c r="JF381" s="99"/>
      <c r="JG381" s="99"/>
      <c r="JH381" s="99"/>
      <c r="JI381" s="99"/>
      <c r="JJ381" s="99"/>
      <c r="JK381" s="99"/>
      <c r="JL381" s="99"/>
      <c r="JM381" s="99"/>
      <c r="JN381" s="99"/>
      <c r="JO381" s="99"/>
      <c r="JP381" s="99"/>
      <c r="JQ381" s="99"/>
      <c r="JR381" s="99"/>
      <c r="JS381" s="99"/>
      <c r="JT381" s="99"/>
      <c r="JU381" s="99"/>
      <c r="JV381" s="99"/>
      <c r="JW381" s="99"/>
      <c r="JX381" s="99"/>
      <c r="JY381" s="99"/>
      <c r="JZ381" s="99"/>
      <c r="KA381" s="99"/>
      <c r="KB381" s="99"/>
      <c r="KC381" s="99"/>
      <c r="KD381" s="99"/>
      <c r="KE381" s="99"/>
      <c r="KF381" s="99"/>
      <c r="KG381" s="99"/>
      <c r="KH381" s="99"/>
      <c r="KI381" s="99"/>
      <c r="KJ381" s="99"/>
      <c r="KK381" s="99"/>
      <c r="KL381" s="99"/>
      <c r="KM381" s="99"/>
      <c r="KN381" s="99"/>
      <c r="KO381" s="99"/>
      <c r="KP381" s="99"/>
      <c r="KQ381" s="99"/>
      <c r="KR381" s="99"/>
      <c r="KS381" s="99"/>
      <c r="KT381" s="99"/>
      <c r="KU381" s="99"/>
      <c r="KV381" s="99"/>
      <c r="KW381" s="99"/>
      <c r="KX381" s="99"/>
      <c r="KY381" s="99"/>
      <c r="KZ381" s="99"/>
      <c r="LA381" s="99"/>
      <c r="LB381" s="99"/>
      <c r="LC381" s="99"/>
      <c r="LD381" s="99"/>
      <c r="LE381" s="99"/>
      <c r="LF381" s="99"/>
      <c r="LG381" s="99"/>
      <c r="LH381" s="99"/>
      <c r="LI381" s="99"/>
      <c r="LJ381" s="99"/>
      <c r="LK381" s="99"/>
      <c r="LL381" s="99"/>
      <c r="LM381" s="99"/>
      <c r="LN381" s="99"/>
      <c r="LO381" s="99"/>
      <c r="LP381" s="99"/>
      <c r="LQ381" s="99"/>
      <c r="LR381" s="99"/>
      <c r="LS381" s="99"/>
      <c r="LT381" s="99"/>
      <c r="LU381" s="99"/>
      <c r="LV381" s="99"/>
      <c r="LW381" s="99"/>
      <c r="LX381" s="99"/>
      <c r="LY381" s="99"/>
      <c r="LZ381" s="99"/>
      <c r="MA381" s="99"/>
      <c r="MB381" s="99"/>
      <c r="MC381" s="99"/>
      <c r="MD381" s="99"/>
      <c r="ME381" s="99"/>
      <c r="MF381" s="99"/>
      <c r="MG381" s="99"/>
      <c r="MH381" s="99"/>
      <c r="MI381" s="99"/>
      <c r="MJ381" s="99"/>
      <c r="MK381" s="99"/>
      <c r="ML381" s="99"/>
      <c r="MM381" s="99"/>
      <c r="MN381" s="99"/>
      <c r="MO381" s="99"/>
      <c r="MP381" s="99"/>
      <c r="MQ381" s="99"/>
      <c r="MR381" s="99"/>
      <c r="MS381" s="99"/>
      <c r="MT381" s="99"/>
      <c r="MU381" s="99"/>
      <c r="MV381" s="99"/>
      <c r="MW381" s="99"/>
      <c r="MX381" s="99"/>
      <c r="MY381" s="99"/>
      <c r="MZ381" s="99"/>
      <c r="NA381" s="99"/>
      <c r="NB381" s="99"/>
      <c r="NC381" s="99"/>
      <c r="ND381" s="99"/>
      <c r="NE381" s="99"/>
      <c r="NF381" s="99"/>
      <c r="NG381" s="99"/>
      <c r="NH381" s="99"/>
      <c r="NI381" s="99"/>
      <c r="NJ381" s="99"/>
      <c r="NK381" s="99"/>
      <c r="NL381" s="99"/>
      <c r="NM381" s="99"/>
      <c r="NN381" s="99"/>
      <c r="NO381" s="99"/>
      <c r="NP381" s="99"/>
      <c r="NQ381" s="99"/>
      <c r="NR381" s="99"/>
      <c r="NS381" s="99"/>
      <c r="NT381" s="99"/>
      <c r="NU381" s="99"/>
      <c r="NV381" s="99"/>
      <c r="NW381" s="99"/>
      <c r="NX381" s="99"/>
      <c r="NY381" s="99"/>
      <c r="NZ381" s="99"/>
      <c r="OA381" s="99"/>
      <c r="OB381" s="99"/>
      <c r="OC381" s="99"/>
      <c r="OD381" s="99"/>
      <c r="OE381" s="99"/>
      <c r="OF381" s="99"/>
      <c r="OG381" s="99"/>
      <c r="OH381" s="99"/>
      <c r="OI381" s="99"/>
      <c r="OJ381" s="99"/>
      <c r="OK381" s="99"/>
      <c r="OL381" s="99"/>
      <c r="OM381" s="99"/>
      <c r="ON381" s="99"/>
      <c r="OO381" s="99"/>
      <c r="OP381" s="99"/>
      <c r="OQ381" s="99"/>
      <c r="OR381" s="99"/>
      <c r="OS381" s="99"/>
      <c r="OT381" s="99"/>
      <c r="OU381" s="99"/>
      <c r="OV381" s="99"/>
      <c r="OW381" s="99"/>
      <c r="OX381" s="99"/>
      <c r="OY381" s="99"/>
      <c r="OZ381" s="99"/>
      <c r="PA381" s="99"/>
      <c r="PB381" s="99"/>
      <c r="PC381" s="99"/>
      <c r="PD381" s="99"/>
      <c r="PE381" s="99"/>
      <c r="PF381" s="99"/>
      <c r="PG381" s="99"/>
      <c r="PH381" s="99"/>
      <c r="PI381" s="99"/>
      <c r="PJ381" s="99"/>
      <c r="PK381" s="99"/>
      <c r="PL381" s="99"/>
      <c r="PM381" s="99"/>
      <c r="PN381" s="99"/>
      <c r="PO381" s="99"/>
      <c r="PP381" s="99"/>
      <c r="PQ381" s="99"/>
      <c r="PR381" s="99"/>
      <c r="PS381" s="99"/>
      <c r="PT381" s="99"/>
      <c r="PU381" s="99"/>
      <c r="PV381" s="99"/>
      <c r="PW381" s="99"/>
      <c r="PX381" s="99"/>
      <c r="PY381" s="99"/>
      <c r="PZ381" s="99"/>
      <c r="QA381" s="99"/>
      <c r="QB381" s="99"/>
      <c r="QC381" s="99"/>
      <c r="QD381" s="99"/>
      <c r="QE381" s="99"/>
      <c r="QF381" s="99"/>
      <c r="QG381" s="99"/>
      <c r="QH381" s="99"/>
      <c r="QI381" s="99"/>
      <c r="QJ381" s="99"/>
      <c r="QK381" s="99"/>
      <c r="QL381" s="99"/>
      <c r="QM381" s="99"/>
      <c r="QN381" s="99"/>
      <c r="QO381" s="99"/>
      <c r="QP381" s="99"/>
      <c r="QQ381" s="99"/>
      <c r="QR381" s="99"/>
      <c r="QS381" s="99"/>
      <c r="QT381" s="99"/>
      <c r="QU381" s="99"/>
      <c r="QV381" s="99"/>
      <c r="QW381" s="99"/>
      <c r="QX381" s="99"/>
      <c r="QY381" s="99"/>
      <c r="QZ381" s="99"/>
      <c r="RA381" s="99"/>
      <c r="RB381" s="99"/>
      <c r="RC381" s="99"/>
      <c r="RD381" s="99"/>
      <c r="RE381" s="99"/>
      <c r="RF381" s="99"/>
      <c r="RG381" s="99"/>
      <c r="RH381" s="99"/>
      <c r="RI381" s="99"/>
      <c r="RJ381" s="99"/>
      <c r="RK381" s="99"/>
      <c r="RL381" s="99"/>
      <c r="RM381" s="99"/>
      <c r="RN381" s="99"/>
      <c r="RO381" s="99"/>
      <c r="RP381" s="99"/>
      <c r="RQ381" s="99"/>
      <c r="RR381" s="99"/>
      <c r="RS381" s="99"/>
      <c r="RT381" s="99"/>
      <c r="RU381" s="99"/>
      <c r="RV381" s="99"/>
      <c r="RW381" s="99"/>
      <c r="RX381" s="99"/>
      <c r="RY381" s="99"/>
      <c r="RZ381" s="99"/>
      <c r="SA381" s="99"/>
      <c r="SB381" s="99"/>
      <c r="SC381" s="99"/>
      <c r="SD381" s="99"/>
      <c r="SE381" s="99"/>
    </row>
    <row r="382" spans="50:499" s="5" customFormat="1" x14ac:dyDescent="0.3">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99"/>
      <c r="FH382" s="99"/>
      <c r="FI382" s="99"/>
      <c r="FJ382" s="99"/>
      <c r="FK382" s="99"/>
      <c r="FL382" s="99"/>
      <c r="FM382" s="99"/>
      <c r="FN382" s="99"/>
      <c r="FO382" s="99"/>
      <c r="FP382" s="99"/>
      <c r="FQ382" s="99"/>
      <c r="FR382" s="99"/>
      <c r="FS382" s="99"/>
      <c r="FT382" s="99"/>
      <c r="FU382" s="99"/>
      <c r="FV382" s="99"/>
      <c r="FW382" s="99"/>
      <c r="FX382" s="99"/>
      <c r="FY382" s="99"/>
      <c r="FZ382" s="99"/>
      <c r="GA382" s="99"/>
      <c r="GB382" s="99"/>
      <c r="GC382" s="99"/>
      <c r="GD382" s="99"/>
      <c r="GE382" s="99"/>
      <c r="GF382" s="99"/>
      <c r="GG382" s="99"/>
      <c r="GH382" s="99"/>
      <c r="GI382" s="99"/>
      <c r="GJ382" s="99"/>
      <c r="GK382" s="99"/>
      <c r="GL382" s="99"/>
      <c r="GM382" s="99"/>
      <c r="GN382" s="99"/>
      <c r="GO382" s="99"/>
      <c r="GP382" s="99"/>
      <c r="GQ382" s="99"/>
      <c r="GR382" s="99"/>
      <c r="GS382" s="99"/>
      <c r="GT382" s="99"/>
      <c r="GU382" s="99"/>
      <c r="GV382" s="99"/>
      <c r="GW382" s="99"/>
      <c r="GX382" s="99"/>
      <c r="GY382" s="99"/>
      <c r="GZ382" s="99"/>
      <c r="HA382" s="99"/>
      <c r="HB382" s="99"/>
      <c r="HC382" s="99"/>
      <c r="HD382" s="99"/>
      <c r="HE382" s="99"/>
      <c r="HF382" s="99"/>
      <c r="HG382" s="99"/>
      <c r="HH382" s="99"/>
      <c r="HI382" s="99"/>
      <c r="HJ382" s="99"/>
      <c r="HK382" s="99"/>
      <c r="HL382" s="99"/>
      <c r="HM382" s="99"/>
      <c r="HN382" s="99"/>
      <c r="HO382" s="99"/>
      <c r="HP382" s="99"/>
      <c r="HQ382" s="99"/>
      <c r="HR382" s="99"/>
      <c r="HS382" s="99"/>
      <c r="HT382" s="99"/>
      <c r="HU382" s="99"/>
      <c r="HV382" s="99"/>
      <c r="HW382" s="99"/>
      <c r="HX382" s="99"/>
      <c r="HY382" s="99"/>
      <c r="HZ382" s="99"/>
      <c r="IA382" s="99"/>
      <c r="IB382" s="99"/>
      <c r="IC382" s="99"/>
      <c r="ID382" s="99"/>
      <c r="IE382" s="99"/>
      <c r="IF382" s="99"/>
      <c r="IG382" s="99"/>
      <c r="IH382" s="99"/>
      <c r="II382" s="99"/>
      <c r="IJ382" s="99"/>
      <c r="IK382" s="99"/>
      <c r="IL382" s="99"/>
      <c r="IM382" s="99"/>
      <c r="IN382" s="99"/>
      <c r="IO382" s="99"/>
      <c r="IP382" s="99"/>
      <c r="IQ382" s="99"/>
      <c r="IR382" s="99"/>
      <c r="IS382" s="99"/>
      <c r="IT382" s="99"/>
      <c r="IU382" s="99"/>
      <c r="IV382" s="99"/>
      <c r="IW382" s="99"/>
      <c r="IX382" s="99"/>
      <c r="IY382" s="99"/>
      <c r="IZ382" s="99"/>
      <c r="JA382" s="99"/>
      <c r="JB382" s="99"/>
      <c r="JC382" s="99"/>
      <c r="JD382" s="99"/>
      <c r="JE382" s="99"/>
      <c r="JF382" s="99"/>
      <c r="JG382" s="99"/>
      <c r="JH382" s="99"/>
      <c r="JI382" s="99"/>
      <c r="JJ382" s="99"/>
      <c r="JK382" s="99"/>
      <c r="JL382" s="99"/>
      <c r="JM382" s="99"/>
      <c r="JN382" s="99"/>
      <c r="JO382" s="99"/>
      <c r="JP382" s="99"/>
      <c r="JQ382" s="99"/>
      <c r="JR382" s="99"/>
      <c r="JS382" s="99"/>
      <c r="JT382" s="99"/>
      <c r="JU382" s="99"/>
      <c r="JV382" s="99"/>
      <c r="JW382" s="99"/>
      <c r="JX382" s="99"/>
      <c r="JY382" s="99"/>
      <c r="JZ382" s="99"/>
      <c r="KA382" s="99"/>
      <c r="KB382" s="99"/>
      <c r="KC382" s="99"/>
      <c r="KD382" s="99"/>
      <c r="KE382" s="99"/>
      <c r="KF382" s="99"/>
      <c r="KG382" s="99"/>
      <c r="KH382" s="99"/>
      <c r="KI382" s="99"/>
      <c r="KJ382" s="99"/>
      <c r="KK382" s="99"/>
      <c r="KL382" s="99"/>
      <c r="KM382" s="99"/>
      <c r="KN382" s="99"/>
      <c r="KO382" s="99"/>
      <c r="KP382" s="99"/>
      <c r="KQ382" s="99"/>
      <c r="KR382" s="99"/>
      <c r="KS382" s="99"/>
      <c r="KT382" s="99"/>
      <c r="KU382" s="99"/>
      <c r="KV382" s="99"/>
      <c r="KW382" s="99"/>
      <c r="KX382" s="99"/>
      <c r="KY382" s="99"/>
      <c r="KZ382" s="99"/>
      <c r="LA382" s="99"/>
      <c r="LB382" s="99"/>
      <c r="LC382" s="99"/>
      <c r="LD382" s="99"/>
      <c r="LE382" s="99"/>
      <c r="LF382" s="99"/>
      <c r="LG382" s="99"/>
      <c r="LH382" s="99"/>
      <c r="LI382" s="99"/>
      <c r="LJ382" s="99"/>
      <c r="LK382" s="99"/>
      <c r="LL382" s="99"/>
      <c r="LM382" s="99"/>
      <c r="LN382" s="99"/>
      <c r="LO382" s="99"/>
      <c r="LP382" s="99"/>
      <c r="LQ382" s="99"/>
      <c r="LR382" s="99"/>
      <c r="LS382" s="99"/>
      <c r="LT382" s="99"/>
      <c r="LU382" s="99"/>
      <c r="LV382" s="99"/>
      <c r="LW382" s="99"/>
      <c r="LX382" s="99"/>
      <c r="LY382" s="99"/>
      <c r="LZ382" s="99"/>
      <c r="MA382" s="99"/>
      <c r="MB382" s="99"/>
      <c r="MC382" s="99"/>
      <c r="MD382" s="99"/>
      <c r="ME382" s="99"/>
      <c r="MF382" s="99"/>
      <c r="MG382" s="99"/>
      <c r="MH382" s="99"/>
      <c r="MI382" s="99"/>
      <c r="MJ382" s="99"/>
      <c r="MK382" s="99"/>
      <c r="ML382" s="99"/>
      <c r="MM382" s="99"/>
      <c r="MN382" s="99"/>
      <c r="MO382" s="99"/>
      <c r="MP382" s="99"/>
      <c r="MQ382" s="99"/>
      <c r="MR382" s="99"/>
      <c r="MS382" s="99"/>
      <c r="MT382" s="99"/>
      <c r="MU382" s="99"/>
      <c r="MV382" s="99"/>
      <c r="MW382" s="99"/>
      <c r="MX382" s="99"/>
      <c r="MY382" s="99"/>
      <c r="MZ382" s="99"/>
      <c r="NA382" s="99"/>
      <c r="NB382" s="99"/>
      <c r="NC382" s="99"/>
      <c r="ND382" s="99"/>
      <c r="NE382" s="99"/>
      <c r="NF382" s="99"/>
      <c r="NG382" s="99"/>
      <c r="NH382" s="99"/>
      <c r="NI382" s="99"/>
      <c r="NJ382" s="99"/>
      <c r="NK382" s="99"/>
      <c r="NL382" s="99"/>
      <c r="NM382" s="99"/>
      <c r="NN382" s="99"/>
      <c r="NO382" s="99"/>
      <c r="NP382" s="99"/>
      <c r="NQ382" s="99"/>
      <c r="NR382" s="99"/>
      <c r="NS382" s="99"/>
      <c r="NT382" s="99"/>
      <c r="NU382" s="99"/>
      <c r="NV382" s="99"/>
      <c r="NW382" s="99"/>
      <c r="NX382" s="99"/>
      <c r="NY382" s="99"/>
      <c r="NZ382" s="99"/>
      <c r="OA382" s="99"/>
      <c r="OB382" s="99"/>
      <c r="OC382" s="99"/>
      <c r="OD382" s="99"/>
      <c r="OE382" s="99"/>
      <c r="OF382" s="99"/>
      <c r="OG382" s="99"/>
      <c r="OH382" s="99"/>
      <c r="OI382" s="99"/>
      <c r="OJ382" s="99"/>
      <c r="OK382" s="99"/>
      <c r="OL382" s="99"/>
      <c r="OM382" s="99"/>
      <c r="ON382" s="99"/>
      <c r="OO382" s="99"/>
      <c r="OP382" s="99"/>
      <c r="OQ382" s="99"/>
      <c r="OR382" s="99"/>
      <c r="OS382" s="99"/>
      <c r="OT382" s="99"/>
      <c r="OU382" s="99"/>
      <c r="OV382" s="99"/>
      <c r="OW382" s="99"/>
      <c r="OX382" s="99"/>
      <c r="OY382" s="99"/>
      <c r="OZ382" s="99"/>
      <c r="PA382" s="99"/>
      <c r="PB382" s="99"/>
      <c r="PC382" s="99"/>
      <c r="PD382" s="99"/>
      <c r="PE382" s="99"/>
      <c r="PF382" s="99"/>
      <c r="PG382" s="99"/>
      <c r="PH382" s="99"/>
      <c r="PI382" s="99"/>
      <c r="PJ382" s="99"/>
      <c r="PK382" s="99"/>
      <c r="PL382" s="99"/>
      <c r="PM382" s="99"/>
      <c r="PN382" s="99"/>
      <c r="PO382" s="99"/>
      <c r="PP382" s="99"/>
      <c r="PQ382" s="99"/>
      <c r="PR382" s="99"/>
      <c r="PS382" s="99"/>
      <c r="PT382" s="99"/>
      <c r="PU382" s="99"/>
      <c r="PV382" s="99"/>
      <c r="PW382" s="99"/>
      <c r="PX382" s="99"/>
      <c r="PY382" s="99"/>
      <c r="PZ382" s="99"/>
      <c r="QA382" s="99"/>
      <c r="QB382" s="99"/>
      <c r="QC382" s="99"/>
      <c r="QD382" s="99"/>
      <c r="QE382" s="99"/>
      <c r="QF382" s="99"/>
      <c r="QG382" s="99"/>
      <c r="QH382" s="99"/>
      <c r="QI382" s="99"/>
      <c r="QJ382" s="99"/>
      <c r="QK382" s="99"/>
      <c r="QL382" s="99"/>
      <c r="QM382" s="99"/>
      <c r="QN382" s="99"/>
      <c r="QO382" s="99"/>
      <c r="QP382" s="99"/>
      <c r="QQ382" s="99"/>
      <c r="QR382" s="99"/>
      <c r="QS382" s="99"/>
      <c r="QT382" s="99"/>
      <c r="QU382" s="99"/>
      <c r="QV382" s="99"/>
      <c r="QW382" s="99"/>
      <c r="QX382" s="99"/>
      <c r="QY382" s="99"/>
      <c r="QZ382" s="99"/>
      <c r="RA382" s="99"/>
      <c r="RB382" s="99"/>
      <c r="RC382" s="99"/>
      <c r="RD382" s="99"/>
      <c r="RE382" s="99"/>
      <c r="RF382" s="99"/>
      <c r="RG382" s="99"/>
      <c r="RH382" s="99"/>
      <c r="RI382" s="99"/>
      <c r="RJ382" s="99"/>
      <c r="RK382" s="99"/>
      <c r="RL382" s="99"/>
      <c r="RM382" s="99"/>
      <c r="RN382" s="99"/>
      <c r="RO382" s="99"/>
      <c r="RP382" s="99"/>
      <c r="RQ382" s="99"/>
      <c r="RR382" s="99"/>
      <c r="RS382" s="99"/>
      <c r="RT382" s="99"/>
      <c r="RU382" s="99"/>
      <c r="RV382" s="99"/>
      <c r="RW382" s="99"/>
      <c r="RX382" s="99"/>
      <c r="RY382" s="99"/>
      <c r="RZ382" s="99"/>
      <c r="SA382" s="99"/>
      <c r="SB382" s="99"/>
      <c r="SC382" s="99"/>
      <c r="SD382" s="99"/>
      <c r="SE382" s="99"/>
    </row>
    <row r="383" spans="50:499" s="5" customFormat="1" x14ac:dyDescent="0.3">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99"/>
      <c r="FI383" s="99"/>
      <c r="FJ383" s="99"/>
      <c r="FK383" s="99"/>
      <c r="FL383" s="99"/>
      <c r="FM383" s="99"/>
      <c r="FN383" s="99"/>
      <c r="FO383" s="99"/>
      <c r="FP383" s="99"/>
      <c r="FQ383" s="99"/>
      <c r="FR383" s="99"/>
      <c r="FS383" s="99"/>
      <c r="FT383" s="99"/>
      <c r="FU383" s="99"/>
      <c r="FV383" s="99"/>
      <c r="FW383" s="99"/>
      <c r="FX383" s="99"/>
      <c r="FY383" s="99"/>
      <c r="FZ383" s="99"/>
      <c r="GA383" s="99"/>
      <c r="GB383" s="99"/>
      <c r="GC383" s="99"/>
      <c r="GD383" s="99"/>
      <c r="GE383" s="99"/>
      <c r="GF383" s="99"/>
      <c r="GG383" s="99"/>
      <c r="GH383" s="99"/>
      <c r="GI383" s="99"/>
      <c r="GJ383" s="99"/>
      <c r="GK383" s="99"/>
      <c r="GL383" s="99"/>
      <c r="GM383" s="99"/>
      <c r="GN383" s="99"/>
      <c r="GO383" s="99"/>
      <c r="GP383" s="99"/>
      <c r="GQ383" s="99"/>
      <c r="GR383" s="99"/>
      <c r="GS383" s="99"/>
      <c r="GT383" s="99"/>
      <c r="GU383" s="99"/>
      <c r="GV383" s="99"/>
      <c r="GW383" s="99"/>
      <c r="GX383" s="99"/>
      <c r="GY383" s="99"/>
      <c r="GZ383" s="99"/>
      <c r="HA383" s="99"/>
      <c r="HB383" s="99"/>
      <c r="HC383" s="99"/>
      <c r="HD383" s="99"/>
      <c r="HE383" s="99"/>
      <c r="HF383" s="99"/>
      <c r="HG383" s="99"/>
      <c r="HH383" s="99"/>
      <c r="HI383" s="99"/>
      <c r="HJ383" s="99"/>
      <c r="HK383" s="99"/>
      <c r="HL383" s="99"/>
      <c r="HM383" s="99"/>
      <c r="HN383" s="99"/>
      <c r="HO383" s="99"/>
      <c r="HP383" s="99"/>
      <c r="HQ383" s="99"/>
      <c r="HR383" s="99"/>
      <c r="HS383" s="99"/>
      <c r="HT383" s="99"/>
      <c r="HU383" s="99"/>
      <c r="HV383" s="99"/>
      <c r="HW383" s="99"/>
      <c r="HX383" s="99"/>
      <c r="HY383" s="99"/>
      <c r="HZ383" s="99"/>
      <c r="IA383" s="99"/>
      <c r="IB383" s="99"/>
      <c r="IC383" s="99"/>
      <c r="ID383" s="99"/>
      <c r="IE383" s="99"/>
      <c r="IF383" s="99"/>
      <c r="IG383" s="99"/>
      <c r="IH383" s="99"/>
      <c r="II383" s="99"/>
      <c r="IJ383" s="99"/>
      <c r="IK383" s="99"/>
      <c r="IL383" s="99"/>
      <c r="IM383" s="99"/>
      <c r="IN383" s="99"/>
      <c r="IO383" s="99"/>
      <c r="IP383" s="99"/>
      <c r="IQ383" s="99"/>
      <c r="IR383" s="99"/>
      <c r="IS383" s="99"/>
      <c r="IT383" s="99"/>
      <c r="IU383" s="99"/>
      <c r="IV383" s="99"/>
      <c r="IW383" s="99"/>
      <c r="IX383" s="99"/>
      <c r="IY383" s="99"/>
      <c r="IZ383" s="99"/>
      <c r="JA383" s="99"/>
      <c r="JB383" s="99"/>
      <c r="JC383" s="99"/>
      <c r="JD383" s="99"/>
      <c r="JE383" s="99"/>
      <c r="JF383" s="99"/>
      <c r="JG383" s="99"/>
      <c r="JH383" s="99"/>
      <c r="JI383" s="99"/>
      <c r="JJ383" s="99"/>
      <c r="JK383" s="99"/>
      <c r="JL383" s="99"/>
      <c r="JM383" s="99"/>
      <c r="JN383" s="99"/>
      <c r="JO383" s="99"/>
      <c r="JP383" s="99"/>
      <c r="JQ383" s="99"/>
      <c r="JR383" s="99"/>
      <c r="JS383" s="99"/>
      <c r="JT383" s="99"/>
      <c r="JU383" s="99"/>
      <c r="JV383" s="99"/>
      <c r="JW383" s="99"/>
      <c r="JX383" s="99"/>
      <c r="JY383" s="99"/>
      <c r="JZ383" s="99"/>
      <c r="KA383" s="99"/>
      <c r="KB383" s="99"/>
      <c r="KC383" s="99"/>
      <c r="KD383" s="99"/>
      <c r="KE383" s="99"/>
      <c r="KF383" s="99"/>
      <c r="KG383" s="99"/>
      <c r="KH383" s="99"/>
      <c r="KI383" s="99"/>
      <c r="KJ383" s="99"/>
      <c r="KK383" s="99"/>
      <c r="KL383" s="99"/>
      <c r="KM383" s="99"/>
      <c r="KN383" s="99"/>
      <c r="KO383" s="99"/>
      <c r="KP383" s="99"/>
      <c r="KQ383" s="99"/>
      <c r="KR383" s="99"/>
      <c r="KS383" s="99"/>
      <c r="KT383" s="99"/>
      <c r="KU383" s="99"/>
      <c r="KV383" s="99"/>
      <c r="KW383" s="99"/>
      <c r="KX383" s="99"/>
      <c r="KY383" s="99"/>
      <c r="KZ383" s="99"/>
      <c r="LA383" s="99"/>
      <c r="LB383" s="99"/>
      <c r="LC383" s="99"/>
      <c r="LD383" s="99"/>
      <c r="LE383" s="99"/>
      <c r="LF383" s="99"/>
      <c r="LG383" s="99"/>
      <c r="LH383" s="99"/>
      <c r="LI383" s="99"/>
      <c r="LJ383" s="99"/>
      <c r="LK383" s="99"/>
      <c r="LL383" s="99"/>
      <c r="LM383" s="99"/>
      <c r="LN383" s="99"/>
      <c r="LO383" s="99"/>
      <c r="LP383" s="99"/>
      <c r="LQ383" s="99"/>
      <c r="LR383" s="99"/>
      <c r="LS383" s="99"/>
      <c r="LT383" s="99"/>
      <c r="LU383" s="99"/>
      <c r="LV383" s="99"/>
      <c r="LW383" s="99"/>
      <c r="LX383" s="99"/>
      <c r="LY383" s="99"/>
      <c r="LZ383" s="99"/>
      <c r="MA383" s="99"/>
      <c r="MB383" s="99"/>
      <c r="MC383" s="99"/>
      <c r="MD383" s="99"/>
      <c r="ME383" s="99"/>
      <c r="MF383" s="99"/>
      <c r="MG383" s="99"/>
      <c r="MH383" s="99"/>
      <c r="MI383" s="99"/>
      <c r="MJ383" s="99"/>
      <c r="MK383" s="99"/>
      <c r="ML383" s="99"/>
      <c r="MM383" s="99"/>
      <c r="MN383" s="99"/>
      <c r="MO383" s="99"/>
      <c r="MP383" s="99"/>
      <c r="MQ383" s="99"/>
      <c r="MR383" s="99"/>
      <c r="MS383" s="99"/>
      <c r="MT383" s="99"/>
      <c r="MU383" s="99"/>
      <c r="MV383" s="99"/>
      <c r="MW383" s="99"/>
      <c r="MX383" s="99"/>
      <c r="MY383" s="99"/>
      <c r="MZ383" s="99"/>
      <c r="NA383" s="99"/>
      <c r="NB383" s="99"/>
      <c r="NC383" s="99"/>
      <c r="ND383" s="99"/>
      <c r="NE383" s="99"/>
      <c r="NF383" s="99"/>
      <c r="NG383" s="99"/>
      <c r="NH383" s="99"/>
      <c r="NI383" s="99"/>
      <c r="NJ383" s="99"/>
      <c r="NK383" s="99"/>
      <c r="NL383" s="99"/>
      <c r="NM383" s="99"/>
      <c r="NN383" s="99"/>
      <c r="NO383" s="99"/>
      <c r="NP383" s="99"/>
      <c r="NQ383" s="99"/>
      <c r="NR383" s="99"/>
      <c r="NS383" s="99"/>
      <c r="NT383" s="99"/>
      <c r="NU383" s="99"/>
      <c r="NV383" s="99"/>
      <c r="NW383" s="99"/>
      <c r="NX383" s="99"/>
      <c r="NY383" s="99"/>
      <c r="NZ383" s="99"/>
      <c r="OA383" s="99"/>
      <c r="OB383" s="99"/>
      <c r="OC383" s="99"/>
      <c r="OD383" s="99"/>
      <c r="OE383" s="99"/>
      <c r="OF383" s="99"/>
      <c r="OG383" s="99"/>
      <c r="OH383" s="99"/>
      <c r="OI383" s="99"/>
      <c r="OJ383" s="99"/>
      <c r="OK383" s="99"/>
      <c r="OL383" s="99"/>
      <c r="OM383" s="99"/>
      <c r="ON383" s="99"/>
      <c r="OO383" s="99"/>
      <c r="OP383" s="99"/>
      <c r="OQ383" s="99"/>
      <c r="OR383" s="99"/>
      <c r="OS383" s="99"/>
      <c r="OT383" s="99"/>
      <c r="OU383" s="99"/>
      <c r="OV383" s="99"/>
      <c r="OW383" s="99"/>
      <c r="OX383" s="99"/>
      <c r="OY383" s="99"/>
      <c r="OZ383" s="99"/>
      <c r="PA383" s="99"/>
      <c r="PB383" s="99"/>
      <c r="PC383" s="99"/>
      <c r="PD383" s="99"/>
      <c r="PE383" s="99"/>
      <c r="PF383" s="99"/>
      <c r="PG383" s="99"/>
      <c r="PH383" s="99"/>
      <c r="PI383" s="99"/>
      <c r="PJ383" s="99"/>
      <c r="PK383" s="99"/>
      <c r="PL383" s="99"/>
      <c r="PM383" s="99"/>
      <c r="PN383" s="99"/>
      <c r="PO383" s="99"/>
      <c r="PP383" s="99"/>
      <c r="PQ383" s="99"/>
      <c r="PR383" s="99"/>
      <c r="PS383" s="99"/>
      <c r="PT383" s="99"/>
      <c r="PU383" s="99"/>
      <c r="PV383" s="99"/>
      <c r="PW383" s="99"/>
      <c r="PX383" s="99"/>
      <c r="PY383" s="99"/>
      <c r="PZ383" s="99"/>
      <c r="QA383" s="99"/>
      <c r="QB383" s="99"/>
      <c r="QC383" s="99"/>
      <c r="QD383" s="99"/>
      <c r="QE383" s="99"/>
      <c r="QF383" s="99"/>
      <c r="QG383" s="99"/>
      <c r="QH383" s="99"/>
      <c r="QI383" s="99"/>
      <c r="QJ383" s="99"/>
      <c r="QK383" s="99"/>
      <c r="QL383" s="99"/>
      <c r="QM383" s="99"/>
      <c r="QN383" s="99"/>
      <c r="QO383" s="99"/>
      <c r="QP383" s="99"/>
      <c r="QQ383" s="99"/>
      <c r="QR383" s="99"/>
      <c r="QS383" s="99"/>
      <c r="QT383" s="99"/>
      <c r="QU383" s="99"/>
      <c r="QV383" s="99"/>
      <c r="QW383" s="99"/>
      <c r="QX383" s="99"/>
      <c r="QY383" s="99"/>
      <c r="QZ383" s="99"/>
      <c r="RA383" s="99"/>
      <c r="RB383" s="99"/>
      <c r="RC383" s="99"/>
      <c r="RD383" s="99"/>
      <c r="RE383" s="99"/>
      <c r="RF383" s="99"/>
      <c r="RG383" s="99"/>
      <c r="RH383" s="99"/>
      <c r="RI383" s="99"/>
      <c r="RJ383" s="99"/>
      <c r="RK383" s="99"/>
      <c r="RL383" s="99"/>
      <c r="RM383" s="99"/>
      <c r="RN383" s="99"/>
      <c r="RO383" s="99"/>
      <c r="RP383" s="99"/>
      <c r="RQ383" s="99"/>
      <c r="RR383" s="99"/>
      <c r="RS383" s="99"/>
      <c r="RT383" s="99"/>
      <c r="RU383" s="99"/>
      <c r="RV383" s="99"/>
      <c r="RW383" s="99"/>
      <c r="RX383" s="99"/>
      <c r="RY383" s="99"/>
      <c r="RZ383" s="99"/>
      <c r="SA383" s="99"/>
      <c r="SB383" s="99"/>
      <c r="SC383" s="99"/>
      <c r="SD383" s="99"/>
      <c r="SE383" s="99"/>
    </row>
    <row r="384" spans="50:499" s="5" customFormat="1" x14ac:dyDescent="0.3">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99"/>
      <c r="FJ384" s="99"/>
      <c r="FK384" s="99"/>
      <c r="FL384" s="99"/>
      <c r="FM384" s="99"/>
      <c r="FN384" s="99"/>
      <c r="FO384" s="99"/>
      <c r="FP384" s="99"/>
      <c r="FQ384" s="99"/>
      <c r="FR384" s="99"/>
      <c r="FS384" s="99"/>
      <c r="FT384" s="99"/>
      <c r="FU384" s="99"/>
      <c r="FV384" s="99"/>
      <c r="FW384" s="99"/>
      <c r="FX384" s="99"/>
      <c r="FY384" s="99"/>
      <c r="FZ384" s="99"/>
      <c r="GA384" s="99"/>
      <c r="GB384" s="99"/>
      <c r="GC384" s="99"/>
      <c r="GD384" s="99"/>
      <c r="GE384" s="99"/>
      <c r="GF384" s="99"/>
      <c r="GG384" s="99"/>
      <c r="GH384" s="99"/>
      <c r="GI384" s="99"/>
      <c r="GJ384" s="99"/>
      <c r="GK384" s="99"/>
      <c r="GL384" s="99"/>
      <c r="GM384" s="99"/>
      <c r="GN384" s="99"/>
      <c r="GO384" s="99"/>
      <c r="GP384" s="99"/>
      <c r="GQ384" s="99"/>
      <c r="GR384" s="99"/>
      <c r="GS384" s="99"/>
      <c r="GT384" s="99"/>
      <c r="GU384" s="99"/>
      <c r="GV384" s="99"/>
      <c r="GW384" s="99"/>
      <c r="GX384" s="99"/>
      <c r="GY384" s="99"/>
      <c r="GZ384" s="99"/>
      <c r="HA384" s="99"/>
      <c r="HB384" s="99"/>
      <c r="HC384" s="99"/>
      <c r="HD384" s="99"/>
      <c r="HE384" s="99"/>
      <c r="HF384" s="99"/>
      <c r="HG384" s="99"/>
      <c r="HH384" s="99"/>
      <c r="HI384" s="99"/>
      <c r="HJ384" s="99"/>
      <c r="HK384" s="99"/>
      <c r="HL384" s="99"/>
      <c r="HM384" s="99"/>
      <c r="HN384" s="99"/>
      <c r="HO384" s="99"/>
      <c r="HP384" s="99"/>
      <c r="HQ384" s="99"/>
      <c r="HR384" s="99"/>
      <c r="HS384" s="99"/>
      <c r="HT384" s="99"/>
      <c r="HU384" s="99"/>
      <c r="HV384" s="99"/>
      <c r="HW384" s="99"/>
      <c r="HX384" s="99"/>
      <c r="HY384" s="99"/>
      <c r="HZ384" s="99"/>
      <c r="IA384" s="99"/>
      <c r="IB384" s="99"/>
      <c r="IC384" s="99"/>
      <c r="ID384" s="99"/>
      <c r="IE384" s="99"/>
      <c r="IF384" s="99"/>
      <c r="IG384" s="99"/>
      <c r="IH384" s="99"/>
      <c r="II384" s="99"/>
      <c r="IJ384" s="99"/>
      <c r="IK384" s="99"/>
      <c r="IL384" s="99"/>
      <c r="IM384" s="99"/>
      <c r="IN384" s="99"/>
      <c r="IO384" s="99"/>
      <c r="IP384" s="99"/>
      <c r="IQ384" s="99"/>
      <c r="IR384" s="99"/>
      <c r="IS384" s="99"/>
      <c r="IT384" s="99"/>
      <c r="IU384" s="99"/>
      <c r="IV384" s="99"/>
      <c r="IW384" s="99"/>
      <c r="IX384" s="99"/>
      <c r="IY384" s="99"/>
      <c r="IZ384" s="99"/>
      <c r="JA384" s="99"/>
      <c r="JB384" s="99"/>
      <c r="JC384" s="99"/>
      <c r="JD384" s="99"/>
      <c r="JE384" s="99"/>
      <c r="JF384" s="99"/>
      <c r="JG384" s="99"/>
      <c r="JH384" s="99"/>
      <c r="JI384" s="99"/>
      <c r="JJ384" s="99"/>
      <c r="JK384" s="99"/>
      <c r="JL384" s="99"/>
      <c r="JM384" s="99"/>
      <c r="JN384" s="99"/>
      <c r="JO384" s="99"/>
      <c r="JP384" s="99"/>
      <c r="JQ384" s="99"/>
      <c r="JR384" s="99"/>
      <c r="JS384" s="99"/>
      <c r="JT384" s="99"/>
      <c r="JU384" s="99"/>
      <c r="JV384" s="99"/>
      <c r="JW384" s="99"/>
      <c r="JX384" s="99"/>
      <c r="JY384" s="99"/>
      <c r="JZ384" s="99"/>
      <c r="KA384" s="99"/>
      <c r="KB384" s="99"/>
      <c r="KC384" s="99"/>
      <c r="KD384" s="99"/>
      <c r="KE384" s="99"/>
      <c r="KF384" s="99"/>
      <c r="KG384" s="99"/>
      <c r="KH384" s="99"/>
      <c r="KI384" s="99"/>
      <c r="KJ384" s="99"/>
      <c r="KK384" s="99"/>
      <c r="KL384" s="99"/>
      <c r="KM384" s="99"/>
      <c r="KN384" s="99"/>
      <c r="KO384" s="99"/>
      <c r="KP384" s="99"/>
      <c r="KQ384" s="99"/>
      <c r="KR384" s="99"/>
      <c r="KS384" s="99"/>
      <c r="KT384" s="99"/>
      <c r="KU384" s="99"/>
      <c r="KV384" s="99"/>
      <c r="KW384" s="99"/>
      <c r="KX384" s="99"/>
      <c r="KY384" s="99"/>
      <c r="KZ384" s="99"/>
      <c r="LA384" s="99"/>
      <c r="LB384" s="99"/>
      <c r="LC384" s="99"/>
      <c r="LD384" s="99"/>
      <c r="LE384" s="99"/>
      <c r="LF384" s="99"/>
      <c r="LG384" s="99"/>
      <c r="LH384" s="99"/>
      <c r="LI384" s="99"/>
      <c r="LJ384" s="99"/>
      <c r="LK384" s="99"/>
      <c r="LL384" s="99"/>
      <c r="LM384" s="99"/>
      <c r="LN384" s="99"/>
      <c r="LO384" s="99"/>
      <c r="LP384" s="99"/>
      <c r="LQ384" s="99"/>
      <c r="LR384" s="99"/>
      <c r="LS384" s="99"/>
      <c r="LT384" s="99"/>
      <c r="LU384" s="99"/>
      <c r="LV384" s="99"/>
      <c r="LW384" s="99"/>
      <c r="LX384" s="99"/>
      <c r="LY384" s="99"/>
      <c r="LZ384" s="99"/>
      <c r="MA384" s="99"/>
      <c r="MB384" s="99"/>
      <c r="MC384" s="99"/>
      <c r="MD384" s="99"/>
      <c r="ME384" s="99"/>
      <c r="MF384" s="99"/>
      <c r="MG384" s="99"/>
      <c r="MH384" s="99"/>
      <c r="MI384" s="99"/>
      <c r="MJ384" s="99"/>
      <c r="MK384" s="99"/>
      <c r="ML384" s="99"/>
      <c r="MM384" s="99"/>
      <c r="MN384" s="99"/>
      <c r="MO384" s="99"/>
      <c r="MP384" s="99"/>
      <c r="MQ384" s="99"/>
      <c r="MR384" s="99"/>
      <c r="MS384" s="99"/>
      <c r="MT384" s="99"/>
      <c r="MU384" s="99"/>
      <c r="MV384" s="99"/>
      <c r="MW384" s="99"/>
      <c r="MX384" s="99"/>
      <c r="MY384" s="99"/>
      <c r="MZ384" s="99"/>
      <c r="NA384" s="99"/>
      <c r="NB384" s="99"/>
      <c r="NC384" s="99"/>
      <c r="ND384" s="99"/>
      <c r="NE384" s="99"/>
      <c r="NF384" s="99"/>
      <c r="NG384" s="99"/>
      <c r="NH384" s="99"/>
      <c r="NI384" s="99"/>
      <c r="NJ384" s="99"/>
      <c r="NK384" s="99"/>
      <c r="NL384" s="99"/>
      <c r="NM384" s="99"/>
      <c r="NN384" s="99"/>
      <c r="NO384" s="99"/>
      <c r="NP384" s="99"/>
      <c r="NQ384" s="99"/>
      <c r="NR384" s="99"/>
      <c r="NS384" s="99"/>
      <c r="NT384" s="99"/>
      <c r="NU384" s="99"/>
      <c r="NV384" s="99"/>
      <c r="NW384" s="99"/>
      <c r="NX384" s="99"/>
      <c r="NY384" s="99"/>
      <c r="NZ384" s="99"/>
      <c r="OA384" s="99"/>
      <c r="OB384" s="99"/>
      <c r="OC384" s="99"/>
      <c r="OD384" s="99"/>
      <c r="OE384" s="99"/>
      <c r="OF384" s="99"/>
      <c r="OG384" s="99"/>
      <c r="OH384" s="99"/>
      <c r="OI384" s="99"/>
      <c r="OJ384" s="99"/>
      <c r="OK384" s="99"/>
      <c r="OL384" s="99"/>
      <c r="OM384" s="99"/>
      <c r="ON384" s="99"/>
      <c r="OO384" s="99"/>
      <c r="OP384" s="99"/>
      <c r="OQ384" s="99"/>
      <c r="OR384" s="99"/>
      <c r="OS384" s="99"/>
      <c r="OT384" s="99"/>
      <c r="OU384" s="99"/>
      <c r="OV384" s="99"/>
      <c r="OW384" s="99"/>
      <c r="OX384" s="99"/>
      <c r="OY384" s="99"/>
      <c r="OZ384" s="99"/>
      <c r="PA384" s="99"/>
      <c r="PB384" s="99"/>
      <c r="PC384" s="99"/>
      <c r="PD384" s="99"/>
      <c r="PE384" s="99"/>
      <c r="PF384" s="99"/>
      <c r="PG384" s="99"/>
      <c r="PH384" s="99"/>
      <c r="PI384" s="99"/>
      <c r="PJ384" s="99"/>
      <c r="PK384" s="99"/>
      <c r="PL384" s="99"/>
      <c r="PM384" s="99"/>
      <c r="PN384" s="99"/>
      <c r="PO384" s="99"/>
      <c r="PP384" s="99"/>
      <c r="PQ384" s="99"/>
      <c r="PR384" s="99"/>
      <c r="PS384" s="99"/>
      <c r="PT384" s="99"/>
      <c r="PU384" s="99"/>
      <c r="PV384" s="99"/>
      <c r="PW384" s="99"/>
      <c r="PX384" s="99"/>
      <c r="PY384" s="99"/>
      <c r="PZ384" s="99"/>
      <c r="QA384" s="99"/>
      <c r="QB384" s="99"/>
      <c r="QC384" s="99"/>
      <c r="QD384" s="99"/>
      <c r="QE384" s="99"/>
      <c r="QF384" s="99"/>
      <c r="QG384" s="99"/>
      <c r="QH384" s="99"/>
      <c r="QI384" s="99"/>
      <c r="QJ384" s="99"/>
      <c r="QK384" s="99"/>
      <c r="QL384" s="99"/>
      <c r="QM384" s="99"/>
      <c r="QN384" s="99"/>
      <c r="QO384" s="99"/>
      <c r="QP384" s="99"/>
      <c r="QQ384" s="99"/>
      <c r="QR384" s="99"/>
      <c r="QS384" s="99"/>
      <c r="QT384" s="99"/>
      <c r="QU384" s="99"/>
      <c r="QV384" s="99"/>
      <c r="QW384" s="99"/>
      <c r="QX384" s="99"/>
      <c r="QY384" s="99"/>
      <c r="QZ384" s="99"/>
      <c r="RA384" s="99"/>
      <c r="RB384" s="99"/>
      <c r="RC384" s="99"/>
      <c r="RD384" s="99"/>
      <c r="RE384" s="99"/>
      <c r="RF384" s="99"/>
      <c r="RG384" s="99"/>
      <c r="RH384" s="99"/>
      <c r="RI384" s="99"/>
      <c r="RJ384" s="99"/>
      <c r="RK384" s="99"/>
      <c r="RL384" s="99"/>
      <c r="RM384" s="99"/>
      <c r="RN384" s="99"/>
      <c r="RO384" s="99"/>
      <c r="RP384" s="99"/>
      <c r="RQ384" s="99"/>
      <c r="RR384" s="99"/>
      <c r="RS384" s="99"/>
      <c r="RT384" s="99"/>
      <c r="RU384" s="99"/>
      <c r="RV384" s="99"/>
      <c r="RW384" s="99"/>
      <c r="RX384" s="99"/>
      <c r="RY384" s="99"/>
      <c r="RZ384" s="99"/>
      <c r="SA384" s="99"/>
      <c r="SB384" s="99"/>
      <c r="SC384" s="99"/>
      <c r="SD384" s="99"/>
      <c r="SE384" s="99"/>
    </row>
    <row r="385" spans="50:499" s="5" customFormat="1" x14ac:dyDescent="0.3">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99"/>
      <c r="FK385" s="99"/>
      <c r="FL385" s="99"/>
      <c r="FM385" s="99"/>
      <c r="FN385" s="99"/>
      <c r="FO385" s="99"/>
      <c r="FP385" s="99"/>
      <c r="FQ385" s="99"/>
      <c r="FR385" s="99"/>
      <c r="FS385" s="99"/>
      <c r="FT385" s="99"/>
      <c r="FU385" s="99"/>
      <c r="FV385" s="99"/>
      <c r="FW385" s="99"/>
      <c r="FX385" s="99"/>
      <c r="FY385" s="99"/>
      <c r="FZ385" s="99"/>
      <c r="GA385" s="99"/>
      <c r="GB385" s="99"/>
      <c r="GC385" s="99"/>
      <c r="GD385" s="99"/>
      <c r="GE385" s="99"/>
      <c r="GF385" s="99"/>
      <c r="GG385" s="99"/>
      <c r="GH385" s="99"/>
      <c r="GI385" s="99"/>
      <c r="GJ385" s="99"/>
      <c r="GK385" s="99"/>
      <c r="GL385" s="99"/>
      <c r="GM385" s="99"/>
      <c r="GN385" s="99"/>
      <c r="GO385" s="99"/>
      <c r="GP385" s="99"/>
      <c r="GQ385" s="99"/>
      <c r="GR385" s="99"/>
      <c r="GS385" s="99"/>
      <c r="GT385" s="99"/>
      <c r="GU385" s="99"/>
      <c r="GV385" s="99"/>
      <c r="GW385" s="99"/>
      <c r="GX385" s="99"/>
      <c r="GY385" s="99"/>
      <c r="GZ385" s="99"/>
      <c r="HA385" s="99"/>
      <c r="HB385" s="99"/>
      <c r="HC385" s="99"/>
      <c r="HD385" s="99"/>
      <c r="HE385" s="99"/>
      <c r="HF385" s="99"/>
      <c r="HG385" s="99"/>
      <c r="HH385" s="99"/>
      <c r="HI385" s="99"/>
      <c r="HJ385" s="99"/>
      <c r="HK385" s="99"/>
      <c r="HL385" s="99"/>
      <c r="HM385" s="99"/>
      <c r="HN385" s="99"/>
      <c r="HO385" s="99"/>
      <c r="HP385" s="99"/>
      <c r="HQ385" s="99"/>
      <c r="HR385" s="99"/>
      <c r="HS385" s="99"/>
      <c r="HT385" s="99"/>
      <c r="HU385" s="99"/>
      <c r="HV385" s="99"/>
      <c r="HW385" s="99"/>
      <c r="HX385" s="99"/>
      <c r="HY385" s="99"/>
      <c r="HZ385" s="99"/>
      <c r="IA385" s="99"/>
      <c r="IB385" s="99"/>
      <c r="IC385" s="99"/>
      <c r="ID385" s="99"/>
      <c r="IE385" s="99"/>
      <c r="IF385" s="99"/>
      <c r="IG385" s="99"/>
      <c r="IH385" s="99"/>
      <c r="II385" s="99"/>
      <c r="IJ385" s="99"/>
      <c r="IK385" s="99"/>
      <c r="IL385" s="99"/>
      <c r="IM385" s="99"/>
      <c r="IN385" s="99"/>
      <c r="IO385" s="99"/>
      <c r="IP385" s="99"/>
      <c r="IQ385" s="99"/>
      <c r="IR385" s="99"/>
      <c r="IS385" s="99"/>
      <c r="IT385" s="99"/>
      <c r="IU385" s="99"/>
      <c r="IV385" s="99"/>
      <c r="IW385" s="99"/>
      <c r="IX385" s="99"/>
      <c r="IY385" s="99"/>
      <c r="IZ385" s="99"/>
      <c r="JA385" s="99"/>
      <c r="JB385" s="99"/>
      <c r="JC385" s="99"/>
      <c r="JD385" s="99"/>
      <c r="JE385" s="99"/>
      <c r="JF385" s="99"/>
      <c r="JG385" s="99"/>
      <c r="JH385" s="99"/>
      <c r="JI385" s="99"/>
      <c r="JJ385" s="99"/>
      <c r="JK385" s="99"/>
      <c r="JL385" s="99"/>
      <c r="JM385" s="99"/>
      <c r="JN385" s="99"/>
      <c r="JO385" s="99"/>
      <c r="JP385" s="99"/>
      <c r="JQ385" s="99"/>
      <c r="JR385" s="99"/>
      <c r="JS385" s="99"/>
      <c r="JT385" s="99"/>
      <c r="JU385" s="99"/>
      <c r="JV385" s="99"/>
      <c r="JW385" s="99"/>
      <c r="JX385" s="99"/>
      <c r="JY385" s="99"/>
      <c r="JZ385" s="99"/>
      <c r="KA385" s="99"/>
      <c r="KB385" s="99"/>
      <c r="KC385" s="99"/>
      <c r="KD385" s="99"/>
      <c r="KE385" s="99"/>
      <c r="KF385" s="99"/>
      <c r="KG385" s="99"/>
      <c r="KH385" s="99"/>
      <c r="KI385" s="99"/>
      <c r="KJ385" s="99"/>
      <c r="KK385" s="99"/>
      <c r="KL385" s="99"/>
      <c r="KM385" s="99"/>
      <c r="KN385" s="99"/>
      <c r="KO385" s="99"/>
      <c r="KP385" s="99"/>
      <c r="KQ385" s="99"/>
      <c r="KR385" s="99"/>
      <c r="KS385" s="99"/>
      <c r="KT385" s="99"/>
      <c r="KU385" s="99"/>
      <c r="KV385" s="99"/>
      <c r="KW385" s="99"/>
      <c r="KX385" s="99"/>
      <c r="KY385" s="99"/>
      <c r="KZ385" s="99"/>
      <c r="LA385" s="99"/>
      <c r="LB385" s="99"/>
      <c r="LC385" s="99"/>
      <c r="LD385" s="99"/>
      <c r="LE385" s="99"/>
      <c r="LF385" s="99"/>
      <c r="LG385" s="99"/>
      <c r="LH385" s="99"/>
      <c r="LI385" s="99"/>
      <c r="LJ385" s="99"/>
      <c r="LK385" s="99"/>
      <c r="LL385" s="99"/>
      <c r="LM385" s="99"/>
      <c r="LN385" s="99"/>
      <c r="LO385" s="99"/>
      <c r="LP385" s="99"/>
      <c r="LQ385" s="99"/>
      <c r="LR385" s="99"/>
      <c r="LS385" s="99"/>
      <c r="LT385" s="99"/>
      <c r="LU385" s="99"/>
      <c r="LV385" s="99"/>
      <c r="LW385" s="99"/>
      <c r="LX385" s="99"/>
      <c r="LY385" s="99"/>
      <c r="LZ385" s="99"/>
      <c r="MA385" s="99"/>
      <c r="MB385" s="99"/>
      <c r="MC385" s="99"/>
      <c r="MD385" s="99"/>
      <c r="ME385" s="99"/>
      <c r="MF385" s="99"/>
      <c r="MG385" s="99"/>
      <c r="MH385" s="99"/>
      <c r="MI385" s="99"/>
      <c r="MJ385" s="99"/>
      <c r="MK385" s="99"/>
      <c r="ML385" s="99"/>
      <c r="MM385" s="99"/>
      <c r="MN385" s="99"/>
      <c r="MO385" s="99"/>
      <c r="MP385" s="99"/>
      <c r="MQ385" s="99"/>
      <c r="MR385" s="99"/>
      <c r="MS385" s="99"/>
      <c r="MT385" s="99"/>
      <c r="MU385" s="99"/>
      <c r="MV385" s="99"/>
      <c r="MW385" s="99"/>
      <c r="MX385" s="99"/>
      <c r="MY385" s="99"/>
      <c r="MZ385" s="99"/>
      <c r="NA385" s="99"/>
      <c r="NB385" s="99"/>
      <c r="NC385" s="99"/>
      <c r="ND385" s="99"/>
      <c r="NE385" s="99"/>
      <c r="NF385" s="99"/>
      <c r="NG385" s="99"/>
      <c r="NH385" s="99"/>
      <c r="NI385" s="99"/>
      <c r="NJ385" s="99"/>
      <c r="NK385" s="99"/>
      <c r="NL385" s="99"/>
      <c r="NM385" s="99"/>
      <c r="NN385" s="99"/>
      <c r="NO385" s="99"/>
      <c r="NP385" s="99"/>
      <c r="NQ385" s="99"/>
      <c r="NR385" s="99"/>
      <c r="NS385" s="99"/>
      <c r="NT385" s="99"/>
      <c r="NU385" s="99"/>
      <c r="NV385" s="99"/>
      <c r="NW385" s="99"/>
      <c r="NX385" s="99"/>
      <c r="NY385" s="99"/>
      <c r="NZ385" s="99"/>
      <c r="OA385" s="99"/>
      <c r="OB385" s="99"/>
      <c r="OC385" s="99"/>
      <c r="OD385" s="99"/>
      <c r="OE385" s="99"/>
      <c r="OF385" s="99"/>
      <c r="OG385" s="99"/>
      <c r="OH385" s="99"/>
      <c r="OI385" s="99"/>
      <c r="OJ385" s="99"/>
      <c r="OK385" s="99"/>
      <c r="OL385" s="99"/>
      <c r="OM385" s="99"/>
      <c r="ON385" s="99"/>
      <c r="OO385" s="99"/>
      <c r="OP385" s="99"/>
      <c r="OQ385" s="99"/>
      <c r="OR385" s="99"/>
      <c r="OS385" s="99"/>
      <c r="OT385" s="99"/>
      <c r="OU385" s="99"/>
      <c r="OV385" s="99"/>
      <c r="OW385" s="99"/>
      <c r="OX385" s="99"/>
      <c r="OY385" s="99"/>
      <c r="OZ385" s="99"/>
      <c r="PA385" s="99"/>
      <c r="PB385" s="99"/>
      <c r="PC385" s="99"/>
      <c r="PD385" s="99"/>
      <c r="PE385" s="99"/>
      <c r="PF385" s="99"/>
      <c r="PG385" s="99"/>
      <c r="PH385" s="99"/>
      <c r="PI385" s="99"/>
      <c r="PJ385" s="99"/>
      <c r="PK385" s="99"/>
      <c r="PL385" s="99"/>
      <c r="PM385" s="99"/>
      <c r="PN385" s="99"/>
      <c r="PO385" s="99"/>
      <c r="PP385" s="99"/>
      <c r="PQ385" s="99"/>
      <c r="PR385" s="99"/>
      <c r="PS385" s="99"/>
      <c r="PT385" s="99"/>
      <c r="PU385" s="99"/>
      <c r="PV385" s="99"/>
      <c r="PW385" s="99"/>
      <c r="PX385" s="99"/>
      <c r="PY385" s="99"/>
      <c r="PZ385" s="99"/>
      <c r="QA385" s="99"/>
      <c r="QB385" s="99"/>
      <c r="QC385" s="99"/>
      <c r="QD385" s="99"/>
      <c r="QE385" s="99"/>
      <c r="QF385" s="99"/>
      <c r="QG385" s="99"/>
      <c r="QH385" s="99"/>
      <c r="QI385" s="99"/>
      <c r="QJ385" s="99"/>
      <c r="QK385" s="99"/>
      <c r="QL385" s="99"/>
      <c r="QM385" s="99"/>
      <c r="QN385" s="99"/>
      <c r="QO385" s="99"/>
      <c r="QP385" s="99"/>
      <c r="QQ385" s="99"/>
      <c r="QR385" s="99"/>
      <c r="QS385" s="99"/>
      <c r="QT385" s="99"/>
      <c r="QU385" s="99"/>
      <c r="QV385" s="99"/>
      <c r="QW385" s="99"/>
      <c r="QX385" s="99"/>
      <c r="QY385" s="99"/>
      <c r="QZ385" s="99"/>
      <c r="RA385" s="99"/>
      <c r="RB385" s="99"/>
      <c r="RC385" s="99"/>
      <c r="RD385" s="99"/>
      <c r="RE385" s="99"/>
      <c r="RF385" s="99"/>
      <c r="RG385" s="99"/>
      <c r="RH385" s="99"/>
      <c r="RI385" s="99"/>
      <c r="RJ385" s="99"/>
      <c r="RK385" s="99"/>
      <c r="RL385" s="99"/>
      <c r="RM385" s="99"/>
      <c r="RN385" s="99"/>
      <c r="RO385" s="99"/>
      <c r="RP385" s="99"/>
      <c r="RQ385" s="99"/>
      <c r="RR385" s="99"/>
      <c r="RS385" s="99"/>
      <c r="RT385" s="99"/>
      <c r="RU385" s="99"/>
      <c r="RV385" s="99"/>
      <c r="RW385" s="99"/>
      <c r="RX385" s="99"/>
      <c r="RY385" s="99"/>
      <c r="RZ385" s="99"/>
      <c r="SA385" s="99"/>
      <c r="SB385" s="99"/>
      <c r="SC385" s="99"/>
      <c r="SD385" s="99"/>
      <c r="SE385" s="99"/>
    </row>
    <row r="386" spans="50:499" s="5" customFormat="1" x14ac:dyDescent="0.3">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99"/>
      <c r="FL386" s="99"/>
      <c r="FM386" s="99"/>
      <c r="FN386" s="99"/>
      <c r="FO386" s="99"/>
      <c r="FP386" s="99"/>
      <c r="FQ386" s="99"/>
      <c r="FR386" s="99"/>
      <c r="FS386" s="99"/>
      <c r="FT386" s="99"/>
      <c r="FU386" s="99"/>
      <c r="FV386" s="99"/>
      <c r="FW386" s="99"/>
      <c r="FX386" s="99"/>
      <c r="FY386" s="99"/>
      <c r="FZ386" s="99"/>
      <c r="GA386" s="99"/>
      <c r="GB386" s="99"/>
      <c r="GC386" s="99"/>
      <c r="GD386" s="99"/>
      <c r="GE386" s="99"/>
      <c r="GF386" s="99"/>
      <c r="GG386" s="99"/>
      <c r="GH386" s="99"/>
      <c r="GI386" s="99"/>
      <c r="GJ386" s="99"/>
      <c r="GK386" s="99"/>
      <c r="GL386" s="99"/>
      <c r="GM386" s="99"/>
      <c r="GN386" s="99"/>
      <c r="GO386" s="99"/>
      <c r="GP386" s="99"/>
      <c r="GQ386" s="99"/>
      <c r="GR386" s="99"/>
      <c r="GS386" s="99"/>
      <c r="GT386" s="99"/>
      <c r="GU386" s="99"/>
      <c r="GV386" s="99"/>
      <c r="GW386" s="99"/>
      <c r="GX386" s="99"/>
      <c r="GY386" s="99"/>
      <c r="GZ386" s="99"/>
      <c r="HA386" s="99"/>
      <c r="HB386" s="99"/>
      <c r="HC386" s="99"/>
      <c r="HD386" s="99"/>
      <c r="HE386" s="99"/>
      <c r="HF386" s="99"/>
      <c r="HG386" s="99"/>
      <c r="HH386" s="99"/>
      <c r="HI386" s="99"/>
      <c r="HJ386" s="99"/>
      <c r="HK386" s="99"/>
      <c r="HL386" s="99"/>
      <c r="HM386" s="99"/>
      <c r="HN386" s="99"/>
      <c r="HO386" s="99"/>
      <c r="HP386" s="99"/>
      <c r="HQ386" s="99"/>
      <c r="HR386" s="99"/>
      <c r="HS386" s="99"/>
      <c r="HT386" s="99"/>
      <c r="HU386" s="99"/>
      <c r="HV386" s="99"/>
      <c r="HW386" s="99"/>
      <c r="HX386" s="99"/>
      <c r="HY386" s="99"/>
      <c r="HZ386" s="99"/>
      <c r="IA386" s="99"/>
      <c r="IB386" s="99"/>
      <c r="IC386" s="99"/>
      <c r="ID386" s="99"/>
      <c r="IE386" s="99"/>
      <c r="IF386" s="99"/>
      <c r="IG386" s="99"/>
      <c r="IH386" s="99"/>
      <c r="II386" s="99"/>
      <c r="IJ386" s="99"/>
      <c r="IK386" s="99"/>
      <c r="IL386" s="99"/>
      <c r="IM386" s="99"/>
      <c r="IN386" s="99"/>
      <c r="IO386" s="99"/>
      <c r="IP386" s="99"/>
      <c r="IQ386" s="99"/>
      <c r="IR386" s="99"/>
      <c r="IS386" s="99"/>
      <c r="IT386" s="99"/>
      <c r="IU386" s="99"/>
      <c r="IV386" s="99"/>
      <c r="IW386" s="99"/>
      <c r="IX386" s="99"/>
      <c r="IY386" s="99"/>
      <c r="IZ386" s="99"/>
      <c r="JA386" s="99"/>
      <c r="JB386" s="99"/>
      <c r="JC386" s="99"/>
      <c r="JD386" s="99"/>
      <c r="JE386" s="99"/>
      <c r="JF386" s="99"/>
      <c r="JG386" s="99"/>
      <c r="JH386" s="99"/>
      <c r="JI386" s="99"/>
      <c r="JJ386" s="99"/>
      <c r="JK386" s="99"/>
      <c r="JL386" s="99"/>
      <c r="JM386" s="99"/>
      <c r="JN386" s="99"/>
      <c r="JO386" s="99"/>
      <c r="JP386" s="99"/>
      <c r="JQ386" s="99"/>
      <c r="JR386" s="99"/>
      <c r="JS386" s="99"/>
      <c r="JT386" s="99"/>
      <c r="JU386" s="99"/>
      <c r="JV386" s="99"/>
      <c r="JW386" s="99"/>
      <c r="JX386" s="99"/>
      <c r="JY386" s="99"/>
      <c r="JZ386" s="99"/>
      <c r="KA386" s="99"/>
      <c r="KB386" s="99"/>
      <c r="KC386" s="99"/>
      <c r="KD386" s="99"/>
      <c r="KE386" s="99"/>
      <c r="KF386" s="99"/>
      <c r="KG386" s="99"/>
      <c r="KH386" s="99"/>
      <c r="KI386" s="99"/>
      <c r="KJ386" s="99"/>
      <c r="KK386" s="99"/>
      <c r="KL386" s="99"/>
      <c r="KM386" s="99"/>
      <c r="KN386" s="99"/>
      <c r="KO386" s="99"/>
      <c r="KP386" s="99"/>
      <c r="KQ386" s="99"/>
      <c r="KR386" s="99"/>
      <c r="KS386" s="99"/>
      <c r="KT386" s="99"/>
      <c r="KU386" s="99"/>
      <c r="KV386" s="99"/>
      <c r="KW386" s="99"/>
      <c r="KX386" s="99"/>
      <c r="KY386" s="99"/>
      <c r="KZ386" s="99"/>
      <c r="LA386" s="99"/>
      <c r="LB386" s="99"/>
      <c r="LC386" s="99"/>
      <c r="LD386" s="99"/>
      <c r="LE386" s="99"/>
      <c r="LF386" s="99"/>
      <c r="LG386" s="99"/>
      <c r="LH386" s="99"/>
      <c r="LI386" s="99"/>
      <c r="LJ386" s="99"/>
      <c r="LK386" s="99"/>
      <c r="LL386" s="99"/>
      <c r="LM386" s="99"/>
      <c r="LN386" s="99"/>
      <c r="LO386" s="99"/>
      <c r="LP386" s="99"/>
      <c r="LQ386" s="99"/>
      <c r="LR386" s="99"/>
      <c r="LS386" s="99"/>
      <c r="LT386" s="99"/>
      <c r="LU386" s="99"/>
      <c r="LV386" s="99"/>
      <c r="LW386" s="99"/>
      <c r="LX386" s="99"/>
      <c r="LY386" s="99"/>
      <c r="LZ386" s="99"/>
      <c r="MA386" s="99"/>
      <c r="MB386" s="99"/>
      <c r="MC386" s="99"/>
      <c r="MD386" s="99"/>
      <c r="ME386" s="99"/>
      <c r="MF386" s="99"/>
      <c r="MG386" s="99"/>
      <c r="MH386" s="99"/>
      <c r="MI386" s="99"/>
      <c r="MJ386" s="99"/>
      <c r="MK386" s="99"/>
      <c r="ML386" s="99"/>
      <c r="MM386" s="99"/>
      <c r="MN386" s="99"/>
      <c r="MO386" s="99"/>
      <c r="MP386" s="99"/>
      <c r="MQ386" s="99"/>
      <c r="MR386" s="99"/>
      <c r="MS386" s="99"/>
      <c r="MT386" s="99"/>
      <c r="MU386" s="99"/>
      <c r="MV386" s="99"/>
      <c r="MW386" s="99"/>
      <c r="MX386" s="99"/>
      <c r="MY386" s="99"/>
      <c r="MZ386" s="99"/>
      <c r="NA386" s="99"/>
      <c r="NB386" s="99"/>
      <c r="NC386" s="99"/>
      <c r="ND386" s="99"/>
      <c r="NE386" s="99"/>
      <c r="NF386" s="99"/>
      <c r="NG386" s="99"/>
      <c r="NH386" s="99"/>
      <c r="NI386" s="99"/>
      <c r="NJ386" s="99"/>
      <c r="NK386" s="99"/>
      <c r="NL386" s="99"/>
      <c r="NM386" s="99"/>
      <c r="NN386" s="99"/>
      <c r="NO386" s="99"/>
      <c r="NP386" s="99"/>
      <c r="NQ386" s="99"/>
      <c r="NR386" s="99"/>
      <c r="NS386" s="99"/>
      <c r="NT386" s="99"/>
      <c r="NU386" s="99"/>
      <c r="NV386" s="99"/>
      <c r="NW386" s="99"/>
      <c r="NX386" s="99"/>
      <c r="NY386" s="99"/>
      <c r="NZ386" s="99"/>
      <c r="OA386" s="99"/>
      <c r="OB386" s="99"/>
      <c r="OC386" s="99"/>
      <c r="OD386" s="99"/>
      <c r="OE386" s="99"/>
      <c r="OF386" s="99"/>
      <c r="OG386" s="99"/>
      <c r="OH386" s="99"/>
      <c r="OI386" s="99"/>
      <c r="OJ386" s="99"/>
      <c r="OK386" s="99"/>
      <c r="OL386" s="99"/>
      <c r="OM386" s="99"/>
      <c r="ON386" s="99"/>
      <c r="OO386" s="99"/>
      <c r="OP386" s="99"/>
      <c r="OQ386" s="99"/>
      <c r="OR386" s="99"/>
      <c r="OS386" s="99"/>
      <c r="OT386" s="99"/>
      <c r="OU386" s="99"/>
      <c r="OV386" s="99"/>
      <c r="OW386" s="99"/>
      <c r="OX386" s="99"/>
      <c r="OY386" s="99"/>
      <c r="OZ386" s="99"/>
      <c r="PA386" s="99"/>
      <c r="PB386" s="99"/>
      <c r="PC386" s="99"/>
      <c r="PD386" s="99"/>
      <c r="PE386" s="99"/>
      <c r="PF386" s="99"/>
      <c r="PG386" s="99"/>
      <c r="PH386" s="99"/>
      <c r="PI386" s="99"/>
      <c r="PJ386" s="99"/>
      <c r="PK386" s="99"/>
      <c r="PL386" s="99"/>
      <c r="PM386" s="99"/>
      <c r="PN386" s="99"/>
      <c r="PO386" s="99"/>
      <c r="PP386" s="99"/>
      <c r="PQ386" s="99"/>
      <c r="PR386" s="99"/>
      <c r="PS386" s="99"/>
      <c r="PT386" s="99"/>
      <c r="PU386" s="99"/>
      <c r="PV386" s="99"/>
      <c r="PW386" s="99"/>
      <c r="PX386" s="99"/>
      <c r="PY386" s="99"/>
      <c r="PZ386" s="99"/>
      <c r="QA386" s="99"/>
      <c r="QB386" s="99"/>
      <c r="QC386" s="99"/>
      <c r="QD386" s="99"/>
      <c r="QE386" s="99"/>
      <c r="QF386" s="99"/>
      <c r="QG386" s="99"/>
      <c r="QH386" s="99"/>
      <c r="QI386" s="99"/>
      <c r="QJ386" s="99"/>
      <c r="QK386" s="99"/>
      <c r="QL386" s="99"/>
      <c r="QM386" s="99"/>
      <c r="QN386" s="99"/>
      <c r="QO386" s="99"/>
      <c r="QP386" s="99"/>
      <c r="QQ386" s="99"/>
      <c r="QR386" s="99"/>
      <c r="QS386" s="99"/>
      <c r="QT386" s="99"/>
      <c r="QU386" s="99"/>
      <c r="QV386" s="99"/>
      <c r="QW386" s="99"/>
      <c r="QX386" s="99"/>
      <c r="QY386" s="99"/>
      <c r="QZ386" s="99"/>
      <c r="RA386" s="99"/>
      <c r="RB386" s="99"/>
      <c r="RC386" s="99"/>
      <c r="RD386" s="99"/>
      <c r="RE386" s="99"/>
      <c r="RF386" s="99"/>
      <c r="RG386" s="99"/>
      <c r="RH386" s="99"/>
      <c r="RI386" s="99"/>
      <c r="RJ386" s="99"/>
      <c r="RK386" s="99"/>
      <c r="RL386" s="99"/>
      <c r="RM386" s="99"/>
      <c r="RN386" s="99"/>
      <c r="RO386" s="99"/>
      <c r="RP386" s="99"/>
      <c r="RQ386" s="99"/>
      <c r="RR386" s="99"/>
      <c r="RS386" s="99"/>
      <c r="RT386" s="99"/>
      <c r="RU386" s="99"/>
      <c r="RV386" s="99"/>
      <c r="RW386" s="99"/>
      <c r="RX386" s="99"/>
      <c r="RY386" s="99"/>
      <c r="RZ386" s="99"/>
      <c r="SA386" s="99"/>
      <c r="SB386" s="99"/>
      <c r="SC386" s="99"/>
      <c r="SD386" s="99"/>
      <c r="SE386" s="99"/>
    </row>
    <row r="387" spans="50:499" s="5" customFormat="1" x14ac:dyDescent="0.3">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99"/>
      <c r="FM387" s="99"/>
      <c r="FN387" s="99"/>
      <c r="FO387" s="99"/>
      <c r="FP387" s="99"/>
      <c r="FQ387" s="99"/>
      <c r="FR387" s="99"/>
      <c r="FS387" s="99"/>
      <c r="FT387" s="99"/>
      <c r="FU387" s="99"/>
      <c r="FV387" s="99"/>
      <c r="FW387" s="99"/>
      <c r="FX387" s="99"/>
      <c r="FY387" s="99"/>
      <c r="FZ387" s="99"/>
      <c r="GA387" s="99"/>
      <c r="GB387" s="99"/>
      <c r="GC387" s="99"/>
      <c r="GD387" s="99"/>
      <c r="GE387" s="99"/>
      <c r="GF387" s="99"/>
      <c r="GG387" s="99"/>
      <c r="GH387" s="99"/>
      <c r="GI387" s="99"/>
      <c r="GJ387" s="99"/>
      <c r="GK387" s="99"/>
      <c r="GL387" s="99"/>
      <c r="GM387" s="99"/>
      <c r="GN387" s="99"/>
      <c r="GO387" s="99"/>
      <c r="GP387" s="99"/>
      <c r="GQ387" s="99"/>
      <c r="GR387" s="99"/>
      <c r="GS387" s="99"/>
      <c r="GT387" s="99"/>
      <c r="GU387" s="99"/>
      <c r="GV387" s="99"/>
      <c r="GW387" s="99"/>
      <c r="GX387" s="99"/>
      <c r="GY387" s="99"/>
      <c r="GZ387" s="99"/>
      <c r="HA387" s="99"/>
      <c r="HB387" s="99"/>
      <c r="HC387" s="99"/>
      <c r="HD387" s="99"/>
      <c r="HE387" s="99"/>
      <c r="HF387" s="99"/>
      <c r="HG387" s="99"/>
      <c r="HH387" s="99"/>
      <c r="HI387" s="99"/>
      <c r="HJ387" s="99"/>
      <c r="HK387" s="99"/>
      <c r="HL387" s="99"/>
      <c r="HM387" s="99"/>
      <c r="HN387" s="99"/>
      <c r="HO387" s="99"/>
      <c r="HP387" s="99"/>
      <c r="HQ387" s="99"/>
      <c r="HR387" s="99"/>
      <c r="HS387" s="99"/>
      <c r="HT387" s="99"/>
      <c r="HU387" s="99"/>
      <c r="HV387" s="99"/>
      <c r="HW387" s="99"/>
      <c r="HX387" s="99"/>
      <c r="HY387" s="99"/>
      <c r="HZ387" s="99"/>
      <c r="IA387" s="99"/>
      <c r="IB387" s="99"/>
      <c r="IC387" s="99"/>
      <c r="ID387" s="99"/>
      <c r="IE387" s="99"/>
      <c r="IF387" s="99"/>
      <c r="IG387" s="99"/>
      <c r="IH387" s="99"/>
      <c r="II387" s="99"/>
      <c r="IJ387" s="99"/>
      <c r="IK387" s="99"/>
      <c r="IL387" s="99"/>
      <c r="IM387" s="99"/>
      <c r="IN387" s="99"/>
      <c r="IO387" s="99"/>
      <c r="IP387" s="99"/>
      <c r="IQ387" s="99"/>
      <c r="IR387" s="99"/>
      <c r="IS387" s="99"/>
      <c r="IT387" s="99"/>
      <c r="IU387" s="99"/>
      <c r="IV387" s="99"/>
      <c r="IW387" s="99"/>
      <c r="IX387" s="99"/>
      <c r="IY387" s="99"/>
      <c r="IZ387" s="99"/>
      <c r="JA387" s="99"/>
      <c r="JB387" s="99"/>
      <c r="JC387" s="99"/>
      <c r="JD387" s="99"/>
      <c r="JE387" s="99"/>
      <c r="JF387" s="99"/>
      <c r="JG387" s="99"/>
      <c r="JH387" s="99"/>
      <c r="JI387" s="99"/>
      <c r="JJ387" s="99"/>
      <c r="JK387" s="99"/>
      <c r="JL387" s="99"/>
      <c r="JM387" s="99"/>
      <c r="JN387" s="99"/>
      <c r="JO387" s="99"/>
      <c r="JP387" s="99"/>
      <c r="JQ387" s="99"/>
      <c r="JR387" s="99"/>
      <c r="JS387" s="99"/>
      <c r="JT387" s="99"/>
      <c r="JU387" s="99"/>
      <c r="JV387" s="99"/>
      <c r="JW387" s="99"/>
      <c r="JX387" s="99"/>
      <c r="JY387" s="99"/>
      <c r="JZ387" s="99"/>
      <c r="KA387" s="99"/>
      <c r="KB387" s="99"/>
      <c r="KC387" s="99"/>
      <c r="KD387" s="99"/>
      <c r="KE387" s="99"/>
      <c r="KF387" s="99"/>
      <c r="KG387" s="99"/>
      <c r="KH387" s="99"/>
      <c r="KI387" s="99"/>
      <c r="KJ387" s="99"/>
      <c r="KK387" s="99"/>
      <c r="KL387" s="99"/>
      <c r="KM387" s="99"/>
      <c r="KN387" s="99"/>
      <c r="KO387" s="99"/>
      <c r="KP387" s="99"/>
      <c r="KQ387" s="99"/>
      <c r="KR387" s="99"/>
      <c r="KS387" s="99"/>
      <c r="KT387" s="99"/>
      <c r="KU387" s="99"/>
      <c r="KV387" s="99"/>
      <c r="KW387" s="99"/>
      <c r="KX387" s="99"/>
      <c r="KY387" s="99"/>
      <c r="KZ387" s="99"/>
      <c r="LA387" s="99"/>
      <c r="LB387" s="99"/>
      <c r="LC387" s="99"/>
      <c r="LD387" s="99"/>
      <c r="LE387" s="99"/>
      <c r="LF387" s="99"/>
      <c r="LG387" s="99"/>
      <c r="LH387" s="99"/>
      <c r="LI387" s="99"/>
      <c r="LJ387" s="99"/>
      <c r="LK387" s="99"/>
      <c r="LL387" s="99"/>
      <c r="LM387" s="99"/>
      <c r="LN387" s="99"/>
      <c r="LO387" s="99"/>
      <c r="LP387" s="99"/>
      <c r="LQ387" s="99"/>
      <c r="LR387" s="99"/>
      <c r="LS387" s="99"/>
      <c r="LT387" s="99"/>
      <c r="LU387" s="99"/>
      <c r="LV387" s="99"/>
      <c r="LW387" s="99"/>
      <c r="LX387" s="99"/>
      <c r="LY387" s="99"/>
      <c r="LZ387" s="99"/>
      <c r="MA387" s="99"/>
      <c r="MB387" s="99"/>
      <c r="MC387" s="99"/>
      <c r="MD387" s="99"/>
      <c r="ME387" s="99"/>
      <c r="MF387" s="99"/>
      <c r="MG387" s="99"/>
      <c r="MH387" s="99"/>
      <c r="MI387" s="99"/>
      <c r="MJ387" s="99"/>
      <c r="MK387" s="99"/>
      <c r="ML387" s="99"/>
      <c r="MM387" s="99"/>
      <c r="MN387" s="99"/>
      <c r="MO387" s="99"/>
      <c r="MP387" s="99"/>
      <c r="MQ387" s="99"/>
      <c r="MR387" s="99"/>
      <c r="MS387" s="99"/>
      <c r="MT387" s="99"/>
      <c r="MU387" s="99"/>
      <c r="MV387" s="99"/>
      <c r="MW387" s="99"/>
      <c r="MX387" s="99"/>
      <c r="MY387" s="99"/>
      <c r="MZ387" s="99"/>
      <c r="NA387" s="99"/>
      <c r="NB387" s="99"/>
      <c r="NC387" s="99"/>
      <c r="ND387" s="99"/>
      <c r="NE387" s="99"/>
      <c r="NF387" s="99"/>
      <c r="NG387" s="99"/>
      <c r="NH387" s="99"/>
      <c r="NI387" s="99"/>
      <c r="NJ387" s="99"/>
      <c r="NK387" s="99"/>
      <c r="NL387" s="99"/>
      <c r="NM387" s="99"/>
      <c r="NN387" s="99"/>
      <c r="NO387" s="99"/>
      <c r="NP387" s="99"/>
      <c r="NQ387" s="99"/>
      <c r="NR387" s="99"/>
      <c r="NS387" s="99"/>
      <c r="NT387" s="99"/>
      <c r="NU387" s="99"/>
      <c r="NV387" s="99"/>
      <c r="NW387" s="99"/>
      <c r="NX387" s="99"/>
      <c r="NY387" s="99"/>
      <c r="NZ387" s="99"/>
      <c r="OA387" s="99"/>
      <c r="OB387" s="99"/>
      <c r="OC387" s="99"/>
      <c r="OD387" s="99"/>
      <c r="OE387" s="99"/>
      <c r="OF387" s="99"/>
      <c r="OG387" s="99"/>
      <c r="OH387" s="99"/>
      <c r="OI387" s="99"/>
      <c r="OJ387" s="99"/>
      <c r="OK387" s="99"/>
      <c r="OL387" s="99"/>
      <c r="OM387" s="99"/>
      <c r="ON387" s="99"/>
      <c r="OO387" s="99"/>
      <c r="OP387" s="99"/>
      <c r="OQ387" s="99"/>
      <c r="OR387" s="99"/>
      <c r="OS387" s="99"/>
      <c r="OT387" s="99"/>
      <c r="OU387" s="99"/>
      <c r="OV387" s="99"/>
      <c r="OW387" s="99"/>
      <c r="OX387" s="99"/>
      <c r="OY387" s="99"/>
      <c r="OZ387" s="99"/>
      <c r="PA387" s="99"/>
      <c r="PB387" s="99"/>
      <c r="PC387" s="99"/>
      <c r="PD387" s="99"/>
      <c r="PE387" s="99"/>
      <c r="PF387" s="99"/>
      <c r="PG387" s="99"/>
      <c r="PH387" s="99"/>
      <c r="PI387" s="99"/>
      <c r="PJ387" s="99"/>
      <c r="PK387" s="99"/>
      <c r="PL387" s="99"/>
      <c r="PM387" s="99"/>
      <c r="PN387" s="99"/>
      <c r="PO387" s="99"/>
      <c r="PP387" s="99"/>
      <c r="PQ387" s="99"/>
      <c r="PR387" s="99"/>
      <c r="PS387" s="99"/>
      <c r="PT387" s="99"/>
      <c r="PU387" s="99"/>
      <c r="PV387" s="99"/>
      <c r="PW387" s="99"/>
      <c r="PX387" s="99"/>
      <c r="PY387" s="99"/>
      <c r="PZ387" s="99"/>
      <c r="QA387" s="99"/>
      <c r="QB387" s="99"/>
      <c r="QC387" s="99"/>
      <c r="QD387" s="99"/>
      <c r="QE387" s="99"/>
      <c r="QF387" s="99"/>
      <c r="QG387" s="99"/>
      <c r="QH387" s="99"/>
      <c r="QI387" s="99"/>
      <c r="QJ387" s="99"/>
      <c r="QK387" s="99"/>
      <c r="QL387" s="99"/>
      <c r="QM387" s="99"/>
      <c r="QN387" s="99"/>
      <c r="QO387" s="99"/>
      <c r="QP387" s="99"/>
      <c r="QQ387" s="99"/>
      <c r="QR387" s="99"/>
      <c r="QS387" s="99"/>
      <c r="QT387" s="99"/>
      <c r="QU387" s="99"/>
      <c r="QV387" s="99"/>
      <c r="QW387" s="99"/>
      <c r="QX387" s="99"/>
      <c r="QY387" s="99"/>
      <c r="QZ387" s="99"/>
      <c r="RA387" s="99"/>
      <c r="RB387" s="99"/>
      <c r="RC387" s="99"/>
      <c r="RD387" s="99"/>
      <c r="RE387" s="99"/>
      <c r="RF387" s="99"/>
      <c r="RG387" s="99"/>
      <c r="RH387" s="99"/>
      <c r="RI387" s="99"/>
      <c r="RJ387" s="99"/>
      <c r="RK387" s="99"/>
      <c r="RL387" s="99"/>
      <c r="RM387" s="99"/>
      <c r="RN387" s="99"/>
      <c r="RO387" s="99"/>
      <c r="RP387" s="99"/>
      <c r="RQ387" s="99"/>
      <c r="RR387" s="99"/>
      <c r="RS387" s="99"/>
      <c r="RT387" s="99"/>
      <c r="RU387" s="99"/>
      <c r="RV387" s="99"/>
      <c r="RW387" s="99"/>
      <c r="RX387" s="99"/>
      <c r="RY387" s="99"/>
      <c r="RZ387" s="99"/>
      <c r="SA387" s="99"/>
      <c r="SB387" s="99"/>
      <c r="SC387" s="99"/>
      <c r="SD387" s="99"/>
      <c r="SE387" s="99"/>
    </row>
    <row r="388" spans="50:499" s="5" customFormat="1" x14ac:dyDescent="0.3">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s="99"/>
      <c r="IR388" s="99"/>
      <c r="IS388" s="99"/>
      <c r="IT388" s="99"/>
      <c r="IU388" s="99"/>
      <c r="IV388" s="99"/>
      <c r="IW388" s="99"/>
      <c r="IX388" s="99"/>
      <c r="IY388" s="99"/>
      <c r="IZ388" s="99"/>
      <c r="JA388" s="99"/>
      <c r="JB388" s="99"/>
      <c r="JC388" s="99"/>
      <c r="JD388" s="99"/>
      <c r="JE388" s="99"/>
      <c r="JF388" s="99"/>
      <c r="JG388" s="99"/>
      <c r="JH388" s="99"/>
      <c r="JI388" s="99"/>
      <c r="JJ388" s="99"/>
      <c r="JK388" s="99"/>
      <c r="JL388" s="99"/>
      <c r="JM388" s="99"/>
      <c r="JN388" s="99"/>
      <c r="JO388" s="99"/>
      <c r="JP388" s="99"/>
      <c r="JQ388" s="99"/>
      <c r="JR388" s="99"/>
      <c r="JS388" s="99"/>
      <c r="JT388" s="99"/>
      <c r="JU388" s="99"/>
      <c r="JV388" s="99"/>
      <c r="JW388" s="99"/>
      <c r="JX388" s="99"/>
      <c r="JY388" s="99"/>
      <c r="JZ388" s="99"/>
      <c r="KA388" s="99"/>
      <c r="KB388" s="99"/>
      <c r="KC388" s="99"/>
      <c r="KD388" s="99"/>
      <c r="KE388" s="99"/>
      <c r="KF388" s="99"/>
      <c r="KG388" s="99"/>
      <c r="KH388" s="99"/>
      <c r="KI388" s="99"/>
      <c r="KJ388" s="99"/>
      <c r="KK388" s="99"/>
      <c r="KL388" s="99"/>
      <c r="KM388" s="99"/>
      <c r="KN388" s="99"/>
      <c r="KO388" s="99"/>
      <c r="KP388" s="99"/>
      <c r="KQ388" s="99"/>
      <c r="KR388" s="99"/>
      <c r="KS388" s="99"/>
      <c r="KT388" s="99"/>
      <c r="KU388" s="99"/>
      <c r="KV388" s="99"/>
      <c r="KW388" s="99"/>
      <c r="KX388" s="99"/>
      <c r="KY388" s="99"/>
      <c r="KZ388" s="99"/>
      <c r="LA388" s="99"/>
      <c r="LB388" s="99"/>
      <c r="LC388" s="99"/>
      <c r="LD388" s="99"/>
      <c r="LE388" s="99"/>
      <c r="LF388" s="99"/>
      <c r="LG388" s="99"/>
      <c r="LH388" s="99"/>
      <c r="LI388" s="99"/>
      <c r="LJ388" s="99"/>
      <c r="LK388" s="99"/>
      <c r="LL388" s="99"/>
      <c r="LM388" s="99"/>
      <c r="LN388" s="99"/>
      <c r="LO388" s="99"/>
      <c r="LP388" s="99"/>
      <c r="LQ388" s="99"/>
      <c r="LR388" s="99"/>
      <c r="LS388" s="99"/>
      <c r="LT388" s="99"/>
      <c r="LU388" s="99"/>
      <c r="LV388" s="99"/>
      <c r="LW388" s="99"/>
      <c r="LX388" s="99"/>
      <c r="LY388" s="99"/>
      <c r="LZ388" s="99"/>
      <c r="MA388" s="99"/>
      <c r="MB388" s="99"/>
      <c r="MC388" s="99"/>
      <c r="MD388" s="99"/>
      <c r="ME388" s="99"/>
      <c r="MF388" s="99"/>
      <c r="MG388" s="99"/>
      <c r="MH388" s="99"/>
      <c r="MI388" s="99"/>
      <c r="MJ388" s="99"/>
      <c r="MK388" s="99"/>
      <c r="ML388" s="99"/>
      <c r="MM388" s="99"/>
      <c r="MN388" s="99"/>
      <c r="MO388" s="99"/>
      <c r="MP388" s="99"/>
      <c r="MQ388" s="99"/>
      <c r="MR388" s="99"/>
      <c r="MS388" s="99"/>
      <c r="MT388" s="99"/>
      <c r="MU388" s="99"/>
      <c r="MV388" s="99"/>
      <c r="MW388" s="99"/>
      <c r="MX388" s="99"/>
      <c r="MY388" s="99"/>
      <c r="MZ388" s="99"/>
      <c r="NA388" s="99"/>
      <c r="NB388" s="99"/>
      <c r="NC388" s="99"/>
      <c r="ND388" s="99"/>
      <c r="NE388" s="99"/>
      <c r="NF388" s="99"/>
      <c r="NG388" s="99"/>
      <c r="NH388" s="99"/>
      <c r="NI388" s="99"/>
      <c r="NJ388" s="99"/>
      <c r="NK388" s="99"/>
      <c r="NL388" s="99"/>
      <c r="NM388" s="99"/>
      <c r="NN388" s="99"/>
      <c r="NO388" s="99"/>
      <c r="NP388" s="99"/>
      <c r="NQ388" s="99"/>
      <c r="NR388" s="99"/>
      <c r="NS388" s="99"/>
      <c r="NT388" s="99"/>
      <c r="NU388" s="99"/>
      <c r="NV388" s="99"/>
      <c r="NW388" s="99"/>
      <c r="NX388" s="99"/>
      <c r="NY388" s="99"/>
      <c r="NZ388" s="99"/>
      <c r="OA388" s="99"/>
      <c r="OB388" s="99"/>
      <c r="OC388" s="99"/>
      <c r="OD388" s="99"/>
      <c r="OE388" s="99"/>
      <c r="OF388" s="99"/>
      <c r="OG388" s="99"/>
      <c r="OH388" s="99"/>
      <c r="OI388" s="99"/>
      <c r="OJ388" s="99"/>
      <c r="OK388" s="99"/>
      <c r="OL388" s="99"/>
      <c r="OM388" s="99"/>
      <c r="ON388" s="99"/>
      <c r="OO388" s="99"/>
      <c r="OP388" s="99"/>
      <c r="OQ388" s="99"/>
      <c r="OR388" s="99"/>
      <c r="OS388" s="99"/>
      <c r="OT388" s="99"/>
      <c r="OU388" s="99"/>
      <c r="OV388" s="99"/>
      <c r="OW388" s="99"/>
      <c r="OX388" s="99"/>
      <c r="OY388" s="99"/>
      <c r="OZ388" s="99"/>
      <c r="PA388" s="99"/>
      <c r="PB388" s="99"/>
      <c r="PC388" s="99"/>
      <c r="PD388" s="99"/>
      <c r="PE388" s="99"/>
      <c r="PF388" s="99"/>
      <c r="PG388" s="99"/>
      <c r="PH388" s="99"/>
      <c r="PI388" s="99"/>
      <c r="PJ388" s="99"/>
      <c r="PK388" s="99"/>
      <c r="PL388" s="99"/>
      <c r="PM388" s="99"/>
      <c r="PN388" s="99"/>
      <c r="PO388" s="99"/>
      <c r="PP388" s="99"/>
      <c r="PQ388" s="99"/>
      <c r="PR388" s="99"/>
      <c r="PS388" s="99"/>
      <c r="PT388" s="99"/>
      <c r="PU388" s="99"/>
      <c r="PV388" s="99"/>
      <c r="PW388" s="99"/>
      <c r="PX388" s="99"/>
      <c r="PY388" s="99"/>
      <c r="PZ388" s="99"/>
      <c r="QA388" s="99"/>
      <c r="QB388" s="99"/>
      <c r="QC388" s="99"/>
      <c r="QD388" s="99"/>
      <c r="QE388" s="99"/>
      <c r="QF388" s="99"/>
      <c r="QG388" s="99"/>
      <c r="QH388" s="99"/>
      <c r="QI388" s="99"/>
      <c r="QJ388" s="99"/>
      <c r="QK388" s="99"/>
      <c r="QL388" s="99"/>
      <c r="QM388" s="99"/>
      <c r="QN388" s="99"/>
      <c r="QO388" s="99"/>
      <c r="QP388" s="99"/>
      <c r="QQ388" s="99"/>
      <c r="QR388" s="99"/>
      <c r="QS388" s="99"/>
      <c r="QT388" s="99"/>
      <c r="QU388" s="99"/>
      <c r="QV388" s="99"/>
      <c r="QW388" s="99"/>
      <c r="QX388" s="99"/>
      <c r="QY388" s="99"/>
      <c r="QZ388" s="99"/>
      <c r="RA388" s="99"/>
      <c r="RB388" s="99"/>
      <c r="RC388" s="99"/>
      <c r="RD388" s="99"/>
      <c r="RE388" s="99"/>
      <c r="RF388" s="99"/>
      <c r="RG388" s="99"/>
      <c r="RH388" s="99"/>
      <c r="RI388" s="99"/>
      <c r="RJ388" s="99"/>
      <c r="RK388" s="99"/>
      <c r="RL388" s="99"/>
      <c r="RM388" s="99"/>
      <c r="RN388" s="99"/>
      <c r="RO388" s="99"/>
      <c r="RP388" s="99"/>
      <c r="RQ388" s="99"/>
      <c r="RR388" s="99"/>
      <c r="RS388" s="99"/>
      <c r="RT388" s="99"/>
      <c r="RU388" s="99"/>
      <c r="RV388" s="99"/>
      <c r="RW388" s="99"/>
      <c r="RX388" s="99"/>
      <c r="RY388" s="99"/>
      <c r="RZ388" s="99"/>
      <c r="SA388" s="99"/>
      <c r="SB388" s="99"/>
      <c r="SC388" s="99"/>
      <c r="SD388" s="99"/>
      <c r="SE388" s="99"/>
    </row>
    <row r="389" spans="50:499" s="5" customFormat="1" x14ac:dyDescent="0.3">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s="99"/>
      <c r="IR389" s="99"/>
      <c r="IS389" s="99"/>
      <c r="IT389" s="99"/>
      <c r="IU389" s="99"/>
      <c r="IV389" s="99"/>
      <c r="IW389" s="99"/>
      <c r="IX389" s="99"/>
      <c r="IY389" s="99"/>
      <c r="IZ389" s="99"/>
      <c r="JA389" s="99"/>
      <c r="JB389" s="99"/>
      <c r="JC389" s="99"/>
      <c r="JD389" s="99"/>
      <c r="JE389" s="99"/>
      <c r="JF389" s="99"/>
      <c r="JG389" s="99"/>
      <c r="JH389" s="99"/>
      <c r="JI389" s="99"/>
      <c r="JJ389" s="99"/>
      <c r="JK389" s="99"/>
      <c r="JL389" s="99"/>
      <c r="JM389" s="99"/>
      <c r="JN389" s="99"/>
      <c r="JO389" s="99"/>
      <c r="JP389" s="99"/>
      <c r="JQ389" s="99"/>
      <c r="JR389" s="99"/>
      <c r="JS389" s="99"/>
      <c r="JT389" s="99"/>
      <c r="JU389" s="99"/>
      <c r="JV389" s="99"/>
      <c r="JW389" s="99"/>
      <c r="JX389" s="99"/>
      <c r="JY389" s="99"/>
      <c r="JZ389" s="99"/>
      <c r="KA389" s="99"/>
      <c r="KB389" s="99"/>
      <c r="KC389" s="99"/>
      <c r="KD389" s="99"/>
      <c r="KE389" s="99"/>
      <c r="KF389" s="99"/>
      <c r="KG389" s="99"/>
      <c r="KH389" s="99"/>
      <c r="KI389" s="99"/>
      <c r="KJ389" s="99"/>
      <c r="KK389" s="99"/>
      <c r="KL389" s="99"/>
      <c r="KM389" s="99"/>
      <c r="KN389" s="99"/>
      <c r="KO389" s="99"/>
      <c r="KP389" s="99"/>
      <c r="KQ389" s="99"/>
      <c r="KR389" s="99"/>
      <c r="KS389" s="99"/>
      <c r="KT389" s="99"/>
      <c r="KU389" s="99"/>
      <c r="KV389" s="99"/>
      <c r="KW389" s="99"/>
      <c r="KX389" s="99"/>
      <c r="KY389" s="99"/>
      <c r="KZ389" s="99"/>
      <c r="LA389" s="99"/>
      <c r="LB389" s="99"/>
      <c r="LC389" s="99"/>
      <c r="LD389" s="99"/>
      <c r="LE389" s="99"/>
      <c r="LF389" s="99"/>
      <c r="LG389" s="99"/>
      <c r="LH389" s="99"/>
      <c r="LI389" s="99"/>
      <c r="LJ389" s="99"/>
      <c r="LK389" s="99"/>
      <c r="LL389" s="99"/>
      <c r="LM389" s="99"/>
      <c r="LN389" s="99"/>
      <c r="LO389" s="99"/>
      <c r="LP389" s="99"/>
      <c r="LQ389" s="99"/>
      <c r="LR389" s="99"/>
      <c r="LS389" s="99"/>
      <c r="LT389" s="99"/>
      <c r="LU389" s="99"/>
      <c r="LV389" s="99"/>
      <c r="LW389" s="99"/>
      <c r="LX389" s="99"/>
      <c r="LY389" s="99"/>
      <c r="LZ389" s="99"/>
      <c r="MA389" s="99"/>
      <c r="MB389" s="99"/>
      <c r="MC389" s="99"/>
      <c r="MD389" s="99"/>
      <c r="ME389" s="99"/>
      <c r="MF389" s="99"/>
      <c r="MG389" s="99"/>
      <c r="MH389" s="99"/>
      <c r="MI389" s="99"/>
      <c r="MJ389" s="99"/>
      <c r="MK389" s="99"/>
      <c r="ML389" s="99"/>
      <c r="MM389" s="99"/>
      <c r="MN389" s="99"/>
      <c r="MO389" s="99"/>
      <c r="MP389" s="99"/>
      <c r="MQ389" s="99"/>
      <c r="MR389" s="99"/>
      <c r="MS389" s="99"/>
      <c r="MT389" s="99"/>
      <c r="MU389" s="99"/>
      <c r="MV389" s="99"/>
      <c r="MW389" s="99"/>
      <c r="MX389" s="99"/>
      <c r="MY389" s="99"/>
      <c r="MZ389" s="99"/>
      <c r="NA389" s="99"/>
      <c r="NB389" s="99"/>
      <c r="NC389" s="99"/>
      <c r="ND389" s="99"/>
      <c r="NE389" s="99"/>
      <c r="NF389" s="99"/>
      <c r="NG389" s="99"/>
      <c r="NH389" s="99"/>
      <c r="NI389" s="99"/>
      <c r="NJ389" s="99"/>
      <c r="NK389" s="99"/>
      <c r="NL389" s="99"/>
      <c r="NM389" s="99"/>
      <c r="NN389" s="99"/>
      <c r="NO389" s="99"/>
      <c r="NP389" s="99"/>
      <c r="NQ389" s="99"/>
      <c r="NR389" s="99"/>
      <c r="NS389" s="99"/>
      <c r="NT389" s="99"/>
      <c r="NU389" s="99"/>
      <c r="NV389" s="99"/>
      <c r="NW389" s="99"/>
      <c r="NX389" s="99"/>
      <c r="NY389" s="99"/>
      <c r="NZ389" s="99"/>
      <c r="OA389" s="99"/>
      <c r="OB389" s="99"/>
      <c r="OC389" s="99"/>
      <c r="OD389" s="99"/>
      <c r="OE389" s="99"/>
      <c r="OF389" s="99"/>
      <c r="OG389" s="99"/>
      <c r="OH389" s="99"/>
      <c r="OI389" s="99"/>
      <c r="OJ389" s="99"/>
      <c r="OK389" s="99"/>
      <c r="OL389" s="99"/>
      <c r="OM389" s="99"/>
      <c r="ON389" s="99"/>
      <c r="OO389" s="99"/>
      <c r="OP389" s="99"/>
      <c r="OQ389" s="99"/>
      <c r="OR389" s="99"/>
      <c r="OS389" s="99"/>
      <c r="OT389" s="99"/>
      <c r="OU389" s="99"/>
      <c r="OV389" s="99"/>
      <c r="OW389" s="99"/>
      <c r="OX389" s="99"/>
      <c r="OY389" s="99"/>
      <c r="OZ389" s="99"/>
      <c r="PA389" s="99"/>
      <c r="PB389" s="99"/>
      <c r="PC389" s="99"/>
      <c r="PD389" s="99"/>
      <c r="PE389" s="99"/>
      <c r="PF389" s="99"/>
      <c r="PG389" s="99"/>
      <c r="PH389" s="99"/>
      <c r="PI389" s="99"/>
      <c r="PJ389" s="99"/>
      <c r="PK389" s="99"/>
      <c r="PL389" s="99"/>
      <c r="PM389" s="99"/>
      <c r="PN389" s="99"/>
      <c r="PO389" s="99"/>
      <c r="PP389" s="99"/>
      <c r="PQ389" s="99"/>
      <c r="PR389" s="99"/>
      <c r="PS389" s="99"/>
      <c r="PT389" s="99"/>
      <c r="PU389" s="99"/>
      <c r="PV389" s="99"/>
      <c r="PW389" s="99"/>
      <c r="PX389" s="99"/>
      <c r="PY389" s="99"/>
      <c r="PZ389" s="99"/>
      <c r="QA389" s="99"/>
      <c r="QB389" s="99"/>
      <c r="QC389" s="99"/>
      <c r="QD389" s="99"/>
      <c r="QE389" s="99"/>
      <c r="QF389" s="99"/>
      <c r="QG389" s="99"/>
      <c r="QH389" s="99"/>
      <c r="QI389" s="99"/>
      <c r="QJ389" s="99"/>
      <c r="QK389" s="99"/>
      <c r="QL389" s="99"/>
      <c r="QM389" s="99"/>
      <c r="QN389" s="99"/>
      <c r="QO389" s="99"/>
      <c r="QP389" s="99"/>
      <c r="QQ389" s="99"/>
      <c r="QR389" s="99"/>
      <c r="QS389" s="99"/>
      <c r="QT389" s="99"/>
      <c r="QU389" s="99"/>
      <c r="QV389" s="99"/>
      <c r="QW389" s="99"/>
      <c r="QX389" s="99"/>
      <c r="QY389" s="99"/>
      <c r="QZ389" s="99"/>
      <c r="RA389" s="99"/>
      <c r="RB389" s="99"/>
      <c r="RC389" s="99"/>
      <c r="RD389" s="99"/>
      <c r="RE389" s="99"/>
      <c r="RF389" s="99"/>
      <c r="RG389" s="99"/>
      <c r="RH389" s="99"/>
      <c r="RI389" s="99"/>
      <c r="RJ389" s="99"/>
      <c r="RK389" s="99"/>
      <c r="RL389" s="99"/>
      <c r="RM389" s="99"/>
      <c r="RN389" s="99"/>
      <c r="RO389" s="99"/>
      <c r="RP389" s="99"/>
      <c r="RQ389" s="99"/>
      <c r="RR389" s="99"/>
      <c r="RS389" s="99"/>
      <c r="RT389" s="99"/>
      <c r="RU389" s="99"/>
      <c r="RV389" s="99"/>
      <c r="RW389" s="99"/>
      <c r="RX389" s="99"/>
      <c r="RY389" s="99"/>
      <c r="RZ389" s="99"/>
      <c r="SA389" s="99"/>
      <c r="SB389" s="99"/>
      <c r="SC389" s="99"/>
      <c r="SD389" s="99"/>
      <c r="SE389" s="99"/>
    </row>
    <row r="390" spans="50:499" s="5" customFormat="1" x14ac:dyDescent="0.3">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s="99"/>
      <c r="IR390" s="99"/>
      <c r="IS390" s="99"/>
      <c r="IT390" s="99"/>
      <c r="IU390" s="99"/>
      <c r="IV390" s="99"/>
      <c r="IW390" s="99"/>
      <c r="IX390" s="99"/>
      <c r="IY390" s="99"/>
      <c r="IZ390" s="99"/>
      <c r="JA390" s="99"/>
      <c r="JB390" s="99"/>
      <c r="JC390" s="99"/>
      <c r="JD390" s="99"/>
      <c r="JE390" s="99"/>
      <c r="JF390" s="99"/>
      <c r="JG390" s="99"/>
      <c r="JH390" s="99"/>
      <c r="JI390" s="99"/>
      <c r="JJ390" s="99"/>
      <c r="JK390" s="99"/>
      <c r="JL390" s="99"/>
      <c r="JM390" s="99"/>
      <c r="JN390" s="99"/>
      <c r="JO390" s="99"/>
      <c r="JP390" s="99"/>
      <c r="JQ390" s="99"/>
      <c r="JR390" s="99"/>
      <c r="JS390" s="99"/>
      <c r="JT390" s="99"/>
      <c r="JU390" s="99"/>
      <c r="JV390" s="99"/>
      <c r="JW390" s="99"/>
      <c r="JX390" s="99"/>
      <c r="JY390" s="99"/>
      <c r="JZ390" s="99"/>
      <c r="KA390" s="99"/>
      <c r="KB390" s="99"/>
      <c r="KC390" s="99"/>
      <c r="KD390" s="99"/>
      <c r="KE390" s="99"/>
      <c r="KF390" s="99"/>
      <c r="KG390" s="99"/>
      <c r="KH390" s="99"/>
      <c r="KI390" s="99"/>
      <c r="KJ390" s="99"/>
      <c r="KK390" s="99"/>
      <c r="KL390" s="99"/>
      <c r="KM390" s="99"/>
      <c r="KN390" s="99"/>
      <c r="KO390" s="99"/>
      <c r="KP390" s="99"/>
      <c r="KQ390" s="99"/>
      <c r="KR390" s="99"/>
      <c r="KS390" s="99"/>
      <c r="KT390" s="99"/>
      <c r="KU390" s="99"/>
      <c r="KV390" s="99"/>
      <c r="KW390" s="99"/>
      <c r="KX390" s="99"/>
      <c r="KY390" s="99"/>
      <c r="KZ390" s="99"/>
      <c r="LA390" s="99"/>
      <c r="LB390" s="99"/>
      <c r="LC390" s="99"/>
      <c r="LD390" s="99"/>
      <c r="LE390" s="99"/>
      <c r="LF390" s="99"/>
      <c r="LG390" s="99"/>
      <c r="LH390" s="99"/>
      <c r="LI390" s="99"/>
      <c r="LJ390" s="99"/>
      <c r="LK390" s="99"/>
      <c r="LL390" s="99"/>
      <c r="LM390" s="99"/>
      <c r="LN390" s="99"/>
      <c r="LO390" s="99"/>
      <c r="LP390" s="99"/>
      <c r="LQ390" s="99"/>
      <c r="LR390" s="99"/>
      <c r="LS390" s="99"/>
      <c r="LT390" s="99"/>
      <c r="LU390" s="99"/>
      <c r="LV390" s="99"/>
      <c r="LW390" s="99"/>
      <c r="LX390" s="99"/>
      <c r="LY390" s="99"/>
      <c r="LZ390" s="99"/>
      <c r="MA390" s="99"/>
      <c r="MB390" s="99"/>
      <c r="MC390" s="99"/>
      <c r="MD390" s="99"/>
      <c r="ME390" s="99"/>
      <c r="MF390" s="99"/>
      <c r="MG390" s="99"/>
      <c r="MH390" s="99"/>
      <c r="MI390" s="99"/>
      <c r="MJ390" s="99"/>
      <c r="MK390" s="99"/>
      <c r="ML390" s="99"/>
      <c r="MM390" s="99"/>
      <c r="MN390" s="99"/>
      <c r="MO390" s="99"/>
      <c r="MP390" s="99"/>
      <c r="MQ390" s="99"/>
      <c r="MR390" s="99"/>
      <c r="MS390" s="99"/>
      <c r="MT390" s="99"/>
      <c r="MU390" s="99"/>
      <c r="MV390" s="99"/>
      <c r="MW390" s="99"/>
      <c r="MX390" s="99"/>
      <c r="MY390" s="99"/>
      <c r="MZ390" s="99"/>
      <c r="NA390" s="99"/>
      <c r="NB390" s="99"/>
      <c r="NC390" s="99"/>
      <c r="ND390" s="99"/>
      <c r="NE390" s="99"/>
      <c r="NF390" s="99"/>
      <c r="NG390" s="99"/>
      <c r="NH390" s="99"/>
      <c r="NI390" s="99"/>
      <c r="NJ390" s="99"/>
      <c r="NK390" s="99"/>
      <c r="NL390" s="99"/>
      <c r="NM390" s="99"/>
      <c r="NN390" s="99"/>
      <c r="NO390" s="99"/>
      <c r="NP390" s="99"/>
      <c r="NQ390" s="99"/>
      <c r="NR390" s="99"/>
      <c r="NS390" s="99"/>
      <c r="NT390" s="99"/>
      <c r="NU390" s="99"/>
      <c r="NV390" s="99"/>
      <c r="NW390" s="99"/>
      <c r="NX390" s="99"/>
      <c r="NY390" s="99"/>
      <c r="NZ390" s="99"/>
      <c r="OA390" s="99"/>
      <c r="OB390" s="99"/>
      <c r="OC390" s="99"/>
      <c r="OD390" s="99"/>
      <c r="OE390" s="99"/>
      <c r="OF390" s="99"/>
      <c r="OG390" s="99"/>
      <c r="OH390" s="99"/>
      <c r="OI390" s="99"/>
      <c r="OJ390" s="99"/>
      <c r="OK390" s="99"/>
      <c r="OL390" s="99"/>
      <c r="OM390" s="99"/>
      <c r="ON390" s="99"/>
      <c r="OO390" s="99"/>
      <c r="OP390" s="99"/>
      <c r="OQ390" s="99"/>
      <c r="OR390" s="99"/>
      <c r="OS390" s="99"/>
      <c r="OT390" s="99"/>
      <c r="OU390" s="99"/>
      <c r="OV390" s="99"/>
      <c r="OW390" s="99"/>
      <c r="OX390" s="99"/>
      <c r="OY390" s="99"/>
      <c r="OZ390" s="99"/>
      <c r="PA390" s="99"/>
      <c r="PB390" s="99"/>
      <c r="PC390" s="99"/>
      <c r="PD390" s="99"/>
      <c r="PE390" s="99"/>
      <c r="PF390" s="99"/>
      <c r="PG390" s="99"/>
      <c r="PH390" s="99"/>
      <c r="PI390" s="99"/>
      <c r="PJ390" s="99"/>
      <c r="PK390" s="99"/>
      <c r="PL390" s="99"/>
      <c r="PM390" s="99"/>
      <c r="PN390" s="99"/>
      <c r="PO390" s="99"/>
      <c r="PP390" s="99"/>
      <c r="PQ390" s="99"/>
      <c r="PR390" s="99"/>
      <c r="PS390" s="99"/>
      <c r="PT390" s="99"/>
      <c r="PU390" s="99"/>
      <c r="PV390" s="99"/>
      <c r="PW390" s="99"/>
      <c r="PX390" s="99"/>
      <c r="PY390" s="99"/>
      <c r="PZ390" s="99"/>
      <c r="QA390" s="99"/>
      <c r="QB390" s="99"/>
      <c r="QC390" s="99"/>
      <c r="QD390" s="99"/>
      <c r="QE390" s="99"/>
      <c r="QF390" s="99"/>
      <c r="QG390" s="99"/>
      <c r="QH390" s="99"/>
      <c r="QI390" s="99"/>
      <c r="QJ390" s="99"/>
      <c r="QK390" s="99"/>
      <c r="QL390" s="99"/>
      <c r="QM390" s="99"/>
      <c r="QN390" s="99"/>
      <c r="QO390" s="99"/>
      <c r="QP390" s="99"/>
      <c r="QQ390" s="99"/>
      <c r="QR390" s="99"/>
      <c r="QS390" s="99"/>
      <c r="QT390" s="99"/>
      <c r="QU390" s="99"/>
      <c r="QV390" s="99"/>
      <c r="QW390" s="99"/>
      <c r="QX390" s="99"/>
      <c r="QY390" s="99"/>
      <c r="QZ390" s="99"/>
      <c r="RA390" s="99"/>
      <c r="RB390" s="99"/>
      <c r="RC390" s="99"/>
      <c r="RD390" s="99"/>
      <c r="RE390" s="99"/>
      <c r="RF390" s="99"/>
      <c r="RG390" s="99"/>
      <c r="RH390" s="99"/>
      <c r="RI390" s="99"/>
      <c r="RJ390" s="99"/>
      <c r="RK390" s="99"/>
      <c r="RL390" s="99"/>
      <c r="RM390" s="99"/>
      <c r="RN390" s="99"/>
      <c r="RO390" s="99"/>
      <c r="RP390" s="99"/>
      <c r="RQ390" s="99"/>
      <c r="RR390" s="99"/>
      <c r="RS390" s="99"/>
      <c r="RT390" s="99"/>
      <c r="RU390" s="99"/>
      <c r="RV390" s="99"/>
      <c r="RW390" s="99"/>
      <c r="RX390" s="99"/>
      <c r="RY390" s="99"/>
      <c r="RZ390" s="99"/>
      <c r="SA390" s="99"/>
      <c r="SB390" s="99"/>
      <c r="SC390" s="99"/>
      <c r="SD390" s="99"/>
      <c r="SE390" s="99"/>
    </row>
    <row r="391" spans="50:499" s="5" customFormat="1" x14ac:dyDescent="0.3">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s="99"/>
      <c r="IR391" s="99"/>
      <c r="IS391" s="99"/>
      <c r="IT391" s="99"/>
      <c r="IU391" s="99"/>
      <c r="IV391" s="99"/>
      <c r="IW391" s="99"/>
      <c r="IX391" s="99"/>
      <c r="IY391" s="99"/>
      <c r="IZ391" s="99"/>
      <c r="JA391" s="99"/>
      <c r="JB391" s="99"/>
      <c r="JC391" s="99"/>
      <c r="JD391" s="99"/>
      <c r="JE391" s="99"/>
      <c r="JF391" s="99"/>
      <c r="JG391" s="99"/>
      <c r="JH391" s="99"/>
      <c r="JI391" s="99"/>
      <c r="JJ391" s="99"/>
      <c r="JK391" s="99"/>
      <c r="JL391" s="99"/>
      <c r="JM391" s="99"/>
      <c r="JN391" s="99"/>
      <c r="JO391" s="99"/>
      <c r="JP391" s="99"/>
      <c r="JQ391" s="99"/>
      <c r="JR391" s="99"/>
      <c r="JS391" s="99"/>
      <c r="JT391" s="99"/>
      <c r="JU391" s="99"/>
      <c r="JV391" s="99"/>
      <c r="JW391" s="99"/>
      <c r="JX391" s="99"/>
      <c r="JY391" s="99"/>
      <c r="JZ391" s="99"/>
      <c r="KA391" s="99"/>
      <c r="KB391" s="99"/>
      <c r="KC391" s="99"/>
      <c r="KD391" s="99"/>
      <c r="KE391" s="99"/>
      <c r="KF391" s="99"/>
      <c r="KG391" s="99"/>
      <c r="KH391" s="99"/>
      <c r="KI391" s="99"/>
      <c r="KJ391" s="99"/>
      <c r="KK391" s="99"/>
      <c r="KL391" s="99"/>
      <c r="KM391" s="99"/>
      <c r="KN391" s="99"/>
      <c r="KO391" s="99"/>
      <c r="KP391" s="99"/>
      <c r="KQ391" s="99"/>
      <c r="KR391" s="99"/>
      <c r="KS391" s="99"/>
      <c r="KT391" s="99"/>
      <c r="KU391" s="99"/>
      <c r="KV391" s="99"/>
      <c r="KW391" s="99"/>
      <c r="KX391" s="99"/>
      <c r="KY391" s="99"/>
      <c r="KZ391" s="99"/>
      <c r="LA391" s="99"/>
      <c r="LB391" s="99"/>
      <c r="LC391" s="99"/>
      <c r="LD391" s="99"/>
      <c r="LE391" s="99"/>
      <c r="LF391" s="99"/>
      <c r="LG391" s="99"/>
      <c r="LH391" s="99"/>
      <c r="LI391" s="99"/>
      <c r="LJ391" s="99"/>
      <c r="LK391" s="99"/>
      <c r="LL391" s="99"/>
      <c r="LM391" s="99"/>
      <c r="LN391" s="99"/>
      <c r="LO391" s="99"/>
      <c r="LP391" s="99"/>
      <c r="LQ391" s="99"/>
      <c r="LR391" s="99"/>
      <c r="LS391" s="99"/>
      <c r="LT391" s="99"/>
      <c r="LU391" s="99"/>
      <c r="LV391" s="99"/>
      <c r="LW391" s="99"/>
      <c r="LX391" s="99"/>
      <c r="LY391" s="99"/>
      <c r="LZ391" s="99"/>
      <c r="MA391" s="99"/>
      <c r="MB391" s="99"/>
      <c r="MC391" s="99"/>
      <c r="MD391" s="99"/>
      <c r="ME391" s="99"/>
      <c r="MF391" s="99"/>
      <c r="MG391" s="99"/>
      <c r="MH391" s="99"/>
      <c r="MI391" s="99"/>
      <c r="MJ391" s="99"/>
      <c r="MK391" s="99"/>
      <c r="ML391" s="99"/>
      <c r="MM391" s="99"/>
      <c r="MN391" s="99"/>
      <c r="MO391" s="99"/>
      <c r="MP391" s="99"/>
      <c r="MQ391" s="99"/>
      <c r="MR391" s="99"/>
      <c r="MS391" s="99"/>
      <c r="MT391" s="99"/>
      <c r="MU391" s="99"/>
      <c r="MV391" s="99"/>
      <c r="MW391" s="99"/>
      <c r="MX391" s="99"/>
      <c r="MY391" s="99"/>
      <c r="MZ391" s="99"/>
      <c r="NA391" s="99"/>
      <c r="NB391" s="99"/>
      <c r="NC391" s="99"/>
      <c r="ND391" s="99"/>
      <c r="NE391" s="99"/>
      <c r="NF391" s="99"/>
      <c r="NG391" s="99"/>
      <c r="NH391" s="99"/>
      <c r="NI391" s="99"/>
      <c r="NJ391" s="99"/>
      <c r="NK391" s="99"/>
      <c r="NL391" s="99"/>
      <c r="NM391" s="99"/>
      <c r="NN391" s="99"/>
      <c r="NO391" s="99"/>
      <c r="NP391" s="99"/>
      <c r="NQ391" s="99"/>
      <c r="NR391" s="99"/>
      <c r="NS391" s="99"/>
      <c r="NT391" s="99"/>
      <c r="NU391" s="99"/>
      <c r="NV391" s="99"/>
      <c r="NW391" s="99"/>
      <c r="NX391" s="99"/>
      <c r="NY391" s="99"/>
      <c r="NZ391" s="99"/>
      <c r="OA391" s="99"/>
      <c r="OB391" s="99"/>
      <c r="OC391" s="99"/>
      <c r="OD391" s="99"/>
      <c r="OE391" s="99"/>
      <c r="OF391" s="99"/>
      <c r="OG391" s="99"/>
      <c r="OH391" s="99"/>
      <c r="OI391" s="99"/>
      <c r="OJ391" s="99"/>
      <c r="OK391" s="99"/>
      <c r="OL391" s="99"/>
      <c r="OM391" s="99"/>
      <c r="ON391" s="99"/>
      <c r="OO391" s="99"/>
      <c r="OP391" s="99"/>
      <c r="OQ391" s="99"/>
      <c r="OR391" s="99"/>
      <c r="OS391" s="99"/>
      <c r="OT391" s="99"/>
      <c r="OU391" s="99"/>
      <c r="OV391" s="99"/>
      <c r="OW391" s="99"/>
      <c r="OX391" s="99"/>
      <c r="OY391" s="99"/>
      <c r="OZ391" s="99"/>
      <c r="PA391" s="99"/>
      <c r="PB391" s="99"/>
      <c r="PC391" s="99"/>
      <c r="PD391" s="99"/>
      <c r="PE391" s="99"/>
      <c r="PF391" s="99"/>
      <c r="PG391" s="99"/>
      <c r="PH391" s="99"/>
      <c r="PI391" s="99"/>
      <c r="PJ391" s="99"/>
      <c r="PK391" s="99"/>
      <c r="PL391" s="99"/>
      <c r="PM391" s="99"/>
      <c r="PN391" s="99"/>
      <c r="PO391" s="99"/>
      <c r="PP391" s="99"/>
      <c r="PQ391" s="99"/>
      <c r="PR391" s="99"/>
      <c r="PS391" s="99"/>
      <c r="PT391" s="99"/>
      <c r="PU391" s="99"/>
      <c r="PV391" s="99"/>
      <c r="PW391" s="99"/>
      <c r="PX391" s="99"/>
      <c r="PY391" s="99"/>
      <c r="PZ391" s="99"/>
      <c r="QA391" s="99"/>
      <c r="QB391" s="99"/>
      <c r="QC391" s="99"/>
      <c r="QD391" s="99"/>
      <c r="QE391" s="99"/>
      <c r="QF391" s="99"/>
      <c r="QG391" s="99"/>
      <c r="QH391" s="99"/>
      <c r="QI391" s="99"/>
      <c r="QJ391" s="99"/>
      <c r="QK391" s="99"/>
      <c r="QL391" s="99"/>
      <c r="QM391" s="99"/>
      <c r="QN391" s="99"/>
      <c r="QO391" s="99"/>
      <c r="QP391" s="99"/>
      <c r="QQ391" s="99"/>
      <c r="QR391" s="99"/>
      <c r="QS391" s="99"/>
      <c r="QT391" s="99"/>
      <c r="QU391" s="99"/>
      <c r="QV391" s="99"/>
      <c r="QW391" s="99"/>
      <c r="QX391" s="99"/>
      <c r="QY391" s="99"/>
      <c r="QZ391" s="99"/>
      <c r="RA391" s="99"/>
      <c r="RB391" s="99"/>
      <c r="RC391" s="99"/>
      <c r="RD391" s="99"/>
      <c r="RE391" s="99"/>
      <c r="RF391" s="99"/>
      <c r="RG391" s="99"/>
      <c r="RH391" s="99"/>
      <c r="RI391" s="99"/>
      <c r="RJ391" s="99"/>
      <c r="RK391" s="99"/>
      <c r="RL391" s="99"/>
      <c r="RM391" s="99"/>
      <c r="RN391" s="99"/>
      <c r="RO391" s="99"/>
      <c r="RP391" s="99"/>
      <c r="RQ391" s="99"/>
      <c r="RR391" s="99"/>
      <c r="RS391" s="99"/>
      <c r="RT391" s="99"/>
      <c r="RU391" s="99"/>
      <c r="RV391" s="99"/>
      <c r="RW391" s="99"/>
      <c r="RX391" s="99"/>
      <c r="RY391" s="99"/>
      <c r="RZ391" s="99"/>
      <c r="SA391" s="99"/>
      <c r="SB391" s="99"/>
      <c r="SC391" s="99"/>
      <c r="SD391" s="99"/>
      <c r="SE391" s="99"/>
    </row>
    <row r="392" spans="50:499" s="5" customFormat="1" x14ac:dyDescent="0.3">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99"/>
      <c r="FR392" s="99"/>
      <c r="FS392" s="99"/>
      <c r="FT392" s="99"/>
      <c r="FU392" s="99"/>
      <c r="FV392" s="99"/>
      <c r="FW392" s="99"/>
      <c r="FX392" s="99"/>
      <c r="FY392" s="99"/>
      <c r="FZ392" s="99"/>
      <c r="GA392" s="99"/>
      <c r="GB392" s="99"/>
      <c r="GC392" s="99"/>
      <c r="GD392" s="99"/>
      <c r="GE392" s="99"/>
      <c r="GF392" s="99"/>
      <c r="GG392" s="99"/>
      <c r="GH392" s="99"/>
      <c r="GI392" s="99"/>
      <c r="GJ392" s="99"/>
      <c r="GK392" s="99"/>
      <c r="GL392" s="99"/>
      <c r="GM392" s="99"/>
      <c r="GN392" s="99"/>
      <c r="GO392" s="99"/>
      <c r="GP392" s="99"/>
      <c r="GQ392" s="99"/>
      <c r="GR392" s="99"/>
      <c r="GS392" s="99"/>
      <c r="GT392" s="99"/>
      <c r="GU392" s="99"/>
      <c r="GV392" s="99"/>
      <c r="GW392" s="99"/>
      <c r="GX392" s="99"/>
      <c r="GY392" s="99"/>
      <c r="GZ392" s="99"/>
      <c r="HA392" s="99"/>
      <c r="HB392" s="99"/>
      <c r="HC392" s="99"/>
      <c r="HD392" s="99"/>
      <c r="HE392" s="99"/>
      <c r="HF392" s="99"/>
      <c r="HG392" s="99"/>
      <c r="HH392" s="99"/>
      <c r="HI392" s="99"/>
      <c r="HJ392" s="99"/>
      <c r="HK392" s="99"/>
      <c r="HL392" s="99"/>
      <c r="HM392" s="99"/>
      <c r="HN392" s="99"/>
      <c r="HO392" s="99"/>
      <c r="HP392" s="99"/>
      <c r="HQ392" s="99"/>
      <c r="HR392" s="99"/>
      <c r="HS392" s="99"/>
      <c r="HT392" s="99"/>
      <c r="HU392" s="99"/>
      <c r="HV392" s="99"/>
      <c r="HW392" s="99"/>
      <c r="HX392" s="99"/>
      <c r="HY392" s="99"/>
      <c r="HZ392" s="99"/>
      <c r="IA392" s="99"/>
      <c r="IB392" s="99"/>
      <c r="IC392" s="99"/>
      <c r="ID392" s="99"/>
      <c r="IE392" s="99"/>
      <c r="IF392" s="99"/>
      <c r="IG392" s="99"/>
      <c r="IH392" s="99"/>
      <c r="II392" s="99"/>
      <c r="IJ392" s="99"/>
      <c r="IK392" s="99"/>
      <c r="IL392" s="99"/>
      <c r="IM392" s="99"/>
      <c r="IN392" s="99"/>
      <c r="IO392" s="99"/>
      <c r="IP392" s="99"/>
      <c r="IQ392" s="99"/>
      <c r="IR392" s="99"/>
      <c r="IS392" s="99"/>
      <c r="IT392" s="99"/>
      <c r="IU392" s="99"/>
      <c r="IV392" s="99"/>
      <c r="IW392" s="99"/>
      <c r="IX392" s="99"/>
      <c r="IY392" s="99"/>
      <c r="IZ392" s="99"/>
      <c r="JA392" s="99"/>
      <c r="JB392" s="99"/>
      <c r="JC392" s="99"/>
      <c r="JD392" s="99"/>
      <c r="JE392" s="99"/>
      <c r="JF392" s="99"/>
      <c r="JG392" s="99"/>
      <c r="JH392" s="99"/>
      <c r="JI392" s="99"/>
      <c r="JJ392" s="99"/>
      <c r="JK392" s="99"/>
      <c r="JL392" s="99"/>
      <c r="JM392" s="99"/>
      <c r="JN392" s="99"/>
      <c r="JO392" s="99"/>
      <c r="JP392" s="99"/>
      <c r="JQ392" s="99"/>
      <c r="JR392" s="99"/>
      <c r="JS392" s="99"/>
      <c r="JT392" s="99"/>
      <c r="JU392" s="99"/>
      <c r="JV392" s="99"/>
      <c r="JW392" s="99"/>
      <c r="JX392" s="99"/>
      <c r="JY392" s="99"/>
      <c r="JZ392" s="99"/>
      <c r="KA392" s="99"/>
      <c r="KB392" s="99"/>
      <c r="KC392" s="99"/>
      <c r="KD392" s="99"/>
      <c r="KE392" s="99"/>
      <c r="KF392" s="99"/>
      <c r="KG392" s="99"/>
      <c r="KH392" s="99"/>
      <c r="KI392" s="99"/>
      <c r="KJ392" s="99"/>
      <c r="KK392" s="99"/>
      <c r="KL392" s="99"/>
      <c r="KM392" s="99"/>
      <c r="KN392" s="99"/>
      <c r="KO392" s="99"/>
      <c r="KP392" s="99"/>
      <c r="KQ392" s="99"/>
      <c r="KR392" s="99"/>
      <c r="KS392" s="99"/>
      <c r="KT392" s="99"/>
      <c r="KU392" s="99"/>
      <c r="KV392" s="99"/>
      <c r="KW392" s="99"/>
      <c r="KX392" s="99"/>
      <c r="KY392" s="99"/>
      <c r="KZ392" s="99"/>
      <c r="LA392" s="99"/>
      <c r="LB392" s="99"/>
      <c r="LC392" s="99"/>
      <c r="LD392" s="99"/>
      <c r="LE392" s="99"/>
      <c r="LF392" s="99"/>
      <c r="LG392" s="99"/>
      <c r="LH392" s="99"/>
      <c r="LI392" s="99"/>
      <c r="LJ392" s="99"/>
      <c r="LK392" s="99"/>
      <c r="LL392" s="99"/>
      <c r="LM392" s="99"/>
      <c r="LN392" s="99"/>
      <c r="LO392" s="99"/>
      <c r="LP392" s="99"/>
      <c r="LQ392" s="99"/>
      <c r="LR392" s="99"/>
      <c r="LS392" s="99"/>
      <c r="LT392" s="99"/>
      <c r="LU392" s="99"/>
      <c r="LV392" s="99"/>
      <c r="LW392" s="99"/>
      <c r="LX392" s="99"/>
      <c r="LY392" s="99"/>
      <c r="LZ392" s="99"/>
      <c r="MA392" s="99"/>
      <c r="MB392" s="99"/>
      <c r="MC392" s="99"/>
      <c r="MD392" s="99"/>
      <c r="ME392" s="99"/>
      <c r="MF392" s="99"/>
      <c r="MG392" s="99"/>
      <c r="MH392" s="99"/>
      <c r="MI392" s="99"/>
      <c r="MJ392" s="99"/>
      <c r="MK392" s="99"/>
      <c r="ML392" s="99"/>
      <c r="MM392" s="99"/>
      <c r="MN392" s="99"/>
      <c r="MO392" s="99"/>
      <c r="MP392" s="99"/>
      <c r="MQ392" s="99"/>
      <c r="MR392" s="99"/>
      <c r="MS392" s="99"/>
      <c r="MT392" s="99"/>
      <c r="MU392" s="99"/>
      <c r="MV392" s="99"/>
      <c r="MW392" s="99"/>
      <c r="MX392" s="99"/>
      <c r="MY392" s="99"/>
      <c r="MZ392" s="99"/>
      <c r="NA392" s="99"/>
      <c r="NB392" s="99"/>
      <c r="NC392" s="99"/>
      <c r="ND392" s="99"/>
      <c r="NE392" s="99"/>
      <c r="NF392" s="99"/>
      <c r="NG392" s="99"/>
      <c r="NH392" s="99"/>
      <c r="NI392" s="99"/>
      <c r="NJ392" s="99"/>
      <c r="NK392" s="99"/>
      <c r="NL392" s="99"/>
      <c r="NM392" s="99"/>
      <c r="NN392" s="99"/>
      <c r="NO392" s="99"/>
      <c r="NP392" s="99"/>
      <c r="NQ392" s="99"/>
      <c r="NR392" s="99"/>
      <c r="NS392" s="99"/>
      <c r="NT392" s="99"/>
      <c r="NU392" s="99"/>
      <c r="NV392" s="99"/>
      <c r="NW392" s="99"/>
      <c r="NX392" s="99"/>
      <c r="NY392" s="99"/>
      <c r="NZ392" s="99"/>
      <c r="OA392" s="99"/>
      <c r="OB392" s="99"/>
      <c r="OC392" s="99"/>
      <c r="OD392" s="99"/>
      <c r="OE392" s="99"/>
      <c r="OF392" s="99"/>
      <c r="OG392" s="99"/>
      <c r="OH392" s="99"/>
      <c r="OI392" s="99"/>
      <c r="OJ392" s="99"/>
      <c r="OK392" s="99"/>
      <c r="OL392" s="99"/>
      <c r="OM392" s="99"/>
      <c r="ON392" s="99"/>
      <c r="OO392" s="99"/>
      <c r="OP392" s="99"/>
      <c r="OQ392" s="99"/>
      <c r="OR392" s="99"/>
      <c r="OS392" s="99"/>
      <c r="OT392" s="99"/>
      <c r="OU392" s="99"/>
      <c r="OV392" s="99"/>
      <c r="OW392" s="99"/>
      <c r="OX392" s="99"/>
      <c r="OY392" s="99"/>
      <c r="OZ392" s="99"/>
      <c r="PA392" s="99"/>
      <c r="PB392" s="99"/>
      <c r="PC392" s="99"/>
      <c r="PD392" s="99"/>
      <c r="PE392" s="99"/>
      <c r="PF392" s="99"/>
      <c r="PG392" s="99"/>
      <c r="PH392" s="99"/>
      <c r="PI392" s="99"/>
      <c r="PJ392" s="99"/>
      <c r="PK392" s="99"/>
      <c r="PL392" s="99"/>
      <c r="PM392" s="99"/>
      <c r="PN392" s="99"/>
      <c r="PO392" s="99"/>
      <c r="PP392" s="99"/>
      <c r="PQ392" s="99"/>
      <c r="PR392" s="99"/>
      <c r="PS392" s="99"/>
      <c r="PT392" s="99"/>
      <c r="PU392" s="99"/>
      <c r="PV392" s="99"/>
      <c r="PW392" s="99"/>
      <c r="PX392" s="99"/>
      <c r="PY392" s="99"/>
      <c r="PZ392" s="99"/>
      <c r="QA392" s="99"/>
      <c r="QB392" s="99"/>
      <c r="QC392" s="99"/>
      <c r="QD392" s="99"/>
      <c r="QE392" s="99"/>
      <c r="QF392" s="99"/>
      <c r="QG392" s="99"/>
      <c r="QH392" s="99"/>
      <c r="QI392" s="99"/>
      <c r="QJ392" s="99"/>
      <c r="QK392" s="99"/>
      <c r="QL392" s="99"/>
      <c r="QM392" s="99"/>
      <c r="QN392" s="99"/>
      <c r="QO392" s="99"/>
      <c r="QP392" s="99"/>
      <c r="QQ392" s="99"/>
      <c r="QR392" s="99"/>
      <c r="QS392" s="99"/>
      <c r="QT392" s="99"/>
      <c r="QU392" s="99"/>
      <c r="QV392" s="99"/>
      <c r="QW392" s="99"/>
      <c r="QX392" s="99"/>
      <c r="QY392" s="99"/>
      <c r="QZ392" s="99"/>
      <c r="RA392" s="99"/>
      <c r="RB392" s="99"/>
      <c r="RC392" s="99"/>
      <c r="RD392" s="99"/>
      <c r="RE392" s="99"/>
      <c r="RF392" s="99"/>
      <c r="RG392" s="99"/>
      <c r="RH392" s="99"/>
      <c r="RI392" s="99"/>
      <c r="RJ392" s="99"/>
      <c r="RK392" s="99"/>
      <c r="RL392" s="99"/>
      <c r="RM392" s="99"/>
      <c r="RN392" s="99"/>
      <c r="RO392" s="99"/>
      <c r="RP392" s="99"/>
      <c r="RQ392" s="99"/>
      <c r="RR392" s="99"/>
      <c r="RS392" s="99"/>
      <c r="RT392" s="99"/>
      <c r="RU392" s="99"/>
      <c r="RV392" s="99"/>
      <c r="RW392" s="99"/>
      <c r="RX392" s="99"/>
      <c r="RY392" s="99"/>
      <c r="RZ392" s="99"/>
      <c r="SA392" s="99"/>
      <c r="SB392" s="99"/>
      <c r="SC392" s="99"/>
      <c r="SD392" s="99"/>
      <c r="SE392" s="99"/>
    </row>
    <row r="393" spans="50:499" s="5" customFormat="1" x14ac:dyDescent="0.3">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99"/>
      <c r="NZ393" s="99"/>
      <c r="OA393" s="99"/>
      <c r="OB393" s="99"/>
      <c r="OC393" s="99"/>
      <c r="OD393" s="99"/>
      <c r="OE393" s="99"/>
      <c r="OF393" s="99"/>
      <c r="OG393" s="99"/>
      <c r="OH393" s="99"/>
      <c r="OI393" s="99"/>
      <c r="OJ393" s="99"/>
      <c r="OK393" s="99"/>
      <c r="OL393" s="99"/>
      <c r="OM393" s="99"/>
      <c r="ON393" s="99"/>
      <c r="OO393" s="99"/>
      <c r="OP393" s="99"/>
      <c r="OQ393" s="99"/>
      <c r="OR393" s="99"/>
      <c r="OS393" s="99"/>
      <c r="OT393" s="99"/>
      <c r="OU393" s="99"/>
      <c r="OV393" s="99"/>
      <c r="OW393" s="99"/>
      <c r="OX393" s="99"/>
      <c r="OY393" s="99"/>
      <c r="OZ393" s="99"/>
      <c r="PA393" s="99"/>
      <c r="PB393" s="99"/>
      <c r="PC393" s="99"/>
      <c r="PD393" s="99"/>
      <c r="PE393" s="99"/>
      <c r="PF393" s="99"/>
      <c r="PG393" s="99"/>
      <c r="PH393" s="99"/>
      <c r="PI393" s="99"/>
      <c r="PJ393" s="99"/>
      <c r="PK393" s="99"/>
      <c r="PL393" s="99"/>
      <c r="PM393" s="99"/>
      <c r="PN393" s="99"/>
      <c r="PO393" s="99"/>
      <c r="PP393" s="99"/>
      <c r="PQ393" s="99"/>
      <c r="PR393" s="99"/>
      <c r="PS393" s="99"/>
      <c r="PT393" s="99"/>
      <c r="PU393" s="99"/>
      <c r="PV393" s="99"/>
      <c r="PW393" s="99"/>
      <c r="PX393" s="99"/>
      <c r="PY393" s="99"/>
      <c r="PZ393" s="99"/>
      <c r="QA393" s="99"/>
      <c r="QB393" s="99"/>
      <c r="QC393" s="99"/>
      <c r="QD393" s="99"/>
      <c r="QE393" s="99"/>
      <c r="QF393" s="99"/>
      <c r="QG393" s="99"/>
      <c r="QH393" s="99"/>
      <c r="QI393" s="99"/>
      <c r="QJ393" s="99"/>
      <c r="QK393" s="99"/>
      <c r="QL393" s="99"/>
      <c r="QM393" s="99"/>
      <c r="QN393" s="99"/>
      <c r="QO393" s="99"/>
      <c r="QP393" s="99"/>
      <c r="QQ393" s="99"/>
      <c r="QR393" s="99"/>
      <c r="QS393" s="99"/>
      <c r="QT393" s="99"/>
      <c r="QU393" s="99"/>
      <c r="QV393" s="99"/>
      <c r="QW393" s="99"/>
      <c r="QX393" s="99"/>
      <c r="QY393" s="99"/>
      <c r="QZ393" s="99"/>
      <c r="RA393" s="99"/>
      <c r="RB393" s="99"/>
      <c r="RC393" s="99"/>
      <c r="RD393" s="99"/>
      <c r="RE393" s="99"/>
      <c r="RF393" s="99"/>
      <c r="RG393" s="99"/>
      <c r="RH393" s="99"/>
      <c r="RI393" s="99"/>
      <c r="RJ393" s="99"/>
      <c r="RK393" s="99"/>
      <c r="RL393" s="99"/>
      <c r="RM393" s="99"/>
      <c r="RN393" s="99"/>
      <c r="RO393" s="99"/>
      <c r="RP393" s="99"/>
      <c r="RQ393" s="99"/>
      <c r="RR393" s="99"/>
      <c r="RS393" s="99"/>
      <c r="RT393" s="99"/>
      <c r="RU393" s="99"/>
      <c r="RV393" s="99"/>
      <c r="RW393" s="99"/>
      <c r="RX393" s="99"/>
      <c r="RY393" s="99"/>
      <c r="RZ393" s="99"/>
      <c r="SA393" s="99"/>
      <c r="SB393" s="99"/>
      <c r="SC393" s="99"/>
      <c r="SD393" s="99"/>
      <c r="SE393" s="99"/>
    </row>
    <row r="394" spans="50:499" s="5" customFormat="1" x14ac:dyDescent="0.3">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s="99"/>
      <c r="IR394" s="99"/>
      <c r="IS394" s="99"/>
      <c r="IT394" s="99"/>
      <c r="IU394" s="99"/>
      <c r="IV394" s="99"/>
      <c r="IW394" s="99"/>
      <c r="IX394" s="99"/>
      <c r="IY394" s="99"/>
      <c r="IZ394" s="99"/>
      <c r="JA394" s="99"/>
      <c r="JB394" s="99"/>
      <c r="JC394" s="99"/>
      <c r="JD394" s="99"/>
      <c r="JE394" s="99"/>
      <c r="JF394" s="99"/>
      <c r="JG394" s="99"/>
      <c r="JH394" s="99"/>
      <c r="JI394" s="99"/>
      <c r="JJ394" s="99"/>
      <c r="JK394" s="99"/>
      <c r="JL394" s="99"/>
      <c r="JM394" s="99"/>
      <c r="JN394" s="99"/>
      <c r="JO394" s="99"/>
      <c r="JP394" s="99"/>
      <c r="JQ394" s="99"/>
      <c r="JR394" s="99"/>
      <c r="JS394" s="99"/>
      <c r="JT394" s="99"/>
      <c r="JU394" s="99"/>
      <c r="JV394" s="99"/>
      <c r="JW394" s="99"/>
      <c r="JX394" s="99"/>
      <c r="JY394" s="99"/>
      <c r="JZ394" s="99"/>
      <c r="KA394" s="99"/>
      <c r="KB394" s="99"/>
      <c r="KC394" s="99"/>
      <c r="KD394" s="99"/>
      <c r="KE394" s="99"/>
      <c r="KF394" s="99"/>
      <c r="KG394" s="99"/>
      <c r="KH394" s="99"/>
      <c r="KI394" s="99"/>
      <c r="KJ394" s="99"/>
      <c r="KK394" s="99"/>
      <c r="KL394" s="99"/>
      <c r="KM394" s="99"/>
      <c r="KN394" s="99"/>
      <c r="KO394" s="99"/>
      <c r="KP394" s="99"/>
      <c r="KQ394" s="99"/>
      <c r="KR394" s="99"/>
      <c r="KS394" s="99"/>
      <c r="KT394" s="99"/>
      <c r="KU394" s="99"/>
      <c r="KV394" s="99"/>
      <c r="KW394" s="99"/>
      <c r="KX394" s="99"/>
      <c r="KY394" s="99"/>
      <c r="KZ394" s="99"/>
      <c r="LA394" s="99"/>
      <c r="LB394" s="99"/>
      <c r="LC394" s="99"/>
      <c r="LD394" s="99"/>
      <c r="LE394" s="99"/>
      <c r="LF394" s="99"/>
      <c r="LG394" s="99"/>
      <c r="LH394" s="99"/>
      <c r="LI394" s="99"/>
      <c r="LJ394" s="99"/>
      <c r="LK394" s="99"/>
      <c r="LL394" s="99"/>
      <c r="LM394" s="99"/>
      <c r="LN394" s="99"/>
      <c r="LO394" s="99"/>
      <c r="LP394" s="99"/>
      <c r="LQ394" s="99"/>
      <c r="LR394" s="99"/>
      <c r="LS394" s="99"/>
      <c r="LT394" s="99"/>
      <c r="LU394" s="99"/>
      <c r="LV394" s="99"/>
      <c r="LW394" s="99"/>
      <c r="LX394" s="99"/>
      <c r="LY394" s="99"/>
      <c r="LZ394" s="99"/>
      <c r="MA394" s="99"/>
      <c r="MB394" s="99"/>
      <c r="MC394" s="99"/>
      <c r="MD394" s="99"/>
      <c r="ME394" s="99"/>
      <c r="MF394" s="99"/>
      <c r="MG394" s="99"/>
      <c r="MH394" s="99"/>
      <c r="MI394" s="99"/>
      <c r="MJ394" s="99"/>
      <c r="MK394" s="99"/>
      <c r="ML394" s="99"/>
      <c r="MM394" s="99"/>
      <c r="MN394" s="99"/>
      <c r="MO394" s="99"/>
      <c r="MP394" s="99"/>
      <c r="MQ394" s="99"/>
      <c r="MR394" s="99"/>
      <c r="MS394" s="99"/>
      <c r="MT394" s="99"/>
      <c r="MU394" s="99"/>
      <c r="MV394" s="99"/>
      <c r="MW394" s="99"/>
      <c r="MX394" s="99"/>
      <c r="MY394" s="99"/>
      <c r="MZ394" s="99"/>
      <c r="NA394" s="99"/>
      <c r="NB394" s="99"/>
      <c r="NC394" s="99"/>
      <c r="ND394" s="99"/>
      <c r="NE394" s="99"/>
      <c r="NF394" s="99"/>
      <c r="NG394" s="99"/>
      <c r="NH394" s="99"/>
      <c r="NI394" s="99"/>
      <c r="NJ394" s="99"/>
      <c r="NK394" s="99"/>
      <c r="NL394" s="99"/>
      <c r="NM394" s="99"/>
      <c r="NN394" s="99"/>
      <c r="NO394" s="99"/>
      <c r="NP394" s="99"/>
      <c r="NQ394" s="99"/>
      <c r="NR394" s="99"/>
      <c r="NS394" s="99"/>
      <c r="NT394" s="99"/>
      <c r="NU394" s="99"/>
      <c r="NV394" s="99"/>
      <c r="NW394" s="99"/>
      <c r="NX394" s="99"/>
      <c r="NY394" s="99"/>
      <c r="NZ394" s="99"/>
      <c r="OA394" s="99"/>
      <c r="OB394" s="99"/>
      <c r="OC394" s="99"/>
      <c r="OD394" s="99"/>
      <c r="OE394" s="99"/>
      <c r="OF394" s="99"/>
      <c r="OG394" s="99"/>
      <c r="OH394" s="99"/>
      <c r="OI394" s="99"/>
      <c r="OJ394" s="99"/>
      <c r="OK394" s="99"/>
      <c r="OL394" s="99"/>
      <c r="OM394" s="99"/>
      <c r="ON394" s="99"/>
      <c r="OO394" s="99"/>
      <c r="OP394" s="99"/>
      <c r="OQ394" s="99"/>
      <c r="OR394" s="99"/>
      <c r="OS394" s="99"/>
      <c r="OT394" s="99"/>
      <c r="OU394" s="99"/>
      <c r="OV394" s="99"/>
      <c r="OW394" s="99"/>
      <c r="OX394" s="99"/>
      <c r="OY394" s="99"/>
      <c r="OZ394" s="99"/>
      <c r="PA394" s="99"/>
      <c r="PB394" s="99"/>
      <c r="PC394" s="99"/>
      <c r="PD394" s="99"/>
      <c r="PE394" s="99"/>
      <c r="PF394" s="99"/>
      <c r="PG394" s="99"/>
      <c r="PH394" s="99"/>
      <c r="PI394" s="99"/>
      <c r="PJ394" s="99"/>
      <c r="PK394" s="99"/>
      <c r="PL394" s="99"/>
      <c r="PM394" s="99"/>
      <c r="PN394" s="99"/>
      <c r="PO394" s="99"/>
      <c r="PP394" s="99"/>
      <c r="PQ394" s="99"/>
      <c r="PR394" s="99"/>
      <c r="PS394" s="99"/>
      <c r="PT394" s="99"/>
      <c r="PU394" s="99"/>
      <c r="PV394" s="99"/>
      <c r="PW394" s="99"/>
      <c r="PX394" s="99"/>
      <c r="PY394" s="99"/>
      <c r="PZ394" s="99"/>
      <c r="QA394" s="99"/>
      <c r="QB394" s="99"/>
      <c r="QC394" s="99"/>
      <c r="QD394" s="99"/>
      <c r="QE394" s="99"/>
      <c r="QF394" s="99"/>
      <c r="QG394" s="99"/>
      <c r="QH394" s="99"/>
      <c r="QI394" s="99"/>
      <c r="QJ394" s="99"/>
      <c r="QK394" s="99"/>
      <c r="QL394" s="99"/>
      <c r="QM394" s="99"/>
      <c r="QN394" s="99"/>
      <c r="QO394" s="99"/>
      <c r="QP394" s="99"/>
      <c r="QQ394" s="99"/>
      <c r="QR394" s="99"/>
      <c r="QS394" s="99"/>
      <c r="QT394" s="99"/>
      <c r="QU394" s="99"/>
      <c r="QV394" s="99"/>
      <c r="QW394" s="99"/>
      <c r="QX394" s="99"/>
      <c r="QY394" s="99"/>
      <c r="QZ394" s="99"/>
      <c r="RA394" s="99"/>
      <c r="RB394" s="99"/>
      <c r="RC394" s="99"/>
      <c r="RD394" s="99"/>
      <c r="RE394" s="99"/>
      <c r="RF394" s="99"/>
      <c r="RG394" s="99"/>
      <c r="RH394" s="99"/>
      <c r="RI394" s="99"/>
      <c r="RJ394" s="99"/>
      <c r="RK394" s="99"/>
      <c r="RL394" s="99"/>
      <c r="RM394" s="99"/>
      <c r="RN394" s="99"/>
      <c r="RO394" s="99"/>
      <c r="RP394" s="99"/>
      <c r="RQ394" s="99"/>
      <c r="RR394" s="99"/>
      <c r="RS394" s="99"/>
      <c r="RT394" s="99"/>
      <c r="RU394" s="99"/>
      <c r="RV394" s="99"/>
      <c r="RW394" s="99"/>
      <c r="RX394" s="99"/>
      <c r="RY394" s="99"/>
      <c r="RZ394" s="99"/>
      <c r="SA394" s="99"/>
      <c r="SB394" s="99"/>
      <c r="SC394" s="99"/>
      <c r="SD394" s="99"/>
      <c r="SE394" s="99"/>
    </row>
    <row r="395" spans="50:499" s="5" customFormat="1" x14ac:dyDescent="0.3">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99"/>
      <c r="HB395" s="99"/>
      <c r="HC395" s="99"/>
      <c r="HD395" s="99"/>
      <c r="HE395" s="99"/>
      <c r="HF395" s="99"/>
      <c r="HG395" s="99"/>
      <c r="HH395" s="99"/>
      <c r="HI395" s="99"/>
      <c r="HJ395" s="99"/>
      <c r="HK395" s="99"/>
      <c r="HL395" s="99"/>
      <c r="HM395" s="99"/>
      <c r="HN395" s="99"/>
      <c r="HO395" s="99"/>
      <c r="HP395" s="99"/>
      <c r="HQ395" s="99"/>
      <c r="HR395" s="99"/>
      <c r="HS395" s="99"/>
      <c r="HT395" s="99"/>
      <c r="HU395" s="99"/>
      <c r="HV395" s="99"/>
      <c r="HW395" s="99"/>
      <c r="HX395" s="99"/>
      <c r="HY395" s="99"/>
      <c r="HZ395" s="99"/>
      <c r="IA395" s="99"/>
      <c r="IB395" s="99"/>
      <c r="IC395" s="99"/>
      <c r="ID395" s="99"/>
      <c r="IE395" s="99"/>
      <c r="IF395" s="99"/>
      <c r="IG395" s="99"/>
      <c r="IH395" s="99"/>
      <c r="II395" s="99"/>
      <c r="IJ395" s="99"/>
      <c r="IK395" s="99"/>
      <c r="IL395" s="99"/>
      <c r="IM395" s="99"/>
      <c r="IN395" s="99"/>
      <c r="IO395" s="99"/>
      <c r="IP395" s="99"/>
      <c r="IQ395" s="99"/>
      <c r="IR395" s="99"/>
      <c r="IS395" s="99"/>
      <c r="IT395" s="99"/>
      <c r="IU395" s="99"/>
      <c r="IV395" s="99"/>
      <c r="IW395" s="99"/>
      <c r="IX395" s="99"/>
      <c r="IY395" s="99"/>
      <c r="IZ395" s="99"/>
      <c r="JA395" s="99"/>
      <c r="JB395" s="99"/>
      <c r="JC395" s="99"/>
      <c r="JD395" s="99"/>
      <c r="JE395" s="99"/>
      <c r="JF395" s="99"/>
      <c r="JG395" s="99"/>
      <c r="JH395" s="99"/>
      <c r="JI395" s="99"/>
      <c r="JJ395" s="99"/>
      <c r="JK395" s="99"/>
      <c r="JL395" s="99"/>
      <c r="JM395" s="99"/>
      <c r="JN395" s="99"/>
      <c r="JO395" s="99"/>
      <c r="JP395" s="99"/>
      <c r="JQ395" s="99"/>
      <c r="JR395" s="99"/>
      <c r="JS395" s="99"/>
      <c r="JT395" s="99"/>
      <c r="JU395" s="99"/>
      <c r="JV395" s="99"/>
      <c r="JW395" s="99"/>
      <c r="JX395" s="99"/>
      <c r="JY395" s="99"/>
      <c r="JZ395" s="99"/>
      <c r="KA395" s="99"/>
      <c r="KB395" s="99"/>
      <c r="KC395" s="99"/>
      <c r="KD395" s="99"/>
      <c r="KE395" s="99"/>
      <c r="KF395" s="99"/>
      <c r="KG395" s="99"/>
      <c r="KH395" s="99"/>
      <c r="KI395" s="99"/>
      <c r="KJ395" s="99"/>
      <c r="KK395" s="99"/>
      <c r="KL395" s="99"/>
      <c r="KM395" s="99"/>
      <c r="KN395" s="99"/>
      <c r="KO395" s="99"/>
      <c r="KP395" s="99"/>
      <c r="KQ395" s="99"/>
      <c r="KR395" s="99"/>
      <c r="KS395" s="99"/>
      <c r="KT395" s="99"/>
      <c r="KU395" s="99"/>
      <c r="KV395" s="99"/>
      <c r="KW395" s="99"/>
      <c r="KX395" s="99"/>
      <c r="KY395" s="99"/>
      <c r="KZ395" s="99"/>
      <c r="LA395" s="99"/>
      <c r="LB395" s="99"/>
      <c r="LC395" s="99"/>
      <c r="LD395" s="99"/>
      <c r="LE395" s="99"/>
      <c r="LF395" s="99"/>
      <c r="LG395" s="99"/>
      <c r="LH395" s="99"/>
      <c r="LI395" s="99"/>
      <c r="LJ395" s="99"/>
      <c r="LK395" s="99"/>
      <c r="LL395" s="99"/>
      <c r="LM395" s="99"/>
      <c r="LN395" s="99"/>
      <c r="LO395" s="99"/>
      <c r="LP395" s="99"/>
      <c r="LQ395" s="99"/>
      <c r="LR395" s="99"/>
      <c r="LS395" s="99"/>
      <c r="LT395" s="99"/>
      <c r="LU395" s="99"/>
      <c r="LV395" s="99"/>
      <c r="LW395" s="99"/>
      <c r="LX395" s="99"/>
      <c r="LY395" s="99"/>
      <c r="LZ395" s="99"/>
      <c r="MA395" s="99"/>
      <c r="MB395" s="99"/>
      <c r="MC395" s="99"/>
      <c r="MD395" s="99"/>
      <c r="ME395" s="99"/>
      <c r="MF395" s="99"/>
      <c r="MG395" s="99"/>
      <c r="MH395" s="99"/>
      <c r="MI395" s="99"/>
      <c r="MJ395" s="99"/>
      <c r="MK395" s="99"/>
      <c r="ML395" s="99"/>
      <c r="MM395" s="99"/>
      <c r="MN395" s="99"/>
      <c r="MO395" s="99"/>
      <c r="MP395" s="99"/>
      <c r="MQ395" s="99"/>
      <c r="MR395" s="99"/>
      <c r="MS395" s="99"/>
      <c r="MT395" s="99"/>
      <c r="MU395" s="99"/>
      <c r="MV395" s="99"/>
      <c r="MW395" s="99"/>
      <c r="MX395" s="99"/>
      <c r="MY395" s="99"/>
      <c r="MZ395" s="99"/>
      <c r="NA395" s="99"/>
      <c r="NB395" s="99"/>
      <c r="NC395" s="99"/>
      <c r="ND395" s="99"/>
      <c r="NE395" s="99"/>
      <c r="NF395" s="99"/>
      <c r="NG395" s="99"/>
      <c r="NH395" s="99"/>
      <c r="NI395" s="99"/>
      <c r="NJ395" s="99"/>
      <c r="NK395" s="99"/>
      <c r="NL395" s="99"/>
      <c r="NM395" s="99"/>
      <c r="NN395" s="99"/>
      <c r="NO395" s="99"/>
      <c r="NP395" s="99"/>
      <c r="NQ395" s="99"/>
      <c r="NR395" s="99"/>
      <c r="NS395" s="99"/>
      <c r="NT395" s="99"/>
      <c r="NU395" s="99"/>
      <c r="NV395" s="99"/>
      <c r="NW395" s="99"/>
      <c r="NX395" s="99"/>
      <c r="NY395" s="99"/>
      <c r="NZ395" s="99"/>
      <c r="OA395" s="99"/>
      <c r="OB395" s="99"/>
      <c r="OC395" s="99"/>
      <c r="OD395" s="99"/>
      <c r="OE395" s="99"/>
      <c r="OF395" s="99"/>
      <c r="OG395" s="99"/>
      <c r="OH395" s="99"/>
      <c r="OI395" s="99"/>
      <c r="OJ395" s="99"/>
      <c r="OK395" s="99"/>
      <c r="OL395" s="99"/>
      <c r="OM395" s="99"/>
      <c r="ON395" s="99"/>
      <c r="OO395" s="99"/>
      <c r="OP395" s="99"/>
      <c r="OQ395" s="99"/>
      <c r="OR395" s="99"/>
      <c r="OS395" s="99"/>
      <c r="OT395" s="99"/>
      <c r="OU395" s="99"/>
      <c r="OV395" s="99"/>
      <c r="OW395" s="99"/>
      <c r="OX395" s="99"/>
      <c r="OY395" s="99"/>
      <c r="OZ395" s="99"/>
      <c r="PA395" s="99"/>
      <c r="PB395" s="99"/>
      <c r="PC395" s="99"/>
      <c r="PD395" s="99"/>
      <c r="PE395" s="99"/>
      <c r="PF395" s="99"/>
      <c r="PG395" s="99"/>
      <c r="PH395" s="99"/>
      <c r="PI395" s="99"/>
      <c r="PJ395" s="99"/>
      <c r="PK395" s="99"/>
      <c r="PL395" s="99"/>
      <c r="PM395" s="99"/>
      <c r="PN395" s="99"/>
      <c r="PO395" s="99"/>
      <c r="PP395" s="99"/>
      <c r="PQ395" s="99"/>
      <c r="PR395" s="99"/>
      <c r="PS395" s="99"/>
      <c r="PT395" s="99"/>
      <c r="PU395" s="99"/>
      <c r="PV395" s="99"/>
      <c r="PW395" s="99"/>
      <c r="PX395" s="99"/>
      <c r="PY395" s="99"/>
      <c r="PZ395" s="99"/>
      <c r="QA395" s="99"/>
      <c r="QB395" s="99"/>
      <c r="QC395" s="99"/>
      <c r="QD395" s="99"/>
      <c r="QE395" s="99"/>
      <c r="QF395" s="99"/>
      <c r="QG395" s="99"/>
      <c r="QH395" s="99"/>
      <c r="QI395" s="99"/>
      <c r="QJ395" s="99"/>
      <c r="QK395" s="99"/>
      <c r="QL395" s="99"/>
      <c r="QM395" s="99"/>
      <c r="QN395" s="99"/>
      <c r="QO395" s="99"/>
      <c r="QP395" s="99"/>
      <c r="QQ395" s="99"/>
      <c r="QR395" s="99"/>
      <c r="QS395" s="99"/>
      <c r="QT395" s="99"/>
      <c r="QU395" s="99"/>
      <c r="QV395" s="99"/>
      <c r="QW395" s="99"/>
      <c r="QX395" s="99"/>
      <c r="QY395" s="99"/>
      <c r="QZ395" s="99"/>
      <c r="RA395" s="99"/>
      <c r="RB395" s="99"/>
      <c r="RC395" s="99"/>
      <c r="RD395" s="99"/>
      <c r="RE395" s="99"/>
      <c r="RF395" s="99"/>
      <c r="RG395" s="99"/>
      <c r="RH395" s="99"/>
      <c r="RI395" s="99"/>
      <c r="RJ395" s="99"/>
      <c r="RK395" s="99"/>
      <c r="RL395" s="99"/>
      <c r="RM395" s="99"/>
      <c r="RN395" s="99"/>
      <c r="RO395" s="99"/>
      <c r="RP395" s="99"/>
      <c r="RQ395" s="99"/>
      <c r="RR395" s="99"/>
      <c r="RS395" s="99"/>
      <c r="RT395" s="99"/>
      <c r="RU395" s="99"/>
      <c r="RV395" s="99"/>
      <c r="RW395" s="99"/>
      <c r="RX395" s="99"/>
      <c r="RY395" s="99"/>
      <c r="RZ395" s="99"/>
      <c r="SA395" s="99"/>
      <c r="SB395" s="99"/>
      <c r="SC395" s="99"/>
      <c r="SD395" s="99"/>
      <c r="SE395" s="99"/>
    </row>
    <row r="396" spans="50:499" s="5" customFormat="1" x14ac:dyDescent="0.3">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99"/>
      <c r="FV396" s="99"/>
      <c r="FW396" s="99"/>
      <c r="FX396" s="99"/>
      <c r="FY396" s="99"/>
      <c r="FZ396" s="99"/>
      <c r="GA396" s="99"/>
      <c r="GB396" s="99"/>
      <c r="GC396" s="99"/>
      <c r="GD396" s="99"/>
      <c r="GE396" s="99"/>
      <c r="GF396" s="99"/>
      <c r="GG396" s="99"/>
      <c r="GH396" s="99"/>
      <c r="GI396" s="99"/>
      <c r="GJ396" s="99"/>
      <c r="GK396" s="99"/>
      <c r="GL396" s="99"/>
      <c r="GM396" s="99"/>
      <c r="GN396" s="99"/>
      <c r="GO396" s="99"/>
      <c r="GP396" s="99"/>
      <c r="GQ396" s="99"/>
      <c r="GR396" s="99"/>
      <c r="GS396" s="99"/>
      <c r="GT396" s="99"/>
      <c r="GU396" s="99"/>
      <c r="GV396" s="99"/>
      <c r="GW396" s="99"/>
      <c r="GX396" s="99"/>
      <c r="GY396" s="99"/>
      <c r="GZ396" s="99"/>
      <c r="HA396" s="99"/>
      <c r="HB396" s="99"/>
      <c r="HC396" s="99"/>
      <c r="HD396" s="99"/>
      <c r="HE396" s="99"/>
      <c r="HF396" s="99"/>
      <c r="HG396" s="99"/>
      <c r="HH396" s="99"/>
      <c r="HI396" s="99"/>
      <c r="HJ396" s="99"/>
      <c r="HK396" s="99"/>
      <c r="HL396" s="99"/>
      <c r="HM396" s="99"/>
      <c r="HN396" s="99"/>
      <c r="HO396" s="99"/>
      <c r="HP396" s="99"/>
      <c r="HQ396" s="99"/>
      <c r="HR396" s="99"/>
      <c r="HS396" s="99"/>
      <c r="HT396" s="99"/>
      <c r="HU396" s="99"/>
      <c r="HV396" s="99"/>
      <c r="HW396" s="99"/>
      <c r="HX396" s="99"/>
      <c r="HY396" s="99"/>
      <c r="HZ396" s="99"/>
      <c r="IA396" s="99"/>
      <c r="IB396" s="99"/>
      <c r="IC396" s="99"/>
      <c r="ID396" s="99"/>
      <c r="IE396" s="99"/>
      <c r="IF396" s="99"/>
      <c r="IG396" s="99"/>
      <c r="IH396" s="99"/>
      <c r="II396" s="99"/>
      <c r="IJ396" s="99"/>
      <c r="IK396" s="99"/>
      <c r="IL396" s="99"/>
      <c r="IM396" s="99"/>
      <c r="IN396" s="99"/>
      <c r="IO396" s="99"/>
      <c r="IP396" s="99"/>
      <c r="IQ396" s="99"/>
      <c r="IR396" s="99"/>
      <c r="IS396" s="99"/>
      <c r="IT396" s="99"/>
      <c r="IU396" s="99"/>
      <c r="IV396" s="99"/>
      <c r="IW396" s="99"/>
      <c r="IX396" s="99"/>
      <c r="IY396" s="99"/>
      <c r="IZ396" s="99"/>
      <c r="JA396" s="99"/>
      <c r="JB396" s="99"/>
      <c r="JC396" s="99"/>
      <c r="JD396" s="99"/>
      <c r="JE396" s="99"/>
      <c r="JF396" s="99"/>
      <c r="JG396" s="99"/>
      <c r="JH396" s="99"/>
      <c r="JI396" s="99"/>
      <c r="JJ396" s="99"/>
      <c r="JK396" s="99"/>
      <c r="JL396" s="99"/>
      <c r="JM396" s="99"/>
      <c r="JN396" s="99"/>
      <c r="JO396" s="99"/>
      <c r="JP396" s="99"/>
      <c r="JQ396" s="99"/>
      <c r="JR396" s="99"/>
      <c r="JS396" s="99"/>
      <c r="JT396" s="99"/>
      <c r="JU396" s="99"/>
      <c r="JV396" s="99"/>
      <c r="JW396" s="99"/>
      <c r="JX396" s="99"/>
      <c r="JY396" s="99"/>
      <c r="JZ396" s="99"/>
      <c r="KA396" s="99"/>
      <c r="KB396" s="99"/>
      <c r="KC396" s="99"/>
      <c r="KD396" s="99"/>
      <c r="KE396" s="99"/>
      <c r="KF396" s="99"/>
      <c r="KG396" s="99"/>
      <c r="KH396" s="99"/>
      <c r="KI396" s="99"/>
      <c r="KJ396" s="99"/>
      <c r="KK396" s="99"/>
      <c r="KL396" s="99"/>
      <c r="KM396" s="99"/>
      <c r="KN396" s="99"/>
      <c r="KO396" s="99"/>
      <c r="KP396" s="99"/>
      <c r="KQ396" s="99"/>
      <c r="KR396" s="99"/>
      <c r="KS396" s="99"/>
      <c r="KT396" s="99"/>
      <c r="KU396" s="99"/>
      <c r="KV396" s="99"/>
      <c r="KW396" s="99"/>
      <c r="KX396" s="99"/>
      <c r="KY396" s="99"/>
      <c r="KZ396" s="99"/>
      <c r="LA396" s="99"/>
      <c r="LB396" s="99"/>
      <c r="LC396" s="99"/>
      <c r="LD396" s="99"/>
      <c r="LE396" s="99"/>
      <c r="LF396" s="99"/>
      <c r="LG396" s="99"/>
      <c r="LH396" s="99"/>
      <c r="LI396" s="99"/>
      <c r="LJ396" s="99"/>
      <c r="LK396" s="99"/>
      <c r="LL396" s="99"/>
      <c r="LM396" s="99"/>
      <c r="LN396" s="99"/>
      <c r="LO396" s="99"/>
      <c r="LP396" s="99"/>
      <c r="LQ396" s="99"/>
      <c r="LR396" s="99"/>
      <c r="LS396" s="99"/>
      <c r="LT396" s="99"/>
      <c r="LU396" s="99"/>
      <c r="LV396" s="99"/>
      <c r="LW396" s="99"/>
      <c r="LX396" s="99"/>
      <c r="LY396" s="99"/>
      <c r="LZ396" s="99"/>
      <c r="MA396" s="99"/>
      <c r="MB396" s="99"/>
      <c r="MC396" s="99"/>
      <c r="MD396" s="99"/>
      <c r="ME396" s="99"/>
      <c r="MF396" s="99"/>
      <c r="MG396" s="99"/>
      <c r="MH396" s="99"/>
      <c r="MI396" s="99"/>
      <c r="MJ396" s="99"/>
      <c r="MK396" s="99"/>
      <c r="ML396" s="99"/>
      <c r="MM396" s="99"/>
      <c r="MN396" s="99"/>
      <c r="MO396" s="99"/>
      <c r="MP396" s="99"/>
      <c r="MQ396" s="99"/>
      <c r="MR396" s="99"/>
      <c r="MS396" s="99"/>
      <c r="MT396" s="99"/>
      <c r="MU396" s="99"/>
      <c r="MV396" s="99"/>
      <c r="MW396" s="99"/>
      <c r="MX396" s="99"/>
      <c r="MY396" s="99"/>
      <c r="MZ396" s="99"/>
      <c r="NA396" s="99"/>
      <c r="NB396" s="99"/>
      <c r="NC396" s="99"/>
      <c r="ND396" s="99"/>
      <c r="NE396" s="99"/>
      <c r="NF396" s="99"/>
      <c r="NG396" s="99"/>
      <c r="NH396" s="99"/>
      <c r="NI396" s="99"/>
      <c r="NJ396" s="99"/>
      <c r="NK396" s="99"/>
      <c r="NL396" s="99"/>
      <c r="NM396" s="99"/>
      <c r="NN396" s="99"/>
      <c r="NO396" s="99"/>
      <c r="NP396" s="99"/>
      <c r="NQ396" s="99"/>
      <c r="NR396" s="99"/>
      <c r="NS396" s="99"/>
      <c r="NT396" s="99"/>
      <c r="NU396" s="99"/>
      <c r="NV396" s="99"/>
      <c r="NW396" s="99"/>
      <c r="NX396" s="99"/>
      <c r="NY396" s="99"/>
      <c r="NZ396" s="99"/>
      <c r="OA396" s="99"/>
      <c r="OB396" s="99"/>
      <c r="OC396" s="99"/>
      <c r="OD396" s="99"/>
      <c r="OE396" s="99"/>
      <c r="OF396" s="99"/>
      <c r="OG396" s="99"/>
      <c r="OH396" s="99"/>
      <c r="OI396" s="99"/>
      <c r="OJ396" s="99"/>
      <c r="OK396" s="99"/>
      <c r="OL396" s="99"/>
      <c r="OM396" s="99"/>
      <c r="ON396" s="99"/>
      <c r="OO396" s="99"/>
      <c r="OP396" s="99"/>
      <c r="OQ396" s="99"/>
      <c r="OR396" s="99"/>
      <c r="OS396" s="99"/>
      <c r="OT396" s="99"/>
      <c r="OU396" s="99"/>
      <c r="OV396" s="99"/>
      <c r="OW396" s="99"/>
      <c r="OX396" s="99"/>
      <c r="OY396" s="99"/>
      <c r="OZ396" s="99"/>
      <c r="PA396" s="99"/>
      <c r="PB396" s="99"/>
      <c r="PC396" s="99"/>
      <c r="PD396" s="99"/>
      <c r="PE396" s="99"/>
      <c r="PF396" s="99"/>
      <c r="PG396" s="99"/>
      <c r="PH396" s="99"/>
      <c r="PI396" s="99"/>
      <c r="PJ396" s="99"/>
      <c r="PK396" s="99"/>
      <c r="PL396" s="99"/>
      <c r="PM396" s="99"/>
      <c r="PN396" s="99"/>
      <c r="PO396" s="99"/>
      <c r="PP396" s="99"/>
      <c r="PQ396" s="99"/>
      <c r="PR396" s="99"/>
      <c r="PS396" s="99"/>
      <c r="PT396" s="99"/>
      <c r="PU396" s="99"/>
      <c r="PV396" s="99"/>
      <c r="PW396" s="99"/>
      <c r="PX396" s="99"/>
      <c r="PY396" s="99"/>
      <c r="PZ396" s="99"/>
      <c r="QA396" s="99"/>
      <c r="QB396" s="99"/>
      <c r="QC396" s="99"/>
      <c r="QD396" s="99"/>
      <c r="QE396" s="99"/>
      <c r="QF396" s="99"/>
      <c r="QG396" s="99"/>
      <c r="QH396" s="99"/>
      <c r="QI396" s="99"/>
      <c r="QJ396" s="99"/>
      <c r="QK396" s="99"/>
      <c r="QL396" s="99"/>
      <c r="QM396" s="99"/>
      <c r="QN396" s="99"/>
      <c r="QO396" s="99"/>
      <c r="QP396" s="99"/>
      <c r="QQ396" s="99"/>
      <c r="QR396" s="99"/>
      <c r="QS396" s="99"/>
      <c r="QT396" s="99"/>
      <c r="QU396" s="99"/>
      <c r="QV396" s="99"/>
      <c r="QW396" s="99"/>
      <c r="QX396" s="99"/>
      <c r="QY396" s="99"/>
      <c r="QZ396" s="99"/>
      <c r="RA396" s="99"/>
      <c r="RB396" s="99"/>
      <c r="RC396" s="99"/>
      <c r="RD396" s="99"/>
      <c r="RE396" s="99"/>
      <c r="RF396" s="99"/>
      <c r="RG396" s="99"/>
      <c r="RH396" s="99"/>
      <c r="RI396" s="99"/>
      <c r="RJ396" s="99"/>
      <c r="RK396" s="99"/>
      <c r="RL396" s="99"/>
      <c r="RM396" s="99"/>
      <c r="RN396" s="99"/>
      <c r="RO396" s="99"/>
      <c r="RP396" s="99"/>
      <c r="RQ396" s="99"/>
      <c r="RR396" s="99"/>
      <c r="RS396" s="99"/>
      <c r="RT396" s="99"/>
      <c r="RU396" s="99"/>
      <c r="RV396" s="99"/>
      <c r="RW396" s="99"/>
      <c r="RX396" s="99"/>
      <c r="RY396" s="99"/>
      <c r="RZ396" s="99"/>
      <c r="SA396" s="99"/>
      <c r="SB396" s="99"/>
      <c r="SC396" s="99"/>
      <c r="SD396" s="99"/>
      <c r="SE396" s="99"/>
    </row>
    <row r="397" spans="50:499" s="5" customFormat="1" x14ac:dyDescent="0.3">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99"/>
      <c r="FW397" s="99"/>
      <c r="FX397" s="99"/>
      <c r="FY397" s="99"/>
      <c r="FZ397" s="99"/>
      <c r="GA397" s="99"/>
      <c r="GB397" s="99"/>
      <c r="GC397" s="99"/>
      <c r="GD397" s="99"/>
      <c r="GE397" s="99"/>
      <c r="GF397" s="99"/>
      <c r="GG397" s="99"/>
      <c r="GH397" s="99"/>
      <c r="GI397" s="99"/>
      <c r="GJ397" s="99"/>
      <c r="GK397" s="99"/>
      <c r="GL397" s="99"/>
      <c r="GM397" s="99"/>
      <c r="GN397" s="99"/>
      <c r="GO397" s="99"/>
      <c r="GP397" s="99"/>
      <c r="GQ397" s="99"/>
      <c r="GR397" s="99"/>
      <c r="GS397" s="99"/>
      <c r="GT397" s="99"/>
      <c r="GU397" s="99"/>
      <c r="GV397" s="99"/>
      <c r="GW397" s="99"/>
      <c r="GX397" s="99"/>
      <c r="GY397" s="99"/>
      <c r="GZ397" s="99"/>
      <c r="HA397" s="99"/>
      <c r="HB397" s="99"/>
      <c r="HC397" s="99"/>
      <c r="HD397" s="99"/>
      <c r="HE397" s="99"/>
      <c r="HF397" s="99"/>
      <c r="HG397" s="99"/>
      <c r="HH397" s="99"/>
      <c r="HI397" s="99"/>
      <c r="HJ397" s="99"/>
      <c r="HK397" s="99"/>
      <c r="HL397" s="99"/>
      <c r="HM397" s="99"/>
      <c r="HN397" s="99"/>
      <c r="HO397" s="99"/>
      <c r="HP397" s="99"/>
      <c r="HQ397" s="99"/>
      <c r="HR397" s="99"/>
      <c r="HS397" s="99"/>
      <c r="HT397" s="99"/>
      <c r="HU397" s="99"/>
      <c r="HV397" s="99"/>
      <c r="HW397" s="99"/>
      <c r="HX397" s="99"/>
      <c r="HY397" s="99"/>
      <c r="HZ397" s="99"/>
      <c r="IA397" s="99"/>
      <c r="IB397" s="99"/>
      <c r="IC397" s="99"/>
      <c r="ID397" s="99"/>
      <c r="IE397" s="99"/>
      <c r="IF397" s="99"/>
      <c r="IG397" s="99"/>
      <c r="IH397" s="99"/>
      <c r="II397" s="99"/>
      <c r="IJ397" s="99"/>
      <c r="IK397" s="99"/>
      <c r="IL397" s="99"/>
      <c r="IM397" s="99"/>
      <c r="IN397" s="99"/>
      <c r="IO397" s="99"/>
      <c r="IP397" s="99"/>
      <c r="IQ397" s="99"/>
      <c r="IR397" s="99"/>
      <c r="IS397" s="99"/>
      <c r="IT397" s="99"/>
      <c r="IU397" s="99"/>
      <c r="IV397" s="99"/>
      <c r="IW397" s="99"/>
      <c r="IX397" s="99"/>
      <c r="IY397" s="99"/>
      <c r="IZ397" s="99"/>
      <c r="JA397" s="99"/>
      <c r="JB397" s="99"/>
      <c r="JC397" s="99"/>
      <c r="JD397" s="99"/>
      <c r="JE397" s="99"/>
      <c r="JF397" s="99"/>
      <c r="JG397" s="99"/>
      <c r="JH397" s="99"/>
      <c r="JI397" s="99"/>
      <c r="JJ397" s="99"/>
      <c r="JK397" s="99"/>
      <c r="JL397" s="99"/>
      <c r="JM397" s="99"/>
      <c r="JN397" s="99"/>
      <c r="JO397" s="99"/>
      <c r="JP397" s="99"/>
      <c r="JQ397" s="99"/>
      <c r="JR397" s="99"/>
      <c r="JS397" s="99"/>
      <c r="JT397" s="99"/>
      <c r="JU397" s="99"/>
      <c r="JV397" s="99"/>
      <c r="JW397" s="99"/>
      <c r="JX397" s="99"/>
      <c r="JY397" s="99"/>
      <c r="JZ397" s="99"/>
      <c r="KA397" s="99"/>
      <c r="KB397" s="99"/>
      <c r="KC397" s="99"/>
      <c r="KD397" s="99"/>
      <c r="KE397" s="99"/>
      <c r="KF397" s="99"/>
      <c r="KG397" s="99"/>
      <c r="KH397" s="99"/>
      <c r="KI397" s="99"/>
      <c r="KJ397" s="99"/>
      <c r="KK397" s="99"/>
      <c r="KL397" s="99"/>
      <c r="KM397" s="99"/>
      <c r="KN397" s="99"/>
      <c r="KO397" s="99"/>
      <c r="KP397" s="99"/>
      <c r="KQ397" s="99"/>
      <c r="KR397" s="99"/>
      <c r="KS397" s="99"/>
      <c r="KT397" s="99"/>
      <c r="KU397" s="99"/>
      <c r="KV397" s="99"/>
      <c r="KW397" s="99"/>
      <c r="KX397" s="99"/>
      <c r="KY397" s="99"/>
      <c r="KZ397" s="99"/>
      <c r="LA397" s="99"/>
      <c r="LB397" s="99"/>
      <c r="LC397" s="99"/>
      <c r="LD397" s="99"/>
      <c r="LE397" s="99"/>
      <c r="LF397" s="99"/>
      <c r="LG397" s="99"/>
      <c r="LH397" s="99"/>
      <c r="LI397" s="99"/>
      <c r="LJ397" s="99"/>
      <c r="LK397" s="99"/>
      <c r="LL397" s="99"/>
      <c r="LM397" s="99"/>
      <c r="LN397" s="99"/>
      <c r="LO397" s="99"/>
      <c r="LP397" s="99"/>
      <c r="LQ397" s="99"/>
      <c r="LR397" s="99"/>
      <c r="LS397" s="99"/>
      <c r="LT397" s="99"/>
      <c r="LU397" s="99"/>
      <c r="LV397" s="99"/>
      <c r="LW397" s="99"/>
      <c r="LX397" s="99"/>
      <c r="LY397" s="99"/>
      <c r="LZ397" s="99"/>
      <c r="MA397" s="99"/>
      <c r="MB397" s="99"/>
      <c r="MC397" s="99"/>
      <c r="MD397" s="99"/>
      <c r="ME397" s="99"/>
      <c r="MF397" s="99"/>
      <c r="MG397" s="99"/>
      <c r="MH397" s="99"/>
      <c r="MI397" s="99"/>
      <c r="MJ397" s="99"/>
      <c r="MK397" s="99"/>
      <c r="ML397" s="99"/>
      <c r="MM397" s="99"/>
      <c r="MN397" s="99"/>
      <c r="MO397" s="99"/>
      <c r="MP397" s="99"/>
      <c r="MQ397" s="99"/>
      <c r="MR397" s="99"/>
      <c r="MS397" s="99"/>
      <c r="MT397" s="99"/>
      <c r="MU397" s="99"/>
      <c r="MV397" s="99"/>
      <c r="MW397" s="99"/>
      <c r="MX397" s="99"/>
      <c r="MY397" s="99"/>
      <c r="MZ397" s="99"/>
      <c r="NA397" s="99"/>
      <c r="NB397" s="99"/>
      <c r="NC397" s="99"/>
      <c r="ND397" s="99"/>
      <c r="NE397" s="99"/>
      <c r="NF397" s="99"/>
      <c r="NG397" s="99"/>
      <c r="NH397" s="99"/>
      <c r="NI397" s="99"/>
      <c r="NJ397" s="99"/>
      <c r="NK397" s="99"/>
      <c r="NL397" s="99"/>
      <c r="NM397" s="99"/>
      <c r="NN397" s="99"/>
      <c r="NO397" s="99"/>
      <c r="NP397" s="99"/>
      <c r="NQ397" s="99"/>
      <c r="NR397" s="99"/>
      <c r="NS397" s="99"/>
      <c r="NT397" s="99"/>
      <c r="NU397" s="99"/>
      <c r="NV397" s="99"/>
      <c r="NW397" s="99"/>
      <c r="NX397" s="99"/>
      <c r="NY397" s="99"/>
      <c r="NZ397" s="99"/>
      <c r="OA397" s="99"/>
      <c r="OB397" s="99"/>
      <c r="OC397" s="99"/>
      <c r="OD397" s="99"/>
      <c r="OE397" s="99"/>
      <c r="OF397" s="99"/>
      <c r="OG397" s="99"/>
      <c r="OH397" s="99"/>
      <c r="OI397" s="99"/>
      <c r="OJ397" s="99"/>
      <c r="OK397" s="99"/>
      <c r="OL397" s="99"/>
      <c r="OM397" s="99"/>
      <c r="ON397" s="99"/>
      <c r="OO397" s="99"/>
      <c r="OP397" s="99"/>
      <c r="OQ397" s="99"/>
      <c r="OR397" s="99"/>
      <c r="OS397" s="99"/>
      <c r="OT397" s="99"/>
      <c r="OU397" s="99"/>
      <c r="OV397" s="99"/>
      <c r="OW397" s="99"/>
      <c r="OX397" s="99"/>
      <c r="OY397" s="99"/>
      <c r="OZ397" s="99"/>
      <c r="PA397" s="99"/>
      <c r="PB397" s="99"/>
      <c r="PC397" s="99"/>
      <c r="PD397" s="99"/>
      <c r="PE397" s="99"/>
      <c r="PF397" s="99"/>
      <c r="PG397" s="99"/>
      <c r="PH397" s="99"/>
      <c r="PI397" s="99"/>
      <c r="PJ397" s="99"/>
      <c r="PK397" s="99"/>
      <c r="PL397" s="99"/>
      <c r="PM397" s="99"/>
      <c r="PN397" s="99"/>
      <c r="PO397" s="99"/>
      <c r="PP397" s="99"/>
      <c r="PQ397" s="99"/>
      <c r="PR397" s="99"/>
      <c r="PS397" s="99"/>
      <c r="PT397" s="99"/>
      <c r="PU397" s="99"/>
      <c r="PV397" s="99"/>
      <c r="PW397" s="99"/>
      <c r="PX397" s="99"/>
      <c r="PY397" s="99"/>
      <c r="PZ397" s="99"/>
      <c r="QA397" s="99"/>
      <c r="QB397" s="99"/>
      <c r="QC397" s="99"/>
      <c r="QD397" s="99"/>
      <c r="QE397" s="99"/>
      <c r="QF397" s="99"/>
      <c r="QG397" s="99"/>
      <c r="QH397" s="99"/>
      <c r="QI397" s="99"/>
      <c r="QJ397" s="99"/>
      <c r="QK397" s="99"/>
      <c r="QL397" s="99"/>
      <c r="QM397" s="99"/>
      <c r="QN397" s="99"/>
      <c r="QO397" s="99"/>
      <c r="QP397" s="99"/>
      <c r="QQ397" s="99"/>
      <c r="QR397" s="99"/>
      <c r="QS397" s="99"/>
      <c r="QT397" s="99"/>
      <c r="QU397" s="99"/>
      <c r="QV397" s="99"/>
      <c r="QW397" s="99"/>
      <c r="QX397" s="99"/>
      <c r="QY397" s="99"/>
      <c r="QZ397" s="99"/>
      <c r="RA397" s="99"/>
      <c r="RB397" s="99"/>
      <c r="RC397" s="99"/>
      <c r="RD397" s="99"/>
      <c r="RE397" s="99"/>
      <c r="RF397" s="99"/>
      <c r="RG397" s="99"/>
      <c r="RH397" s="99"/>
      <c r="RI397" s="99"/>
      <c r="RJ397" s="99"/>
      <c r="RK397" s="99"/>
      <c r="RL397" s="99"/>
      <c r="RM397" s="99"/>
      <c r="RN397" s="99"/>
      <c r="RO397" s="99"/>
      <c r="RP397" s="99"/>
      <c r="RQ397" s="99"/>
      <c r="RR397" s="99"/>
      <c r="RS397" s="99"/>
      <c r="RT397" s="99"/>
      <c r="RU397" s="99"/>
      <c r="RV397" s="99"/>
      <c r="RW397" s="99"/>
      <c r="RX397" s="99"/>
      <c r="RY397" s="99"/>
      <c r="RZ397" s="99"/>
      <c r="SA397" s="99"/>
      <c r="SB397" s="99"/>
      <c r="SC397" s="99"/>
      <c r="SD397" s="99"/>
      <c r="SE397" s="99"/>
    </row>
    <row r="398" spans="50:499" s="5" customFormat="1" x14ac:dyDescent="0.3">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99"/>
      <c r="FX398" s="99"/>
      <c r="FY398" s="99"/>
      <c r="FZ398" s="99"/>
      <c r="GA398" s="99"/>
      <c r="GB398" s="99"/>
      <c r="GC398" s="99"/>
      <c r="GD398" s="99"/>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c r="IV398" s="99"/>
      <c r="IW398" s="99"/>
      <c r="IX398" s="99"/>
      <c r="IY398" s="99"/>
      <c r="IZ398" s="99"/>
      <c r="JA398" s="99"/>
      <c r="JB398" s="99"/>
      <c r="JC398" s="99"/>
      <c r="JD398" s="99"/>
      <c r="JE398" s="99"/>
      <c r="JF398" s="99"/>
      <c r="JG398" s="99"/>
      <c r="JH398" s="99"/>
      <c r="JI398" s="99"/>
      <c r="JJ398" s="99"/>
      <c r="JK398" s="99"/>
      <c r="JL398" s="99"/>
      <c r="JM398" s="99"/>
      <c r="JN398" s="99"/>
      <c r="JO398" s="99"/>
      <c r="JP398" s="99"/>
      <c r="JQ398" s="99"/>
      <c r="JR398" s="99"/>
      <c r="JS398" s="99"/>
      <c r="JT398" s="99"/>
      <c r="JU398" s="99"/>
      <c r="JV398" s="99"/>
      <c r="JW398" s="99"/>
      <c r="JX398" s="99"/>
      <c r="JY398" s="99"/>
      <c r="JZ398" s="99"/>
      <c r="KA398" s="99"/>
      <c r="KB398" s="99"/>
      <c r="KC398" s="99"/>
      <c r="KD398" s="99"/>
      <c r="KE398" s="99"/>
      <c r="KF398" s="99"/>
      <c r="KG398" s="99"/>
      <c r="KH398" s="99"/>
      <c r="KI398" s="99"/>
      <c r="KJ398" s="99"/>
      <c r="KK398" s="99"/>
      <c r="KL398" s="99"/>
      <c r="KM398" s="99"/>
      <c r="KN398" s="99"/>
      <c r="KO398" s="99"/>
      <c r="KP398" s="99"/>
      <c r="KQ398" s="99"/>
      <c r="KR398" s="99"/>
      <c r="KS398" s="99"/>
      <c r="KT398" s="99"/>
      <c r="KU398" s="99"/>
      <c r="KV398" s="99"/>
      <c r="KW398" s="99"/>
      <c r="KX398" s="99"/>
      <c r="KY398" s="99"/>
      <c r="KZ398" s="99"/>
      <c r="LA398" s="99"/>
      <c r="LB398" s="99"/>
      <c r="LC398" s="99"/>
      <c r="LD398" s="99"/>
      <c r="LE398" s="99"/>
      <c r="LF398" s="99"/>
      <c r="LG398" s="99"/>
      <c r="LH398" s="99"/>
      <c r="LI398" s="99"/>
      <c r="LJ398" s="99"/>
      <c r="LK398" s="99"/>
      <c r="LL398" s="99"/>
      <c r="LM398" s="99"/>
      <c r="LN398" s="99"/>
      <c r="LO398" s="99"/>
      <c r="LP398" s="99"/>
      <c r="LQ398" s="99"/>
      <c r="LR398" s="99"/>
      <c r="LS398" s="99"/>
      <c r="LT398" s="99"/>
      <c r="LU398" s="99"/>
      <c r="LV398" s="99"/>
      <c r="LW398" s="99"/>
      <c r="LX398" s="99"/>
      <c r="LY398" s="99"/>
      <c r="LZ398" s="99"/>
      <c r="MA398" s="99"/>
      <c r="MB398" s="99"/>
      <c r="MC398" s="99"/>
      <c r="MD398" s="99"/>
      <c r="ME398" s="99"/>
      <c r="MF398" s="99"/>
      <c r="MG398" s="99"/>
      <c r="MH398" s="99"/>
      <c r="MI398" s="99"/>
      <c r="MJ398" s="99"/>
      <c r="MK398" s="99"/>
      <c r="ML398" s="99"/>
      <c r="MM398" s="99"/>
      <c r="MN398" s="99"/>
      <c r="MO398" s="99"/>
      <c r="MP398" s="99"/>
      <c r="MQ398" s="99"/>
      <c r="MR398" s="99"/>
      <c r="MS398" s="99"/>
      <c r="MT398" s="99"/>
      <c r="MU398" s="99"/>
      <c r="MV398" s="99"/>
      <c r="MW398" s="99"/>
      <c r="MX398" s="99"/>
      <c r="MY398" s="99"/>
      <c r="MZ398" s="99"/>
      <c r="NA398" s="99"/>
      <c r="NB398" s="99"/>
      <c r="NC398" s="99"/>
      <c r="ND398" s="99"/>
      <c r="NE398" s="99"/>
      <c r="NF398" s="99"/>
      <c r="NG398" s="99"/>
      <c r="NH398" s="99"/>
      <c r="NI398" s="99"/>
      <c r="NJ398" s="99"/>
      <c r="NK398" s="99"/>
      <c r="NL398" s="99"/>
      <c r="NM398" s="99"/>
      <c r="NN398" s="99"/>
      <c r="NO398" s="99"/>
      <c r="NP398" s="99"/>
      <c r="NQ398" s="99"/>
      <c r="NR398" s="99"/>
      <c r="NS398" s="99"/>
      <c r="NT398" s="99"/>
      <c r="NU398" s="99"/>
      <c r="NV398" s="99"/>
      <c r="NW398" s="99"/>
      <c r="NX398" s="99"/>
      <c r="NY398" s="99"/>
      <c r="NZ398" s="99"/>
      <c r="OA398" s="99"/>
      <c r="OB398" s="99"/>
      <c r="OC398" s="99"/>
      <c r="OD398" s="99"/>
      <c r="OE398" s="99"/>
      <c r="OF398" s="99"/>
      <c r="OG398" s="99"/>
      <c r="OH398" s="99"/>
      <c r="OI398" s="99"/>
      <c r="OJ398" s="99"/>
      <c r="OK398" s="99"/>
      <c r="OL398" s="99"/>
      <c r="OM398" s="99"/>
      <c r="ON398" s="99"/>
      <c r="OO398" s="99"/>
      <c r="OP398" s="99"/>
      <c r="OQ398" s="99"/>
      <c r="OR398" s="99"/>
      <c r="OS398" s="99"/>
      <c r="OT398" s="99"/>
      <c r="OU398" s="99"/>
      <c r="OV398" s="99"/>
      <c r="OW398" s="99"/>
      <c r="OX398" s="99"/>
      <c r="OY398" s="99"/>
      <c r="OZ398" s="99"/>
      <c r="PA398" s="99"/>
      <c r="PB398" s="99"/>
      <c r="PC398" s="99"/>
      <c r="PD398" s="99"/>
      <c r="PE398" s="99"/>
      <c r="PF398" s="99"/>
      <c r="PG398" s="99"/>
      <c r="PH398" s="99"/>
      <c r="PI398" s="99"/>
      <c r="PJ398" s="99"/>
      <c r="PK398" s="99"/>
      <c r="PL398" s="99"/>
      <c r="PM398" s="99"/>
      <c r="PN398" s="99"/>
      <c r="PO398" s="99"/>
      <c r="PP398" s="99"/>
      <c r="PQ398" s="99"/>
      <c r="PR398" s="99"/>
      <c r="PS398" s="99"/>
      <c r="PT398" s="99"/>
      <c r="PU398" s="99"/>
      <c r="PV398" s="99"/>
      <c r="PW398" s="99"/>
      <c r="PX398" s="99"/>
      <c r="PY398" s="99"/>
      <c r="PZ398" s="99"/>
      <c r="QA398" s="99"/>
      <c r="QB398" s="99"/>
      <c r="QC398" s="99"/>
      <c r="QD398" s="99"/>
      <c r="QE398" s="99"/>
      <c r="QF398" s="99"/>
      <c r="QG398" s="99"/>
      <c r="QH398" s="99"/>
      <c r="QI398" s="99"/>
      <c r="QJ398" s="99"/>
      <c r="QK398" s="99"/>
      <c r="QL398" s="99"/>
      <c r="QM398" s="99"/>
      <c r="QN398" s="99"/>
      <c r="QO398" s="99"/>
      <c r="QP398" s="99"/>
      <c r="QQ398" s="99"/>
      <c r="QR398" s="99"/>
      <c r="QS398" s="99"/>
      <c r="QT398" s="99"/>
      <c r="QU398" s="99"/>
      <c r="QV398" s="99"/>
      <c r="QW398" s="99"/>
      <c r="QX398" s="99"/>
      <c r="QY398" s="99"/>
      <c r="QZ398" s="99"/>
      <c r="RA398" s="99"/>
      <c r="RB398" s="99"/>
      <c r="RC398" s="99"/>
      <c r="RD398" s="99"/>
      <c r="RE398" s="99"/>
      <c r="RF398" s="99"/>
      <c r="RG398" s="99"/>
      <c r="RH398" s="99"/>
      <c r="RI398" s="99"/>
      <c r="RJ398" s="99"/>
      <c r="RK398" s="99"/>
      <c r="RL398" s="99"/>
      <c r="RM398" s="99"/>
      <c r="RN398" s="99"/>
      <c r="RO398" s="99"/>
      <c r="RP398" s="99"/>
      <c r="RQ398" s="99"/>
      <c r="RR398" s="99"/>
      <c r="RS398" s="99"/>
      <c r="RT398" s="99"/>
      <c r="RU398" s="99"/>
      <c r="RV398" s="99"/>
      <c r="RW398" s="99"/>
      <c r="RX398" s="99"/>
      <c r="RY398" s="99"/>
      <c r="RZ398" s="99"/>
      <c r="SA398" s="99"/>
      <c r="SB398" s="99"/>
      <c r="SC398" s="99"/>
      <c r="SD398" s="99"/>
      <c r="SE398" s="99"/>
    </row>
    <row r="399" spans="50:499" s="5" customFormat="1" x14ac:dyDescent="0.3">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99"/>
      <c r="FY399" s="99"/>
      <c r="FZ399" s="99"/>
      <c r="GA399" s="99"/>
      <c r="GB399" s="99"/>
      <c r="GC399" s="99"/>
      <c r="GD399" s="99"/>
      <c r="GE399" s="99"/>
      <c r="GF399" s="99"/>
      <c r="GG399" s="99"/>
      <c r="GH399" s="99"/>
      <c r="GI399" s="99"/>
      <c r="GJ399" s="99"/>
      <c r="GK399" s="99"/>
      <c r="GL399" s="99"/>
      <c r="GM399" s="99"/>
      <c r="GN399" s="99"/>
      <c r="GO399" s="99"/>
      <c r="GP399" s="99"/>
      <c r="GQ399" s="99"/>
      <c r="GR399" s="99"/>
      <c r="GS399" s="99"/>
      <c r="GT399" s="99"/>
      <c r="GU399" s="99"/>
      <c r="GV399" s="99"/>
      <c r="GW399" s="99"/>
      <c r="GX399" s="99"/>
      <c r="GY399" s="99"/>
      <c r="GZ399" s="99"/>
      <c r="HA399" s="99"/>
      <c r="HB399" s="99"/>
      <c r="HC399" s="99"/>
      <c r="HD399" s="99"/>
      <c r="HE399" s="99"/>
      <c r="HF399" s="99"/>
      <c r="HG399" s="99"/>
      <c r="HH399" s="99"/>
      <c r="HI399" s="99"/>
      <c r="HJ399" s="99"/>
      <c r="HK399" s="99"/>
      <c r="HL399" s="99"/>
      <c r="HM399" s="99"/>
      <c r="HN399" s="99"/>
      <c r="HO399" s="99"/>
      <c r="HP399" s="99"/>
      <c r="HQ399" s="99"/>
      <c r="HR399" s="99"/>
      <c r="HS399" s="99"/>
      <c r="HT399" s="99"/>
      <c r="HU399" s="99"/>
      <c r="HV399" s="99"/>
      <c r="HW399" s="99"/>
      <c r="HX399" s="99"/>
      <c r="HY399" s="99"/>
      <c r="HZ399" s="99"/>
      <c r="IA399" s="99"/>
      <c r="IB399" s="99"/>
      <c r="IC399" s="99"/>
      <c r="ID399" s="99"/>
      <c r="IE399" s="99"/>
      <c r="IF399" s="99"/>
      <c r="IG399" s="99"/>
      <c r="IH399" s="99"/>
      <c r="II399" s="99"/>
      <c r="IJ399" s="99"/>
      <c r="IK399" s="99"/>
      <c r="IL399" s="99"/>
      <c r="IM399" s="99"/>
      <c r="IN399" s="99"/>
      <c r="IO399" s="99"/>
      <c r="IP399" s="99"/>
      <c r="IQ399" s="99"/>
      <c r="IR399" s="99"/>
      <c r="IS399" s="99"/>
      <c r="IT399" s="99"/>
      <c r="IU399" s="99"/>
      <c r="IV399" s="99"/>
      <c r="IW399" s="99"/>
      <c r="IX399" s="99"/>
      <c r="IY399" s="99"/>
      <c r="IZ399" s="99"/>
      <c r="JA399" s="99"/>
      <c r="JB399" s="99"/>
      <c r="JC399" s="99"/>
      <c r="JD399" s="99"/>
      <c r="JE399" s="99"/>
      <c r="JF399" s="99"/>
      <c r="JG399" s="99"/>
      <c r="JH399" s="99"/>
      <c r="JI399" s="99"/>
      <c r="JJ399" s="99"/>
      <c r="JK399" s="99"/>
      <c r="JL399" s="99"/>
      <c r="JM399" s="99"/>
      <c r="JN399" s="99"/>
      <c r="JO399" s="99"/>
      <c r="JP399" s="99"/>
      <c r="JQ399" s="99"/>
      <c r="JR399" s="99"/>
      <c r="JS399" s="99"/>
      <c r="JT399" s="99"/>
      <c r="JU399" s="99"/>
      <c r="JV399" s="99"/>
      <c r="JW399" s="99"/>
      <c r="JX399" s="99"/>
      <c r="JY399" s="99"/>
      <c r="JZ399" s="99"/>
      <c r="KA399" s="99"/>
      <c r="KB399" s="99"/>
      <c r="KC399" s="99"/>
      <c r="KD399" s="99"/>
      <c r="KE399" s="99"/>
      <c r="KF399" s="99"/>
      <c r="KG399" s="99"/>
      <c r="KH399" s="99"/>
      <c r="KI399" s="99"/>
      <c r="KJ399" s="99"/>
      <c r="KK399" s="99"/>
      <c r="KL399" s="99"/>
      <c r="KM399" s="99"/>
      <c r="KN399" s="99"/>
      <c r="KO399" s="99"/>
      <c r="KP399" s="99"/>
      <c r="KQ399" s="99"/>
      <c r="KR399" s="99"/>
      <c r="KS399" s="99"/>
      <c r="KT399" s="99"/>
      <c r="KU399" s="99"/>
      <c r="KV399" s="99"/>
      <c r="KW399" s="99"/>
      <c r="KX399" s="99"/>
      <c r="KY399" s="99"/>
      <c r="KZ399" s="99"/>
      <c r="LA399" s="99"/>
      <c r="LB399" s="99"/>
      <c r="LC399" s="99"/>
      <c r="LD399" s="99"/>
      <c r="LE399" s="99"/>
      <c r="LF399" s="99"/>
      <c r="LG399" s="99"/>
      <c r="LH399" s="99"/>
      <c r="LI399" s="99"/>
      <c r="LJ399" s="99"/>
      <c r="LK399" s="99"/>
      <c r="LL399" s="99"/>
      <c r="LM399" s="99"/>
      <c r="LN399" s="99"/>
      <c r="LO399" s="99"/>
      <c r="LP399" s="99"/>
      <c r="LQ399" s="99"/>
      <c r="LR399" s="99"/>
      <c r="LS399" s="99"/>
      <c r="LT399" s="99"/>
      <c r="LU399" s="99"/>
      <c r="LV399" s="99"/>
      <c r="LW399" s="99"/>
      <c r="LX399" s="99"/>
      <c r="LY399" s="99"/>
      <c r="LZ399" s="99"/>
      <c r="MA399" s="99"/>
      <c r="MB399" s="99"/>
      <c r="MC399" s="99"/>
      <c r="MD399" s="99"/>
      <c r="ME399" s="99"/>
      <c r="MF399" s="99"/>
      <c r="MG399" s="99"/>
      <c r="MH399" s="99"/>
      <c r="MI399" s="99"/>
      <c r="MJ399" s="99"/>
      <c r="MK399" s="99"/>
      <c r="ML399" s="99"/>
      <c r="MM399" s="99"/>
      <c r="MN399" s="99"/>
      <c r="MO399" s="99"/>
      <c r="MP399" s="99"/>
      <c r="MQ399" s="99"/>
      <c r="MR399" s="99"/>
      <c r="MS399" s="99"/>
      <c r="MT399" s="99"/>
      <c r="MU399" s="99"/>
      <c r="MV399" s="99"/>
      <c r="MW399" s="99"/>
      <c r="MX399" s="99"/>
      <c r="MY399" s="99"/>
      <c r="MZ399" s="99"/>
      <c r="NA399" s="99"/>
      <c r="NB399" s="99"/>
      <c r="NC399" s="99"/>
      <c r="ND399" s="99"/>
      <c r="NE399" s="99"/>
      <c r="NF399" s="99"/>
      <c r="NG399" s="99"/>
      <c r="NH399" s="99"/>
      <c r="NI399" s="99"/>
      <c r="NJ399" s="99"/>
      <c r="NK399" s="99"/>
      <c r="NL399" s="99"/>
      <c r="NM399" s="99"/>
      <c r="NN399" s="99"/>
      <c r="NO399" s="99"/>
      <c r="NP399" s="99"/>
      <c r="NQ399" s="99"/>
      <c r="NR399" s="99"/>
      <c r="NS399" s="99"/>
      <c r="NT399" s="99"/>
      <c r="NU399" s="99"/>
      <c r="NV399" s="99"/>
      <c r="NW399" s="99"/>
      <c r="NX399" s="99"/>
      <c r="NY399" s="99"/>
      <c r="NZ399" s="99"/>
      <c r="OA399" s="99"/>
      <c r="OB399" s="99"/>
      <c r="OC399" s="99"/>
      <c r="OD399" s="99"/>
      <c r="OE399" s="99"/>
      <c r="OF399" s="99"/>
      <c r="OG399" s="99"/>
      <c r="OH399" s="99"/>
      <c r="OI399" s="99"/>
      <c r="OJ399" s="99"/>
      <c r="OK399" s="99"/>
      <c r="OL399" s="99"/>
      <c r="OM399" s="99"/>
      <c r="ON399" s="99"/>
      <c r="OO399" s="99"/>
      <c r="OP399" s="99"/>
      <c r="OQ399" s="99"/>
      <c r="OR399" s="99"/>
      <c r="OS399" s="99"/>
      <c r="OT399" s="99"/>
      <c r="OU399" s="99"/>
      <c r="OV399" s="99"/>
      <c r="OW399" s="99"/>
      <c r="OX399" s="99"/>
      <c r="OY399" s="99"/>
      <c r="OZ399" s="99"/>
      <c r="PA399" s="99"/>
      <c r="PB399" s="99"/>
      <c r="PC399" s="99"/>
      <c r="PD399" s="99"/>
      <c r="PE399" s="99"/>
      <c r="PF399" s="99"/>
      <c r="PG399" s="99"/>
      <c r="PH399" s="99"/>
      <c r="PI399" s="99"/>
      <c r="PJ399" s="99"/>
      <c r="PK399" s="99"/>
      <c r="PL399" s="99"/>
      <c r="PM399" s="99"/>
      <c r="PN399" s="99"/>
      <c r="PO399" s="99"/>
      <c r="PP399" s="99"/>
      <c r="PQ399" s="99"/>
      <c r="PR399" s="99"/>
      <c r="PS399" s="99"/>
      <c r="PT399" s="99"/>
      <c r="PU399" s="99"/>
      <c r="PV399" s="99"/>
      <c r="PW399" s="99"/>
      <c r="PX399" s="99"/>
      <c r="PY399" s="99"/>
      <c r="PZ399" s="99"/>
      <c r="QA399" s="99"/>
      <c r="QB399" s="99"/>
      <c r="QC399" s="99"/>
      <c r="QD399" s="99"/>
      <c r="QE399" s="99"/>
      <c r="QF399" s="99"/>
      <c r="QG399" s="99"/>
      <c r="QH399" s="99"/>
      <c r="QI399" s="99"/>
      <c r="QJ399" s="99"/>
      <c r="QK399" s="99"/>
      <c r="QL399" s="99"/>
      <c r="QM399" s="99"/>
      <c r="QN399" s="99"/>
      <c r="QO399" s="99"/>
      <c r="QP399" s="99"/>
      <c r="QQ399" s="99"/>
      <c r="QR399" s="99"/>
      <c r="QS399" s="99"/>
      <c r="QT399" s="99"/>
      <c r="QU399" s="99"/>
      <c r="QV399" s="99"/>
      <c r="QW399" s="99"/>
      <c r="QX399" s="99"/>
      <c r="QY399" s="99"/>
      <c r="QZ399" s="99"/>
      <c r="RA399" s="99"/>
      <c r="RB399" s="99"/>
      <c r="RC399" s="99"/>
      <c r="RD399" s="99"/>
      <c r="RE399" s="99"/>
      <c r="RF399" s="99"/>
      <c r="RG399" s="99"/>
      <c r="RH399" s="99"/>
      <c r="RI399" s="99"/>
      <c r="RJ399" s="99"/>
      <c r="RK399" s="99"/>
      <c r="RL399" s="99"/>
      <c r="RM399" s="99"/>
      <c r="RN399" s="99"/>
      <c r="RO399" s="99"/>
      <c r="RP399" s="99"/>
      <c r="RQ399" s="99"/>
      <c r="RR399" s="99"/>
      <c r="RS399" s="99"/>
      <c r="RT399" s="99"/>
      <c r="RU399" s="99"/>
      <c r="RV399" s="99"/>
      <c r="RW399" s="99"/>
      <c r="RX399" s="99"/>
      <c r="RY399" s="99"/>
      <c r="RZ399" s="99"/>
      <c r="SA399" s="99"/>
      <c r="SB399" s="99"/>
      <c r="SC399" s="99"/>
      <c r="SD399" s="99"/>
      <c r="SE399" s="99"/>
    </row>
    <row r="400" spans="50:499" s="5" customFormat="1" x14ac:dyDescent="0.3">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99"/>
      <c r="FZ400" s="99"/>
      <c r="GA400" s="99"/>
      <c r="GB400" s="99"/>
      <c r="GC400" s="99"/>
      <c r="GD400" s="99"/>
      <c r="GE400" s="99"/>
      <c r="GF400" s="99"/>
      <c r="GG400" s="99"/>
      <c r="GH400" s="99"/>
      <c r="GI400" s="99"/>
      <c r="GJ400" s="99"/>
      <c r="GK400" s="99"/>
      <c r="GL400" s="99"/>
      <c r="GM400" s="99"/>
      <c r="GN400" s="99"/>
      <c r="GO400" s="99"/>
      <c r="GP400" s="99"/>
      <c r="GQ400" s="99"/>
      <c r="GR400" s="99"/>
      <c r="GS400" s="99"/>
      <c r="GT400" s="99"/>
      <c r="GU400" s="99"/>
      <c r="GV400" s="99"/>
      <c r="GW400" s="99"/>
      <c r="GX400" s="99"/>
      <c r="GY400" s="99"/>
      <c r="GZ400" s="99"/>
      <c r="HA400" s="99"/>
      <c r="HB400" s="99"/>
      <c r="HC400" s="99"/>
      <c r="HD400" s="99"/>
      <c r="HE400" s="99"/>
      <c r="HF400" s="99"/>
      <c r="HG400" s="99"/>
      <c r="HH400" s="99"/>
      <c r="HI400" s="99"/>
      <c r="HJ400" s="99"/>
      <c r="HK400" s="99"/>
      <c r="HL400" s="99"/>
      <c r="HM400" s="99"/>
      <c r="HN400" s="99"/>
      <c r="HO400" s="99"/>
      <c r="HP400" s="99"/>
      <c r="HQ400" s="99"/>
      <c r="HR400" s="99"/>
      <c r="HS400" s="99"/>
      <c r="HT400" s="99"/>
      <c r="HU400" s="99"/>
      <c r="HV400" s="99"/>
      <c r="HW400" s="99"/>
      <c r="HX400" s="99"/>
      <c r="HY400" s="99"/>
      <c r="HZ400" s="99"/>
      <c r="IA400" s="99"/>
      <c r="IB400" s="99"/>
      <c r="IC400" s="99"/>
      <c r="ID400" s="99"/>
      <c r="IE400" s="99"/>
      <c r="IF400" s="99"/>
      <c r="IG400" s="99"/>
      <c r="IH400" s="99"/>
      <c r="II400" s="99"/>
      <c r="IJ400" s="99"/>
      <c r="IK400" s="99"/>
      <c r="IL400" s="99"/>
      <c r="IM400" s="99"/>
      <c r="IN400" s="99"/>
      <c r="IO400" s="99"/>
      <c r="IP400" s="99"/>
      <c r="IQ400" s="99"/>
      <c r="IR400" s="99"/>
      <c r="IS400" s="99"/>
      <c r="IT400" s="99"/>
      <c r="IU400" s="99"/>
      <c r="IV400" s="99"/>
      <c r="IW400" s="99"/>
      <c r="IX400" s="99"/>
      <c r="IY400" s="99"/>
      <c r="IZ400" s="99"/>
      <c r="JA400" s="99"/>
      <c r="JB400" s="99"/>
      <c r="JC400" s="99"/>
      <c r="JD400" s="99"/>
      <c r="JE400" s="99"/>
      <c r="JF400" s="99"/>
      <c r="JG400" s="99"/>
      <c r="JH400" s="99"/>
      <c r="JI400" s="99"/>
      <c r="JJ400" s="99"/>
      <c r="JK400" s="99"/>
      <c r="JL400" s="99"/>
      <c r="JM400" s="99"/>
      <c r="JN400" s="99"/>
      <c r="JO400" s="99"/>
      <c r="JP400" s="99"/>
      <c r="JQ400" s="99"/>
      <c r="JR400" s="99"/>
      <c r="JS400" s="99"/>
      <c r="JT400" s="99"/>
      <c r="JU400" s="99"/>
      <c r="JV400" s="99"/>
      <c r="JW400" s="99"/>
      <c r="JX400" s="99"/>
      <c r="JY400" s="99"/>
      <c r="JZ400" s="99"/>
      <c r="KA400" s="99"/>
      <c r="KB400" s="99"/>
      <c r="KC400" s="99"/>
      <c r="KD400" s="99"/>
      <c r="KE400" s="99"/>
      <c r="KF400" s="99"/>
      <c r="KG400" s="99"/>
      <c r="KH400" s="99"/>
      <c r="KI400" s="99"/>
      <c r="KJ400" s="99"/>
      <c r="KK400" s="99"/>
      <c r="KL400" s="99"/>
      <c r="KM400" s="99"/>
      <c r="KN400" s="99"/>
      <c r="KO400" s="99"/>
      <c r="KP400" s="99"/>
      <c r="KQ400" s="99"/>
      <c r="KR400" s="99"/>
      <c r="KS400" s="99"/>
      <c r="KT400" s="99"/>
      <c r="KU400" s="99"/>
      <c r="KV400" s="99"/>
      <c r="KW400" s="99"/>
      <c r="KX400" s="99"/>
      <c r="KY400" s="99"/>
      <c r="KZ400" s="99"/>
      <c r="LA400" s="99"/>
      <c r="LB400" s="99"/>
      <c r="LC400" s="99"/>
      <c r="LD400" s="99"/>
      <c r="LE400" s="99"/>
      <c r="LF400" s="99"/>
      <c r="LG400" s="99"/>
      <c r="LH400" s="99"/>
      <c r="LI400" s="99"/>
      <c r="LJ400" s="99"/>
      <c r="LK400" s="99"/>
      <c r="LL400" s="99"/>
      <c r="LM400" s="99"/>
      <c r="LN400" s="99"/>
      <c r="LO400" s="99"/>
      <c r="LP400" s="99"/>
      <c r="LQ400" s="99"/>
      <c r="LR400" s="99"/>
      <c r="LS400" s="99"/>
      <c r="LT400" s="99"/>
      <c r="LU400" s="99"/>
      <c r="LV400" s="99"/>
      <c r="LW400" s="99"/>
      <c r="LX400" s="99"/>
      <c r="LY400" s="99"/>
      <c r="LZ400" s="99"/>
      <c r="MA400" s="99"/>
      <c r="MB400" s="99"/>
      <c r="MC400" s="99"/>
      <c r="MD400" s="99"/>
      <c r="ME400" s="99"/>
      <c r="MF400" s="99"/>
      <c r="MG400" s="99"/>
      <c r="MH400" s="99"/>
      <c r="MI400" s="99"/>
      <c r="MJ400" s="99"/>
      <c r="MK400" s="99"/>
      <c r="ML400" s="99"/>
      <c r="MM400" s="99"/>
      <c r="MN400" s="99"/>
      <c r="MO400" s="99"/>
      <c r="MP400" s="99"/>
      <c r="MQ400" s="99"/>
      <c r="MR400" s="99"/>
      <c r="MS400" s="99"/>
      <c r="MT400" s="99"/>
      <c r="MU400" s="99"/>
      <c r="MV400" s="99"/>
      <c r="MW400" s="99"/>
      <c r="MX400" s="99"/>
      <c r="MY400" s="99"/>
      <c r="MZ400" s="99"/>
      <c r="NA400" s="99"/>
      <c r="NB400" s="99"/>
      <c r="NC400" s="99"/>
      <c r="ND400" s="99"/>
      <c r="NE400" s="99"/>
      <c r="NF400" s="99"/>
      <c r="NG400" s="99"/>
      <c r="NH400" s="99"/>
      <c r="NI400" s="99"/>
      <c r="NJ400" s="99"/>
      <c r="NK400" s="99"/>
      <c r="NL400" s="99"/>
      <c r="NM400" s="99"/>
      <c r="NN400" s="99"/>
      <c r="NO400" s="99"/>
      <c r="NP400" s="99"/>
      <c r="NQ400" s="99"/>
      <c r="NR400" s="99"/>
      <c r="NS400" s="99"/>
      <c r="NT400" s="99"/>
      <c r="NU400" s="99"/>
      <c r="NV400" s="99"/>
      <c r="NW400" s="99"/>
      <c r="NX400" s="99"/>
      <c r="NY400" s="99"/>
      <c r="NZ400" s="99"/>
      <c r="OA400" s="99"/>
      <c r="OB400" s="99"/>
      <c r="OC400" s="99"/>
      <c r="OD400" s="99"/>
      <c r="OE400" s="99"/>
      <c r="OF400" s="99"/>
      <c r="OG400" s="99"/>
      <c r="OH400" s="99"/>
      <c r="OI400" s="99"/>
      <c r="OJ400" s="99"/>
      <c r="OK400" s="99"/>
      <c r="OL400" s="99"/>
      <c r="OM400" s="99"/>
      <c r="ON400" s="99"/>
      <c r="OO400" s="99"/>
      <c r="OP400" s="99"/>
      <c r="OQ400" s="99"/>
      <c r="OR400" s="99"/>
      <c r="OS400" s="99"/>
      <c r="OT400" s="99"/>
      <c r="OU400" s="99"/>
      <c r="OV400" s="99"/>
      <c r="OW400" s="99"/>
      <c r="OX400" s="99"/>
      <c r="OY400" s="99"/>
      <c r="OZ400" s="99"/>
      <c r="PA400" s="99"/>
      <c r="PB400" s="99"/>
      <c r="PC400" s="99"/>
      <c r="PD400" s="99"/>
      <c r="PE400" s="99"/>
      <c r="PF400" s="99"/>
      <c r="PG400" s="99"/>
      <c r="PH400" s="99"/>
      <c r="PI400" s="99"/>
      <c r="PJ400" s="99"/>
      <c r="PK400" s="99"/>
      <c r="PL400" s="99"/>
      <c r="PM400" s="99"/>
      <c r="PN400" s="99"/>
      <c r="PO400" s="99"/>
      <c r="PP400" s="99"/>
      <c r="PQ400" s="99"/>
      <c r="PR400" s="99"/>
      <c r="PS400" s="99"/>
      <c r="PT400" s="99"/>
      <c r="PU400" s="99"/>
      <c r="PV400" s="99"/>
      <c r="PW400" s="99"/>
      <c r="PX400" s="99"/>
      <c r="PY400" s="99"/>
      <c r="PZ400" s="99"/>
      <c r="QA400" s="99"/>
      <c r="QB400" s="99"/>
      <c r="QC400" s="99"/>
      <c r="QD400" s="99"/>
      <c r="QE400" s="99"/>
      <c r="QF400" s="99"/>
      <c r="QG400" s="99"/>
      <c r="QH400" s="99"/>
      <c r="QI400" s="99"/>
      <c r="QJ400" s="99"/>
      <c r="QK400" s="99"/>
      <c r="QL400" s="99"/>
      <c r="QM400" s="99"/>
      <c r="QN400" s="99"/>
      <c r="QO400" s="99"/>
      <c r="QP400" s="99"/>
      <c r="QQ400" s="99"/>
      <c r="QR400" s="99"/>
      <c r="QS400" s="99"/>
      <c r="QT400" s="99"/>
      <c r="QU400" s="99"/>
      <c r="QV400" s="99"/>
      <c r="QW400" s="99"/>
      <c r="QX400" s="99"/>
      <c r="QY400" s="99"/>
      <c r="QZ400" s="99"/>
      <c r="RA400" s="99"/>
      <c r="RB400" s="99"/>
      <c r="RC400" s="99"/>
      <c r="RD400" s="99"/>
      <c r="RE400" s="99"/>
      <c r="RF400" s="99"/>
      <c r="RG400" s="99"/>
      <c r="RH400" s="99"/>
      <c r="RI400" s="99"/>
      <c r="RJ400" s="99"/>
      <c r="RK400" s="99"/>
      <c r="RL400" s="99"/>
      <c r="RM400" s="99"/>
      <c r="RN400" s="99"/>
      <c r="RO400" s="99"/>
      <c r="RP400" s="99"/>
      <c r="RQ400" s="99"/>
      <c r="RR400" s="99"/>
      <c r="RS400" s="99"/>
      <c r="RT400" s="99"/>
      <c r="RU400" s="99"/>
      <c r="RV400" s="99"/>
      <c r="RW400" s="99"/>
      <c r="RX400" s="99"/>
      <c r="RY400" s="99"/>
      <c r="RZ400" s="99"/>
      <c r="SA400" s="99"/>
      <c r="SB400" s="99"/>
      <c r="SC400" s="99"/>
      <c r="SD400" s="99"/>
      <c r="SE400" s="99"/>
    </row>
    <row r="401" spans="50:499" s="5" customFormat="1" x14ac:dyDescent="0.3">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99"/>
      <c r="GA401" s="99"/>
      <c r="GB401" s="99"/>
      <c r="GC401" s="99"/>
      <c r="GD401" s="99"/>
      <c r="GE401" s="99"/>
      <c r="GF401" s="99"/>
      <c r="GG401" s="99"/>
      <c r="GH401" s="99"/>
      <c r="GI401" s="99"/>
      <c r="GJ401" s="99"/>
      <c r="GK401" s="99"/>
      <c r="GL401" s="99"/>
      <c r="GM401" s="99"/>
      <c r="GN401" s="99"/>
      <c r="GO401" s="99"/>
      <c r="GP401" s="99"/>
      <c r="GQ401" s="99"/>
      <c r="GR401" s="99"/>
      <c r="GS401" s="99"/>
      <c r="GT401" s="99"/>
      <c r="GU401" s="99"/>
      <c r="GV401" s="99"/>
      <c r="GW401" s="99"/>
      <c r="GX401" s="99"/>
      <c r="GY401" s="99"/>
      <c r="GZ401" s="99"/>
      <c r="HA401" s="99"/>
      <c r="HB401" s="99"/>
      <c r="HC401" s="99"/>
      <c r="HD401" s="99"/>
      <c r="HE401" s="99"/>
      <c r="HF401" s="99"/>
      <c r="HG401" s="99"/>
      <c r="HH401" s="99"/>
      <c r="HI401" s="99"/>
      <c r="HJ401" s="99"/>
      <c r="HK401" s="99"/>
      <c r="HL401" s="99"/>
      <c r="HM401" s="99"/>
      <c r="HN401" s="99"/>
      <c r="HO401" s="99"/>
      <c r="HP401" s="99"/>
      <c r="HQ401" s="99"/>
      <c r="HR401" s="99"/>
      <c r="HS401" s="99"/>
      <c r="HT401" s="99"/>
      <c r="HU401" s="99"/>
      <c r="HV401" s="99"/>
      <c r="HW401" s="99"/>
      <c r="HX401" s="99"/>
      <c r="HY401" s="99"/>
      <c r="HZ401" s="99"/>
      <c r="IA401" s="99"/>
      <c r="IB401" s="99"/>
      <c r="IC401" s="99"/>
      <c r="ID401" s="99"/>
      <c r="IE401" s="99"/>
      <c r="IF401" s="99"/>
      <c r="IG401" s="99"/>
      <c r="IH401" s="99"/>
      <c r="II401" s="99"/>
      <c r="IJ401" s="99"/>
      <c r="IK401" s="99"/>
      <c r="IL401" s="99"/>
      <c r="IM401" s="99"/>
      <c r="IN401" s="99"/>
      <c r="IO401" s="99"/>
      <c r="IP401" s="99"/>
      <c r="IQ401" s="99"/>
      <c r="IR401" s="99"/>
      <c r="IS401" s="99"/>
      <c r="IT401" s="99"/>
      <c r="IU401" s="99"/>
      <c r="IV401" s="99"/>
      <c r="IW401" s="99"/>
      <c r="IX401" s="99"/>
      <c r="IY401" s="99"/>
      <c r="IZ401" s="99"/>
      <c r="JA401" s="99"/>
      <c r="JB401" s="99"/>
      <c r="JC401" s="99"/>
      <c r="JD401" s="99"/>
      <c r="JE401" s="99"/>
      <c r="JF401" s="99"/>
      <c r="JG401" s="99"/>
      <c r="JH401" s="99"/>
      <c r="JI401" s="99"/>
      <c r="JJ401" s="99"/>
      <c r="JK401" s="99"/>
      <c r="JL401" s="99"/>
      <c r="JM401" s="99"/>
      <c r="JN401" s="99"/>
      <c r="JO401" s="99"/>
      <c r="JP401" s="99"/>
      <c r="JQ401" s="99"/>
      <c r="JR401" s="99"/>
      <c r="JS401" s="99"/>
      <c r="JT401" s="99"/>
      <c r="JU401" s="99"/>
      <c r="JV401" s="99"/>
      <c r="JW401" s="99"/>
      <c r="JX401" s="99"/>
      <c r="JY401" s="99"/>
      <c r="JZ401" s="99"/>
      <c r="KA401" s="99"/>
      <c r="KB401" s="99"/>
      <c r="KC401" s="99"/>
      <c r="KD401" s="99"/>
      <c r="KE401" s="99"/>
      <c r="KF401" s="99"/>
      <c r="KG401" s="99"/>
      <c r="KH401" s="99"/>
      <c r="KI401" s="99"/>
      <c r="KJ401" s="99"/>
      <c r="KK401" s="99"/>
      <c r="KL401" s="99"/>
      <c r="KM401" s="99"/>
      <c r="KN401" s="99"/>
      <c r="KO401" s="99"/>
      <c r="KP401" s="99"/>
      <c r="KQ401" s="99"/>
      <c r="KR401" s="99"/>
      <c r="KS401" s="99"/>
      <c r="KT401" s="99"/>
      <c r="KU401" s="99"/>
      <c r="KV401" s="99"/>
      <c r="KW401" s="99"/>
      <c r="KX401" s="99"/>
      <c r="KY401" s="99"/>
      <c r="KZ401" s="99"/>
      <c r="LA401" s="99"/>
      <c r="LB401" s="99"/>
      <c r="LC401" s="99"/>
      <c r="LD401" s="99"/>
      <c r="LE401" s="99"/>
      <c r="LF401" s="99"/>
      <c r="LG401" s="99"/>
      <c r="LH401" s="99"/>
      <c r="LI401" s="99"/>
      <c r="LJ401" s="99"/>
      <c r="LK401" s="99"/>
      <c r="LL401" s="99"/>
      <c r="LM401" s="99"/>
      <c r="LN401" s="99"/>
      <c r="LO401" s="99"/>
      <c r="LP401" s="99"/>
      <c r="LQ401" s="99"/>
      <c r="LR401" s="99"/>
      <c r="LS401" s="99"/>
      <c r="LT401" s="99"/>
      <c r="LU401" s="99"/>
      <c r="LV401" s="99"/>
      <c r="LW401" s="99"/>
      <c r="LX401" s="99"/>
      <c r="LY401" s="99"/>
      <c r="LZ401" s="99"/>
      <c r="MA401" s="99"/>
      <c r="MB401" s="99"/>
      <c r="MC401" s="99"/>
      <c r="MD401" s="99"/>
      <c r="ME401" s="99"/>
      <c r="MF401" s="99"/>
      <c r="MG401" s="99"/>
      <c r="MH401" s="99"/>
      <c r="MI401" s="99"/>
      <c r="MJ401" s="99"/>
      <c r="MK401" s="99"/>
      <c r="ML401" s="99"/>
      <c r="MM401" s="99"/>
      <c r="MN401" s="99"/>
      <c r="MO401" s="99"/>
      <c r="MP401" s="99"/>
      <c r="MQ401" s="99"/>
      <c r="MR401" s="99"/>
      <c r="MS401" s="99"/>
      <c r="MT401" s="99"/>
      <c r="MU401" s="99"/>
      <c r="MV401" s="99"/>
      <c r="MW401" s="99"/>
      <c r="MX401" s="99"/>
      <c r="MY401" s="99"/>
      <c r="MZ401" s="99"/>
      <c r="NA401" s="99"/>
      <c r="NB401" s="99"/>
      <c r="NC401" s="99"/>
      <c r="ND401" s="99"/>
      <c r="NE401" s="99"/>
      <c r="NF401" s="99"/>
      <c r="NG401" s="99"/>
      <c r="NH401" s="99"/>
      <c r="NI401" s="99"/>
      <c r="NJ401" s="99"/>
      <c r="NK401" s="99"/>
      <c r="NL401" s="99"/>
      <c r="NM401" s="99"/>
      <c r="NN401" s="99"/>
      <c r="NO401" s="99"/>
      <c r="NP401" s="99"/>
      <c r="NQ401" s="99"/>
      <c r="NR401" s="99"/>
      <c r="NS401" s="99"/>
      <c r="NT401" s="99"/>
      <c r="NU401" s="99"/>
      <c r="NV401" s="99"/>
      <c r="NW401" s="99"/>
      <c r="NX401" s="99"/>
      <c r="NY401" s="99"/>
      <c r="NZ401" s="99"/>
      <c r="OA401" s="99"/>
      <c r="OB401" s="99"/>
      <c r="OC401" s="99"/>
      <c r="OD401" s="99"/>
      <c r="OE401" s="99"/>
      <c r="OF401" s="99"/>
      <c r="OG401" s="99"/>
      <c r="OH401" s="99"/>
      <c r="OI401" s="99"/>
      <c r="OJ401" s="99"/>
      <c r="OK401" s="99"/>
      <c r="OL401" s="99"/>
      <c r="OM401" s="99"/>
      <c r="ON401" s="99"/>
      <c r="OO401" s="99"/>
      <c r="OP401" s="99"/>
      <c r="OQ401" s="99"/>
      <c r="OR401" s="99"/>
      <c r="OS401" s="99"/>
      <c r="OT401" s="99"/>
      <c r="OU401" s="99"/>
      <c r="OV401" s="99"/>
      <c r="OW401" s="99"/>
      <c r="OX401" s="99"/>
      <c r="OY401" s="99"/>
      <c r="OZ401" s="99"/>
      <c r="PA401" s="99"/>
      <c r="PB401" s="99"/>
      <c r="PC401" s="99"/>
      <c r="PD401" s="99"/>
      <c r="PE401" s="99"/>
      <c r="PF401" s="99"/>
      <c r="PG401" s="99"/>
      <c r="PH401" s="99"/>
      <c r="PI401" s="99"/>
      <c r="PJ401" s="99"/>
      <c r="PK401" s="99"/>
      <c r="PL401" s="99"/>
      <c r="PM401" s="99"/>
      <c r="PN401" s="99"/>
      <c r="PO401" s="99"/>
      <c r="PP401" s="99"/>
      <c r="PQ401" s="99"/>
      <c r="PR401" s="99"/>
      <c r="PS401" s="99"/>
      <c r="PT401" s="99"/>
      <c r="PU401" s="99"/>
      <c r="PV401" s="99"/>
      <c r="PW401" s="99"/>
      <c r="PX401" s="99"/>
      <c r="PY401" s="99"/>
      <c r="PZ401" s="99"/>
      <c r="QA401" s="99"/>
      <c r="QB401" s="99"/>
      <c r="QC401" s="99"/>
      <c r="QD401" s="99"/>
      <c r="QE401" s="99"/>
      <c r="QF401" s="99"/>
      <c r="QG401" s="99"/>
      <c r="QH401" s="99"/>
      <c r="QI401" s="99"/>
      <c r="QJ401" s="99"/>
      <c r="QK401" s="99"/>
      <c r="QL401" s="99"/>
      <c r="QM401" s="99"/>
      <c r="QN401" s="99"/>
      <c r="QO401" s="99"/>
      <c r="QP401" s="99"/>
      <c r="QQ401" s="99"/>
      <c r="QR401" s="99"/>
      <c r="QS401" s="99"/>
      <c r="QT401" s="99"/>
      <c r="QU401" s="99"/>
      <c r="QV401" s="99"/>
      <c r="QW401" s="99"/>
      <c r="QX401" s="99"/>
      <c r="QY401" s="99"/>
      <c r="QZ401" s="99"/>
      <c r="RA401" s="99"/>
      <c r="RB401" s="99"/>
      <c r="RC401" s="99"/>
      <c r="RD401" s="99"/>
      <c r="RE401" s="99"/>
      <c r="RF401" s="99"/>
      <c r="RG401" s="99"/>
      <c r="RH401" s="99"/>
      <c r="RI401" s="99"/>
      <c r="RJ401" s="99"/>
      <c r="RK401" s="99"/>
      <c r="RL401" s="99"/>
      <c r="RM401" s="99"/>
      <c r="RN401" s="99"/>
      <c r="RO401" s="99"/>
      <c r="RP401" s="99"/>
      <c r="RQ401" s="99"/>
      <c r="RR401" s="99"/>
      <c r="RS401" s="99"/>
      <c r="RT401" s="99"/>
      <c r="RU401" s="99"/>
      <c r="RV401" s="99"/>
      <c r="RW401" s="99"/>
      <c r="RX401" s="99"/>
      <c r="RY401" s="99"/>
      <c r="RZ401" s="99"/>
      <c r="SA401" s="99"/>
      <c r="SB401" s="99"/>
      <c r="SC401" s="99"/>
      <c r="SD401" s="99"/>
      <c r="SE401" s="99"/>
    </row>
    <row r="402" spans="50:499" s="5" customFormat="1" x14ac:dyDescent="0.3">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99"/>
      <c r="GB402" s="99"/>
      <c r="GC402" s="99"/>
      <c r="GD402" s="99"/>
      <c r="GE402" s="99"/>
      <c r="GF402" s="99"/>
      <c r="GG402" s="99"/>
      <c r="GH402" s="99"/>
      <c r="GI402" s="99"/>
      <c r="GJ402" s="99"/>
      <c r="GK402" s="99"/>
      <c r="GL402" s="99"/>
      <c r="GM402" s="99"/>
      <c r="GN402" s="99"/>
      <c r="GO402" s="99"/>
      <c r="GP402" s="99"/>
      <c r="GQ402" s="99"/>
      <c r="GR402" s="99"/>
      <c r="GS402" s="99"/>
      <c r="GT402" s="99"/>
      <c r="GU402" s="99"/>
      <c r="GV402" s="99"/>
      <c r="GW402" s="99"/>
      <c r="GX402" s="99"/>
      <c r="GY402" s="99"/>
      <c r="GZ402" s="99"/>
      <c r="HA402" s="99"/>
      <c r="HB402" s="99"/>
      <c r="HC402" s="99"/>
      <c r="HD402" s="99"/>
      <c r="HE402" s="99"/>
      <c r="HF402" s="99"/>
      <c r="HG402" s="99"/>
      <c r="HH402" s="99"/>
      <c r="HI402" s="99"/>
      <c r="HJ402" s="99"/>
      <c r="HK402" s="99"/>
      <c r="HL402" s="99"/>
      <c r="HM402" s="99"/>
      <c r="HN402" s="99"/>
      <c r="HO402" s="99"/>
      <c r="HP402" s="99"/>
      <c r="HQ402" s="99"/>
      <c r="HR402" s="99"/>
      <c r="HS402" s="99"/>
      <c r="HT402" s="99"/>
      <c r="HU402" s="99"/>
      <c r="HV402" s="99"/>
      <c r="HW402" s="99"/>
      <c r="HX402" s="99"/>
      <c r="HY402" s="99"/>
      <c r="HZ402" s="99"/>
      <c r="IA402" s="99"/>
      <c r="IB402" s="99"/>
      <c r="IC402" s="99"/>
      <c r="ID402" s="99"/>
      <c r="IE402" s="99"/>
      <c r="IF402" s="99"/>
      <c r="IG402" s="99"/>
      <c r="IH402" s="99"/>
      <c r="II402" s="99"/>
      <c r="IJ402" s="99"/>
      <c r="IK402" s="99"/>
      <c r="IL402" s="99"/>
      <c r="IM402" s="99"/>
      <c r="IN402" s="99"/>
      <c r="IO402" s="99"/>
      <c r="IP402" s="99"/>
      <c r="IQ402" s="99"/>
      <c r="IR402" s="99"/>
      <c r="IS402" s="99"/>
      <c r="IT402" s="99"/>
      <c r="IU402" s="99"/>
      <c r="IV402" s="99"/>
      <c r="IW402" s="99"/>
      <c r="IX402" s="99"/>
      <c r="IY402" s="99"/>
      <c r="IZ402" s="99"/>
      <c r="JA402" s="99"/>
      <c r="JB402" s="99"/>
      <c r="JC402" s="99"/>
      <c r="JD402" s="99"/>
      <c r="JE402" s="99"/>
      <c r="JF402" s="99"/>
      <c r="JG402" s="99"/>
      <c r="JH402" s="99"/>
      <c r="JI402" s="99"/>
      <c r="JJ402" s="99"/>
      <c r="JK402" s="99"/>
      <c r="JL402" s="99"/>
      <c r="JM402" s="99"/>
      <c r="JN402" s="99"/>
      <c r="JO402" s="99"/>
      <c r="JP402" s="99"/>
      <c r="JQ402" s="99"/>
      <c r="JR402" s="99"/>
      <c r="JS402" s="99"/>
      <c r="JT402" s="99"/>
      <c r="JU402" s="99"/>
      <c r="JV402" s="99"/>
      <c r="JW402" s="99"/>
      <c r="JX402" s="99"/>
      <c r="JY402" s="99"/>
      <c r="JZ402" s="99"/>
      <c r="KA402" s="99"/>
      <c r="KB402" s="99"/>
      <c r="KC402" s="99"/>
      <c r="KD402" s="99"/>
      <c r="KE402" s="99"/>
      <c r="KF402" s="99"/>
      <c r="KG402" s="99"/>
      <c r="KH402" s="99"/>
      <c r="KI402" s="99"/>
      <c r="KJ402" s="99"/>
      <c r="KK402" s="99"/>
      <c r="KL402" s="99"/>
      <c r="KM402" s="99"/>
      <c r="KN402" s="99"/>
      <c r="KO402" s="99"/>
      <c r="KP402" s="99"/>
      <c r="KQ402" s="99"/>
      <c r="KR402" s="99"/>
      <c r="KS402" s="99"/>
      <c r="KT402" s="99"/>
      <c r="KU402" s="99"/>
      <c r="KV402" s="99"/>
      <c r="KW402" s="99"/>
      <c r="KX402" s="99"/>
      <c r="KY402" s="99"/>
      <c r="KZ402" s="99"/>
      <c r="LA402" s="99"/>
      <c r="LB402" s="99"/>
      <c r="LC402" s="99"/>
      <c r="LD402" s="99"/>
      <c r="LE402" s="99"/>
      <c r="LF402" s="99"/>
      <c r="LG402" s="99"/>
      <c r="LH402" s="99"/>
      <c r="LI402" s="99"/>
      <c r="LJ402" s="99"/>
      <c r="LK402" s="99"/>
      <c r="LL402" s="99"/>
      <c r="LM402" s="99"/>
      <c r="LN402" s="99"/>
      <c r="LO402" s="99"/>
      <c r="LP402" s="99"/>
      <c r="LQ402" s="99"/>
      <c r="LR402" s="99"/>
      <c r="LS402" s="99"/>
      <c r="LT402" s="99"/>
      <c r="LU402" s="99"/>
      <c r="LV402" s="99"/>
      <c r="LW402" s="99"/>
      <c r="LX402" s="99"/>
      <c r="LY402" s="99"/>
      <c r="LZ402" s="99"/>
      <c r="MA402" s="99"/>
      <c r="MB402" s="99"/>
      <c r="MC402" s="99"/>
      <c r="MD402" s="99"/>
      <c r="ME402" s="99"/>
      <c r="MF402" s="99"/>
      <c r="MG402" s="99"/>
      <c r="MH402" s="99"/>
      <c r="MI402" s="99"/>
      <c r="MJ402" s="99"/>
      <c r="MK402" s="99"/>
      <c r="ML402" s="99"/>
      <c r="MM402" s="99"/>
      <c r="MN402" s="99"/>
      <c r="MO402" s="99"/>
      <c r="MP402" s="99"/>
      <c r="MQ402" s="99"/>
      <c r="MR402" s="99"/>
      <c r="MS402" s="99"/>
      <c r="MT402" s="99"/>
      <c r="MU402" s="99"/>
      <c r="MV402" s="99"/>
      <c r="MW402" s="99"/>
      <c r="MX402" s="99"/>
      <c r="MY402" s="99"/>
      <c r="MZ402" s="99"/>
      <c r="NA402" s="99"/>
      <c r="NB402" s="99"/>
      <c r="NC402" s="99"/>
      <c r="ND402" s="99"/>
      <c r="NE402" s="99"/>
      <c r="NF402" s="99"/>
      <c r="NG402" s="99"/>
      <c r="NH402" s="99"/>
      <c r="NI402" s="99"/>
      <c r="NJ402" s="99"/>
      <c r="NK402" s="99"/>
      <c r="NL402" s="99"/>
      <c r="NM402" s="99"/>
      <c r="NN402" s="99"/>
      <c r="NO402" s="99"/>
      <c r="NP402" s="99"/>
      <c r="NQ402" s="99"/>
      <c r="NR402" s="99"/>
      <c r="NS402" s="99"/>
      <c r="NT402" s="99"/>
      <c r="NU402" s="99"/>
      <c r="NV402" s="99"/>
      <c r="NW402" s="99"/>
      <c r="NX402" s="99"/>
      <c r="NY402" s="99"/>
      <c r="NZ402" s="99"/>
      <c r="OA402" s="99"/>
      <c r="OB402" s="99"/>
      <c r="OC402" s="99"/>
      <c r="OD402" s="99"/>
      <c r="OE402" s="99"/>
      <c r="OF402" s="99"/>
      <c r="OG402" s="99"/>
      <c r="OH402" s="99"/>
      <c r="OI402" s="99"/>
      <c r="OJ402" s="99"/>
      <c r="OK402" s="99"/>
      <c r="OL402" s="99"/>
      <c r="OM402" s="99"/>
      <c r="ON402" s="99"/>
      <c r="OO402" s="99"/>
      <c r="OP402" s="99"/>
      <c r="OQ402" s="99"/>
      <c r="OR402" s="99"/>
      <c r="OS402" s="99"/>
      <c r="OT402" s="99"/>
      <c r="OU402" s="99"/>
      <c r="OV402" s="99"/>
      <c r="OW402" s="99"/>
      <c r="OX402" s="99"/>
      <c r="OY402" s="99"/>
      <c r="OZ402" s="99"/>
      <c r="PA402" s="99"/>
      <c r="PB402" s="99"/>
      <c r="PC402" s="99"/>
      <c r="PD402" s="99"/>
      <c r="PE402" s="99"/>
      <c r="PF402" s="99"/>
      <c r="PG402" s="99"/>
      <c r="PH402" s="99"/>
      <c r="PI402" s="99"/>
      <c r="PJ402" s="99"/>
      <c r="PK402" s="99"/>
      <c r="PL402" s="99"/>
      <c r="PM402" s="99"/>
      <c r="PN402" s="99"/>
      <c r="PO402" s="99"/>
      <c r="PP402" s="99"/>
      <c r="PQ402" s="99"/>
      <c r="PR402" s="99"/>
      <c r="PS402" s="99"/>
      <c r="PT402" s="99"/>
      <c r="PU402" s="99"/>
      <c r="PV402" s="99"/>
      <c r="PW402" s="99"/>
      <c r="PX402" s="99"/>
      <c r="PY402" s="99"/>
      <c r="PZ402" s="99"/>
      <c r="QA402" s="99"/>
      <c r="QB402" s="99"/>
      <c r="QC402" s="99"/>
      <c r="QD402" s="99"/>
      <c r="QE402" s="99"/>
      <c r="QF402" s="99"/>
      <c r="QG402" s="99"/>
      <c r="QH402" s="99"/>
      <c r="QI402" s="99"/>
      <c r="QJ402" s="99"/>
      <c r="QK402" s="99"/>
      <c r="QL402" s="99"/>
      <c r="QM402" s="99"/>
      <c r="QN402" s="99"/>
      <c r="QO402" s="99"/>
      <c r="QP402" s="99"/>
      <c r="QQ402" s="99"/>
      <c r="QR402" s="99"/>
      <c r="QS402" s="99"/>
      <c r="QT402" s="99"/>
      <c r="QU402" s="99"/>
      <c r="QV402" s="99"/>
      <c r="QW402" s="99"/>
      <c r="QX402" s="99"/>
      <c r="QY402" s="99"/>
      <c r="QZ402" s="99"/>
      <c r="RA402" s="99"/>
      <c r="RB402" s="99"/>
      <c r="RC402" s="99"/>
      <c r="RD402" s="99"/>
      <c r="RE402" s="99"/>
      <c r="RF402" s="99"/>
      <c r="RG402" s="99"/>
      <c r="RH402" s="99"/>
      <c r="RI402" s="99"/>
      <c r="RJ402" s="99"/>
      <c r="RK402" s="99"/>
      <c r="RL402" s="99"/>
      <c r="RM402" s="99"/>
      <c r="RN402" s="99"/>
      <c r="RO402" s="99"/>
      <c r="RP402" s="99"/>
      <c r="RQ402" s="99"/>
      <c r="RR402" s="99"/>
      <c r="RS402" s="99"/>
      <c r="RT402" s="99"/>
      <c r="RU402" s="99"/>
      <c r="RV402" s="99"/>
      <c r="RW402" s="99"/>
      <c r="RX402" s="99"/>
      <c r="RY402" s="99"/>
      <c r="RZ402" s="99"/>
      <c r="SA402" s="99"/>
      <c r="SB402" s="99"/>
      <c r="SC402" s="99"/>
      <c r="SD402" s="99"/>
      <c r="SE402" s="99"/>
    </row>
    <row r="403" spans="50:499" s="5" customFormat="1" x14ac:dyDescent="0.3">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99"/>
      <c r="GC403" s="99"/>
      <c r="GD403" s="99"/>
      <c r="GE403" s="99"/>
      <c r="GF403" s="99"/>
      <c r="GG403" s="99"/>
      <c r="GH403" s="99"/>
      <c r="GI403" s="99"/>
      <c r="GJ403" s="99"/>
      <c r="GK403" s="99"/>
      <c r="GL403" s="99"/>
      <c r="GM403" s="99"/>
      <c r="GN403" s="99"/>
      <c r="GO403" s="99"/>
      <c r="GP403" s="99"/>
      <c r="GQ403" s="99"/>
      <c r="GR403" s="99"/>
      <c r="GS403" s="99"/>
      <c r="GT403" s="99"/>
      <c r="GU403" s="99"/>
      <c r="GV403" s="99"/>
      <c r="GW403" s="99"/>
      <c r="GX403" s="99"/>
      <c r="GY403" s="99"/>
      <c r="GZ403" s="99"/>
      <c r="HA403" s="99"/>
      <c r="HB403" s="99"/>
      <c r="HC403" s="99"/>
      <c r="HD403" s="99"/>
      <c r="HE403" s="99"/>
      <c r="HF403" s="99"/>
      <c r="HG403" s="99"/>
      <c r="HH403" s="99"/>
      <c r="HI403" s="99"/>
      <c r="HJ403" s="99"/>
      <c r="HK403" s="99"/>
      <c r="HL403" s="99"/>
      <c r="HM403" s="99"/>
      <c r="HN403" s="99"/>
      <c r="HO403" s="99"/>
      <c r="HP403" s="99"/>
      <c r="HQ403" s="99"/>
      <c r="HR403" s="99"/>
      <c r="HS403" s="99"/>
      <c r="HT403" s="99"/>
      <c r="HU403" s="99"/>
      <c r="HV403" s="99"/>
      <c r="HW403" s="99"/>
      <c r="HX403" s="99"/>
      <c r="HY403" s="99"/>
      <c r="HZ403" s="99"/>
      <c r="IA403" s="99"/>
      <c r="IB403" s="99"/>
      <c r="IC403" s="99"/>
      <c r="ID403" s="99"/>
      <c r="IE403" s="99"/>
      <c r="IF403" s="99"/>
      <c r="IG403" s="99"/>
      <c r="IH403" s="99"/>
      <c r="II403" s="99"/>
      <c r="IJ403" s="99"/>
      <c r="IK403" s="99"/>
      <c r="IL403" s="99"/>
      <c r="IM403" s="99"/>
      <c r="IN403" s="99"/>
      <c r="IO403" s="99"/>
      <c r="IP403" s="99"/>
      <c r="IQ403" s="99"/>
      <c r="IR403" s="99"/>
      <c r="IS403" s="99"/>
      <c r="IT403" s="99"/>
      <c r="IU403" s="99"/>
      <c r="IV403" s="99"/>
      <c r="IW403" s="99"/>
      <c r="IX403" s="99"/>
      <c r="IY403" s="99"/>
      <c r="IZ403" s="99"/>
      <c r="JA403" s="99"/>
      <c r="JB403" s="99"/>
      <c r="JC403" s="99"/>
      <c r="JD403" s="99"/>
      <c r="JE403" s="99"/>
      <c r="JF403" s="99"/>
      <c r="JG403" s="99"/>
      <c r="JH403" s="99"/>
      <c r="JI403" s="99"/>
      <c r="JJ403" s="99"/>
      <c r="JK403" s="99"/>
      <c r="JL403" s="99"/>
      <c r="JM403" s="99"/>
      <c r="JN403" s="99"/>
      <c r="JO403" s="99"/>
      <c r="JP403" s="99"/>
      <c r="JQ403" s="99"/>
      <c r="JR403" s="99"/>
      <c r="JS403" s="99"/>
      <c r="JT403" s="99"/>
      <c r="JU403" s="99"/>
      <c r="JV403" s="99"/>
      <c r="JW403" s="99"/>
      <c r="JX403" s="99"/>
      <c r="JY403" s="99"/>
      <c r="JZ403" s="99"/>
      <c r="KA403" s="99"/>
      <c r="KB403" s="99"/>
      <c r="KC403" s="99"/>
      <c r="KD403" s="99"/>
      <c r="KE403" s="99"/>
      <c r="KF403" s="99"/>
      <c r="KG403" s="99"/>
      <c r="KH403" s="99"/>
      <c r="KI403" s="99"/>
      <c r="KJ403" s="99"/>
      <c r="KK403" s="99"/>
      <c r="KL403" s="99"/>
      <c r="KM403" s="99"/>
      <c r="KN403" s="99"/>
      <c r="KO403" s="99"/>
      <c r="KP403" s="99"/>
      <c r="KQ403" s="99"/>
      <c r="KR403" s="99"/>
      <c r="KS403" s="99"/>
      <c r="KT403" s="99"/>
      <c r="KU403" s="99"/>
      <c r="KV403" s="99"/>
      <c r="KW403" s="99"/>
      <c r="KX403" s="99"/>
      <c r="KY403" s="99"/>
      <c r="KZ403" s="99"/>
      <c r="LA403" s="99"/>
      <c r="LB403" s="99"/>
      <c r="LC403" s="99"/>
      <c r="LD403" s="99"/>
      <c r="LE403" s="99"/>
      <c r="LF403" s="99"/>
      <c r="LG403" s="99"/>
      <c r="LH403" s="99"/>
      <c r="LI403" s="99"/>
      <c r="LJ403" s="99"/>
      <c r="LK403" s="99"/>
      <c r="LL403" s="99"/>
      <c r="LM403" s="99"/>
      <c r="LN403" s="99"/>
      <c r="LO403" s="99"/>
      <c r="LP403" s="99"/>
      <c r="LQ403" s="99"/>
      <c r="LR403" s="99"/>
      <c r="LS403" s="99"/>
      <c r="LT403" s="99"/>
      <c r="LU403" s="99"/>
      <c r="LV403" s="99"/>
      <c r="LW403" s="99"/>
      <c r="LX403" s="99"/>
      <c r="LY403" s="99"/>
      <c r="LZ403" s="99"/>
      <c r="MA403" s="99"/>
      <c r="MB403" s="99"/>
      <c r="MC403" s="99"/>
      <c r="MD403" s="99"/>
      <c r="ME403" s="99"/>
      <c r="MF403" s="99"/>
      <c r="MG403" s="99"/>
      <c r="MH403" s="99"/>
      <c r="MI403" s="99"/>
      <c r="MJ403" s="99"/>
      <c r="MK403" s="99"/>
      <c r="ML403" s="99"/>
      <c r="MM403" s="99"/>
      <c r="MN403" s="99"/>
      <c r="MO403" s="99"/>
      <c r="MP403" s="99"/>
      <c r="MQ403" s="99"/>
      <c r="MR403" s="99"/>
      <c r="MS403" s="99"/>
      <c r="MT403" s="99"/>
      <c r="MU403" s="99"/>
      <c r="MV403" s="99"/>
      <c r="MW403" s="99"/>
      <c r="MX403" s="99"/>
      <c r="MY403" s="99"/>
      <c r="MZ403" s="99"/>
      <c r="NA403" s="99"/>
      <c r="NB403" s="99"/>
      <c r="NC403" s="99"/>
      <c r="ND403" s="99"/>
      <c r="NE403" s="99"/>
      <c r="NF403" s="99"/>
      <c r="NG403" s="99"/>
      <c r="NH403" s="99"/>
      <c r="NI403" s="99"/>
      <c r="NJ403" s="99"/>
      <c r="NK403" s="99"/>
      <c r="NL403" s="99"/>
      <c r="NM403" s="99"/>
      <c r="NN403" s="99"/>
      <c r="NO403" s="99"/>
      <c r="NP403" s="99"/>
      <c r="NQ403" s="99"/>
      <c r="NR403" s="99"/>
      <c r="NS403" s="99"/>
      <c r="NT403" s="99"/>
      <c r="NU403" s="99"/>
      <c r="NV403" s="99"/>
      <c r="NW403" s="99"/>
      <c r="NX403" s="99"/>
      <c r="NY403" s="99"/>
      <c r="NZ403" s="99"/>
      <c r="OA403" s="99"/>
      <c r="OB403" s="99"/>
      <c r="OC403" s="99"/>
      <c r="OD403" s="99"/>
      <c r="OE403" s="99"/>
      <c r="OF403" s="99"/>
      <c r="OG403" s="99"/>
      <c r="OH403" s="99"/>
      <c r="OI403" s="99"/>
      <c r="OJ403" s="99"/>
      <c r="OK403" s="99"/>
      <c r="OL403" s="99"/>
      <c r="OM403" s="99"/>
      <c r="ON403" s="99"/>
      <c r="OO403" s="99"/>
      <c r="OP403" s="99"/>
      <c r="OQ403" s="99"/>
      <c r="OR403" s="99"/>
      <c r="OS403" s="99"/>
      <c r="OT403" s="99"/>
      <c r="OU403" s="99"/>
      <c r="OV403" s="99"/>
      <c r="OW403" s="99"/>
      <c r="OX403" s="99"/>
      <c r="OY403" s="99"/>
      <c r="OZ403" s="99"/>
      <c r="PA403" s="99"/>
      <c r="PB403" s="99"/>
      <c r="PC403" s="99"/>
      <c r="PD403" s="99"/>
      <c r="PE403" s="99"/>
      <c r="PF403" s="99"/>
      <c r="PG403" s="99"/>
      <c r="PH403" s="99"/>
      <c r="PI403" s="99"/>
      <c r="PJ403" s="99"/>
      <c r="PK403" s="99"/>
      <c r="PL403" s="99"/>
      <c r="PM403" s="99"/>
      <c r="PN403" s="99"/>
      <c r="PO403" s="99"/>
      <c r="PP403" s="99"/>
      <c r="PQ403" s="99"/>
      <c r="PR403" s="99"/>
      <c r="PS403" s="99"/>
      <c r="PT403" s="99"/>
      <c r="PU403" s="99"/>
      <c r="PV403" s="99"/>
      <c r="PW403" s="99"/>
      <c r="PX403" s="99"/>
      <c r="PY403" s="99"/>
      <c r="PZ403" s="99"/>
      <c r="QA403" s="99"/>
      <c r="QB403" s="99"/>
      <c r="QC403" s="99"/>
      <c r="QD403" s="99"/>
      <c r="QE403" s="99"/>
      <c r="QF403" s="99"/>
      <c r="QG403" s="99"/>
      <c r="QH403" s="99"/>
      <c r="QI403" s="99"/>
      <c r="QJ403" s="99"/>
      <c r="QK403" s="99"/>
      <c r="QL403" s="99"/>
      <c r="QM403" s="99"/>
      <c r="QN403" s="99"/>
      <c r="QO403" s="99"/>
      <c r="QP403" s="99"/>
      <c r="QQ403" s="99"/>
      <c r="QR403" s="99"/>
      <c r="QS403" s="99"/>
      <c r="QT403" s="99"/>
      <c r="QU403" s="99"/>
      <c r="QV403" s="99"/>
      <c r="QW403" s="99"/>
      <c r="QX403" s="99"/>
      <c r="QY403" s="99"/>
      <c r="QZ403" s="99"/>
      <c r="RA403" s="99"/>
      <c r="RB403" s="99"/>
      <c r="RC403" s="99"/>
      <c r="RD403" s="99"/>
      <c r="RE403" s="99"/>
      <c r="RF403" s="99"/>
      <c r="RG403" s="99"/>
      <c r="RH403" s="99"/>
      <c r="RI403" s="99"/>
      <c r="RJ403" s="99"/>
      <c r="RK403" s="99"/>
      <c r="RL403" s="99"/>
      <c r="RM403" s="99"/>
      <c r="RN403" s="99"/>
      <c r="RO403" s="99"/>
      <c r="RP403" s="99"/>
      <c r="RQ403" s="99"/>
      <c r="RR403" s="99"/>
      <c r="RS403" s="99"/>
      <c r="RT403" s="99"/>
      <c r="RU403" s="99"/>
      <c r="RV403" s="99"/>
      <c r="RW403" s="99"/>
      <c r="RX403" s="99"/>
      <c r="RY403" s="99"/>
      <c r="RZ403" s="99"/>
      <c r="SA403" s="99"/>
      <c r="SB403" s="99"/>
      <c r="SC403" s="99"/>
      <c r="SD403" s="99"/>
      <c r="SE403" s="99"/>
    </row>
    <row r="404" spans="50:499" s="5" customFormat="1" x14ac:dyDescent="0.3">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99"/>
      <c r="GD404" s="99"/>
      <c r="GE404" s="99"/>
      <c r="GF404" s="99"/>
      <c r="GG404" s="99"/>
      <c r="GH404" s="99"/>
      <c r="GI404" s="99"/>
      <c r="GJ404" s="99"/>
      <c r="GK404" s="99"/>
      <c r="GL404" s="99"/>
      <c r="GM404" s="99"/>
      <c r="GN404" s="99"/>
      <c r="GO404" s="99"/>
      <c r="GP404" s="99"/>
      <c r="GQ404" s="99"/>
      <c r="GR404" s="99"/>
      <c r="GS404" s="99"/>
      <c r="GT404" s="99"/>
      <c r="GU404" s="99"/>
      <c r="GV404" s="99"/>
      <c r="GW404" s="99"/>
      <c r="GX404" s="99"/>
      <c r="GY404" s="99"/>
      <c r="GZ404" s="99"/>
      <c r="HA404" s="99"/>
      <c r="HB404" s="99"/>
      <c r="HC404" s="99"/>
      <c r="HD404" s="99"/>
      <c r="HE404" s="99"/>
      <c r="HF404" s="99"/>
      <c r="HG404" s="99"/>
      <c r="HH404" s="99"/>
      <c r="HI404" s="99"/>
      <c r="HJ404" s="99"/>
      <c r="HK404" s="99"/>
      <c r="HL404" s="99"/>
      <c r="HM404" s="99"/>
      <c r="HN404" s="99"/>
      <c r="HO404" s="99"/>
      <c r="HP404" s="99"/>
      <c r="HQ404" s="99"/>
      <c r="HR404" s="99"/>
      <c r="HS404" s="99"/>
      <c r="HT404" s="99"/>
      <c r="HU404" s="99"/>
      <c r="HV404" s="99"/>
      <c r="HW404" s="99"/>
      <c r="HX404" s="99"/>
      <c r="HY404" s="99"/>
      <c r="HZ404" s="99"/>
      <c r="IA404" s="99"/>
      <c r="IB404" s="99"/>
      <c r="IC404" s="99"/>
      <c r="ID404" s="99"/>
      <c r="IE404" s="99"/>
      <c r="IF404" s="99"/>
      <c r="IG404" s="99"/>
      <c r="IH404" s="99"/>
      <c r="II404" s="99"/>
      <c r="IJ404" s="99"/>
      <c r="IK404" s="99"/>
      <c r="IL404" s="99"/>
      <c r="IM404" s="99"/>
      <c r="IN404" s="99"/>
      <c r="IO404" s="99"/>
      <c r="IP404" s="99"/>
      <c r="IQ404" s="99"/>
      <c r="IR404" s="99"/>
      <c r="IS404" s="99"/>
      <c r="IT404" s="99"/>
      <c r="IU404" s="99"/>
      <c r="IV404" s="99"/>
      <c r="IW404" s="99"/>
      <c r="IX404" s="99"/>
      <c r="IY404" s="99"/>
      <c r="IZ404" s="99"/>
      <c r="JA404" s="99"/>
      <c r="JB404" s="99"/>
      <c r="JC404" s="99"/>
      <c r="JD404" s="99"/>
      <c r="JE404" s="99"/>
      <c r="JF404" s="99"/>
      <c r="JG404" s="99"/>
      <c r="JH404" s="99"/>
      <c r="JI404" s="99"/>
      <c r="JJ404" s="99"/>
      <c r="JK404" s="99"/>
      <c r="JL404" s="99"/>
      <c r="JM404" s="99"/>
      <c r="JN404" s="99"/>
      <c r="JO404" s="99"/>
      <c r="JP404" s="99"/>
      <c r="JQ404" s="99"/>
      <c r="JR404" s="99"/>
      <c r="JS404" s="99"/>
      <c r="JT404" s="99"/>
      <c r="JU404" s="99"/>
      <c r="JV404" s="99"/>
      <c r="JW404" s="99"/>
      <c r="JX404" s="99"/>
      <c r="JY404" s="99"/>
      <c r="JZ404" s="99"/>
      <c r="KA404" s="99"/>
      <c r="KB404" s="99"/>
      <c r="KC404" s="99"/>
      <c r="KD404" s="99"/>
      <c r="KE404" s="99"/>
      <c r="KF404" s="99"/>
      <c r="KG404" s="99"/>
      <c r="KH404" s="99"/>
      <c r="KI404" s="99"/>
      <c r="KJ404" s="99"/>
      <c r="KK404" s="99"/>
      <c r="KL404" s="99"/>
      <c r="KM404" s="99"/>
      <c r="KN404" s="99"/>
      <c r="KO404" s="99"/>
      <c r="KP404" s="99"/>
      <c r="KQ404" s="99"/>
      <c r="KR404" s="99"/>
      <c r="KS404" s="99"/>
      <c r="KT404" s="99"/>
      <c r="KU404" s="99"/>
      <c r="KV404" s="99"/>
      <c r="KW404" s="99"/>
      <c r="KX404" s="99"/>
      <c r="KY404" s="99"/>
      <c r="KZ404" s="99"/>
      <c r="LA404" s="99"/>
      <c r="LB404" s="99"/>
      <c r="LC404" s="99"/>
      <c r="LD404" s="99"/>
      <c r="LE404" s="99"/>
      <c r="LF404" s="99"/>
      <c r="LG404" s="99"/>
      <c r="LH404" s="99"/>
      <c r="LI404" s="99"/>
      <c r="LJ404" s="99"/>
      <c r="LK404" s="99"/>
      <c r="LL404" s="99"/>
      <c r="LM404" s="99"/>
      <c r="LN404" s="99"/>
      <c r="LO404" s="99"/>
      <c r="LP404" s="99"/>
      <c r="LQ404" s="99"/>
      <c r="LR404" s="99"/>
      <c r="LS404" s="99"/>
      <c r="LT404" s="99"/>
      <c r="LU404" s="99"/>
      <c r="LV404" s="99"/>
      <c r="LW404" s="99"/>
      <c r="LX404" s="99"/>
      <c r="LY404" s="99"/>
      <c r="LZ404" s="99"/>
      <c r="MA404" s="99"/>
      <c r="MB404" s="99"/>
      <c r="MC404" s="99"/>
      <c r="MD404" s="99"/>
      <c r="ME404" s="99"/>
      <c r="MF404" s="99"/>
      <c r="MG404" s="99"/>
      <c r="MH404" s="99"/>
      <c r="MI404" s="99"/>
      <c r="MJ404" s="99"/>
      <c r="MK404" s="99"/>
      <c r="ML404" s="99"/>
      <c r="MM404" s="99"/>
      <c r="MN404" s="99"/>
      <c r="MO404" s="99"/>
      <c r="MP404" s="99"/>
      <c r="MQ404" s="99"/>
      <c r="MR404" s="99"/>
      <c r="MS404" s="99"/>
      <c r="MT404" s="99"/>
      <c r="MU404" s="99"/>
      <c r="MV404" s="99"/>
      <c r="MW404" s="99"/>
      <c r="MX404" s="99"/>
      <c r="MY404" s="99"/>
      <c r="MZ404" s="99"/>
      <c r="NA404" s="99"/>
      <c r="NB404" s="99"/>
      <c r="NC404" s="99"/>
      <c r="ND404" s="99"/>
      <c r="NE404" s="99"/>
      <c r="NF404" s="99"/>
      <c r="NG404" s="99"/>
      <c r="NH404" s="99"/>
      <c r="NI404" s="99"/>
      <c r="NJ404" s="99"/>
      <c r="NK404" s="99"/>
      <c r="NL404" s="99"/>
      <c r="NM404" s="99"/>
      <c r="NN404" s="99"/>
      <c r="NO404" s="99"/>
      <c r="NP404" s="99"/>
      <c r="NQ404" s="99"/>
      <c r="NR404" s="99"/>
      <c r="NS404" s="99"/>
      <c r="NT404" s="99"/>
      <c r="NU404" s="99"/>
      <c r="NV404" s="99"/>
      <c r="NW404" s="99"/>
      <c r="NX404" s="99"/>
      <c r="NY404" s="99"/>
      <c r="NZ404" s="99"/>
      <c r="OA404" s="99"/>
      <c r="OB404" s="99"/>
      <c r="OC404" s="99"/>
      <c r="OD404" s="99"/>
      <c r="OE404" s="99"/>
      <c r="OF404" s="99"/>
      <c r="OG404" s="99"/>
      <c r="OH404" s="99"/>
      <c r="OI404" s="99"/>
      <c r="OJ404" s="99"/>
      <c r="OK404" s="99"/>
      <c r="OL404" s="99"/>
      <c r="OM404" s="99"/>
      <c r="ON404" s="99"/>
      <c r="OO404" s="99"/>
      <c r="OP404" s="99"/>
      <c r="OQ404" s="99"/>
      <c r="OR404" s="99"/>
      <c r="OS404" s="99"/>
      <c r="OT404" s="99"/>
      <c r="OU404" s="99"/>
      <c r="OV404" s="99"/>
      <c r="OW404" s="99"/>
      <c r="OX404" s="99"/>
      <c r="OY404" s="99"/>
      <c r="OZ404" s="99"/>
      <c r="PA404" s="99"/>
      <c r="PB404" s="99"/>
      <c r="PC404" s="99"/>
      <c r="PD404" s="99"/>
      <c r="PE404" s="99"/>
      <c r="PF404" s="99"/>
      <c r="PG404" s="99"/>
      <c r="PH404" s="99"/>
      <c r="PI404" s="99"/>
      <c r="PJ404" s="99"/>
      <c r="PK404" s="99"/>
      <c r="PL404" s="99"/>
      <c r="PM404" s="99"/>
      <c r="PN404" s="99"/>
      <c r="PO404" s="99"/>
      <c r="PP404" s="99"/>
      <c r="PQ404" s="99"/>
      <c r="PR404" s="99"/>
      <c r="PS404" s="99"/>
      <c r="PT404" s="99"/>
      <c r="PU404" s="99"/>
      <c r="PV404" s="99"/>
      <c r="PW404" s="99"/>
      <c r="PX404" s="99"/>
      <c r="PY404" s="99"/>
      <c r="PZ404" s="99"/>
      <c r="QA404" s="99"/>
      <c r="QB404" s="99"/>
      <c r="QC404" s="99"/>
      <c r="QD404" s="99"/>
      <c r="QE404" s="99"/>
      <c r="QF404" s="99"/>
      <c r="QG404" s="99"/>
      <c r="QH404" s="99"/>
      <c r="QI404" s="99"/>
      <c r="QJ404" s="99"/>
      <c r="QK404" s="99"/>
      <c r="QL404" s="99"/>
      <c r="QM404" s="99"/>
      <c r="QN404" s="99"/>
      <c r="QO404" s="99"/>
      <c r="QP404" s="99"/>
      <c r="QQ404" s="99"/>
      <c r="QR404" s="99"/>
      <c r="QS404" s="99"/>
      <c r="QT404" s="99"/>
      <c r="QU404" s="99"/>
      <c r="QV404" s="99"/>
      <c r="QW404" s="99"/>
      <c r="QX404" s="99"/>
      <c r="QY404" s="99"/>
      <c r="QZ404" s="99"/>
      <c r="RA404" s="99"/>
      <c r="RB404" s="99"/>
      <c r="RC404" s="99"/>
      <c r="RD404" s="99"/>
      <c r="RE404" s="99"/>
      <c r="RF404" s="99"/>
      <c r="RG404" s="99"/>
      <c r="RH404" s="99"/>
      <c r="RI404" s="99"/>
      <c r="RJ404" s="99"/>
      <c r="RK404" s="99"/>
      <c r="RL404" s="99"/>
      <c r="RM404" s="99"/>
      <c r="RN404" s="99"/>
      <c r="RO404" s="99"/>
      <c r="RP404" s="99"/>
      <c r="RQ404" s="99"/>
      <c r="RR404" s="99"/>
      <c r="RS404" s="99"/>
      <c r="RT404" s="99"/>
      <c r="RU404" s="99"/>
      <c r="RV404" s="99"/>
      <c r="RW404" s="99"/>
      <c r="RX404" s="99"/>
      <c r="RY404" s="99"/>
      <c r="RZ404" s="99"/>
      <c r="SA404" s="99"/>
      <c r="SB404" s="99"/>
      <c r="SC404" s="99"/>
      <c r="SD404" s="99"/>
      <c r="SE404" s="99"/>
    </row>
    <row r="405" spans="50:499" s="5" customFormat="1" x14ac:dyDescent="0.3">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99"/>
      <c r="GE405" s="99"/>
      <c r="GF405" s="99"/>
      <c r="GG405" s="99"/>
      <c r="GH405" s="99"/>
      <c r="GI405" s="99"/>
      <c r="GJ405" s="99"/>
      <c r="GK405" s="99"/>
      <c r="GL405" s="99"/>
      <c r="GM405" s="99"/>
      <c r="GN405" s="99"/>
      <c r="GO405" s="99"/>
      <c r="GP405" s="99"/>
      <c r="GQ405" s="99"/>
      <c r="GR405" s="99"/>
      <c r="GS405" s="99"/>
      <c r="GT405" s="99"/>
      <c r="GU405" s="99"/>
      <c r="GV405" s="99"/>
      <c r="GW405" s="99"/>
      <c r="GX405" s="99"/>
      <c r="GY405" s="99"/>
      <c r="GZ405" s="99"/>
      <c r="HA405" s="99"/>
      <c r="HB405" s="99"/>
      <c r="HC405" s="99"/>
      <c r="HD405" s="99"/>
      <c r="HE405" s="99"/>
      <c r="HF405" s="99"/>
      <c r="HG405" s="99"/>
      <c r="HH405" s="99"/>
      <c r="HI405" s="99"/>
      <c r="HJ405" s="99"/>
      <c r="HK405" s="99"/>
      <c r="HL405" s="99"/>
      <c r="HM405" s="99"/>
      <c r="HN405" s="99"/>
      <c r="HO405" s="99"/>
      <c r="HP405" s="99"/>
      <c r="HQ405" s="99"/>
      <c r="HR405" s="99"/>
      <c r="HS405" s="99"/>
      <c r="HT405" s="99"/>
      <c r="HU405" s="99"/>
      <c r="HV405" s="99"/>
      <c r="HW405" s="99"/>
      <c r="HX405" s="99"/>
      <c r="HY405" s="99"/>
      <c r="HZ405" s="99"/>
      <c r="IA405" s="99"/>
      <c r="IB405" s="99"/>
      <c r="IC405" s="99"/>
      <c r="ID405" s="99"/>
      <c r="IE405" s="99"/>
      <c r="IF405" s="99"/>
      <c r="IG405" s="99"/>
      <c r="IH405" s="99"/>
      <c r="II405" s="99"/>
      <c r="IJ405" s="99"/>
      <c r="IK405" s="99"/>
      <c r="IL405" s="99"/>
      <c r="IM405" s="99"/>
      <c r="IN405" s="99"/>
      <c r="IO405" s="99"/>
      <c r="IP405" s="99"/>
      <c r="IQ405" s="99"/>
      <c r="IR405" s="99"/>
      <c r="IS405" s="99"/>
      <c r="IT405" s="99"/>
      <c r="IU405" s="99"/>
      <c r="IV405" s="99"/>
      <c r="IW405" s="99"/>
      <c r="IX405" s="99"/>
      <c r="IY405" s="99"/>
      <c r="IZ405" s="99"/>
      <c r="JA405" s="99"/>
      <c r="JB405" s="99"/>
      <c r="JC405" s="99"/>
      <c r="JD405" s="99"/>
      <c r="JE405" s="99"/>
      <c r="JF405" s="99"/>
      <c r="JG405" s="99"/>
      <c r="JH405" s="99"/>
      <c r="JI405" s="99"/>
      <c r="JJ405" s="99"/>
      <c r="JK405" s="99"/>
      <c r="JL405" s="99"/>
      <c r="JM405" s="99"/>
      <c r="JN405" s="99"/>
      <c r="JO405" s="99"/>
      <c r="JP405" s="99"/>
      <c r="JQ405" s="99"/>
      <c r="JR405" s="99"/>
      <c r="JS405" s="99"/>
      <c r="JT405" s="99"/>
      <c r="JU405" s="99"/>
      <c r="JV405" s="99"/>
      <c r="JW405" s="99"/>
      <c r="JX405" s="99"/>
      <c r="JY405" s="99"/>
      <c r="JZ405" s="99"/>
      <c r="KA405" s="99"/>
      <c r="KB405" s="99"/>
      <c r="KC405" s="99"/>
      <c r="KD405" s="99"/>
      <c r="KE405" s="99"/>
      <c r="KF405" s="99"/>
      <c r="KG405" s="99"/>
      <c r="KH405" s="99"/>
      <c r="KI405" s="99"/>
      <c r="KJ405" s="99"/>
      <c r="KK405" s="99"/>
      <c r="KL405" s="99"/>
      <c r="KM405" s="99"/>
      <c r="KN405" s="99"/>
      <c r="KO405" s="99"/>
      <c r="KP405" s="99"/>
      <c r="KQ405" s="99"/>
      <c r="KR405" s="99"/>
      <c r="KS405" s="99"/>
      <c r="KT405" s="99"/>
      <c r="KU405" s="99"/>
      <c r="KV405" s="99"/>
      <c r="KW405" s="99"/>
      <c r="KX405" s="99"/>
      <c r="KY405" s="99"/>
      <c r="KZ405" s="99"/>
      <c r="LA405" s="99"/>
      <c r="LB405" s="99"/>
      <c r="LC405" s="99"/>
      <c r="LD405" s="99"/>
      <c r="LE405" s="99"/>
      <c r="LF405" s="99"/>
      <c r="LG405" s="99"/>
      <c r="LH405" s="99"/>
      <c r="LI405" s="99"/>
      <c r="LJ405" s="99"/>
      <c r="LK405" s="99"/>
      <c r="LL405" s="99"/>
      <c r="LM405" s="99"/>
      <c r="LN405" s="99"/>
      <c r="LO405" s="99"/>
      <c r="LP405" s="99"/>
      <c r="LQ405" s="99"/>
      <c r="LR405" s="99"/>
      <c r="LS405" s="99"/>
      <c r="LT405" s="99"/>
      <c r="LU405" s="99"/>
      <c r="LV405" s="99"/>
      <c r="LW405" s="99"/>
      <c r="LX405" s="99"/>
      <c r="LY405" s="99"/>
      <c r="LZ405" s="99"/>
      <c r="MA405" s="99"/>
      <c r="MB405" s="99"/>
      <c r="MC405" s="99"/>
      <c r="MD405" s="99"/>
      <c r="ME405" s="99"/>
      <c r="MF405" s="99"/>
      <c r="MG405" s="99"/>
      <c r="MH405" s="99"/>
      <c r="MI405" s="99"/>
      <c r="MJ405" s="99"/>
      <c r="MK405" s="99"/>
      <c r="ML405" s="99"/>
      <c r="MM405" s="99"/>
      <c r="MN405" s="99"/>
      <c r="MO405" s="99"/>
      <c r="MP405" s="99"/>
      <c r="MQ405" s="99"/>
      <c r="MR405" s="99"/>
      <c r="MS405" s="99"/>
      <c r="MT405" s="99"/>
      <c r="MU405" s="99"/>
      <c r="MV405" s="99"/>
      <c r="MW405" s="99"/>
      <c r="MX405" s="99"/>
      <c r="MY405" s="99"/>
      <c r="MZ405" s="99"/>
      <c r="NA405" s="99"/>
      <c r="NB405" s="99"/>
      <c r="NC405" s="99"/>
      <c r="ND405" s="99"/>
      <c r="NE405" s="99"/>
      <c r="NF405" s="99"/>
      <c r="NG405" s="99"/>
      <c r="NH405" s="99"/>
      <c r="NI405" s="99"/>
      <c r="NJ405" s="99"/>
      <c r="NK405" s="99"/>
      <c r="NL405" s="99"/>
      <c r="NM405" s="99"/>
      <c r="NN405" s="99"/>
      <c r="NO405" s="99"/>
      <c r="NP405" s="99"/>
      <c r="NQ405" s="99"/>
      <c r="NR405" s="99"/>
      <c r="NS405" s="99"/>
      <c r="NT405" s="99"/>
      <c r="NU405" s="99"/>
      <c r="NV405" s="99"/>
      <c r="NW405" s="99"/>
      <c r="NX405" s="99"/>
      <c r="NY405" s="99"/>
      <c r="NZ405" s="99"/>
      <c r="OA405" s="99"/>
      <c r="OB405" s="99"/>
      <c r="OC405" s="99"/>
      <c r="OD405" s="99"/>
      <c r="OE405" s="99"/>
      <c r="OF405" s="99"/>
      <c r="OG405" s="99"/>
      <c r="OH405" s="99"/>
      <c r="OI405" s="99"/>
      <c r="OJ405" s="99"/>
      <c r="OK405" s="99"/>
      <c r="OL405" s="99"/>
      <c r="OM405" s="99"/>
      <c r="ON405" s="99"/>
      <c r="OO405" s="99"/>
      <c r="OP405" s="99"/>
      <c r="OQ405" s="99"/>
      <c r="OR405" s="99"/>
      <c r="OS405" s="99"/>
      <c r="OT405" s="99"/>
      <c r="OU405" s="99"/>
      <c r="OV405" s="99"/>
      <c r="OW405" s="99"/>
      <c r="OX405" s="99"/>
      <c r="OY405" s="99"/>
      <c r="OZ405" s="99"/>
      <c r="PA405" s="99"/>
      <c r="PB405" s="99"/>
      <c r="PC405" s="99"/>
      <c r="PD405" s="99"/>
      <c r="PE405" s="99"/>
      <c r="PF405" s="99"/>
      <c r="PG405" s="99"/>
      <c r="PH405" s="99"/>
      <c r="PI405" s="99"/>
      <c r="PJ405" s="99"/>
      <c r="PK405" s="99"/>
      <c r="PL405" s="99"/>
      <c r="PM405" s="99"/>
      <c r="PN405" s="99"/>
      <c r="PO405" s="99"/>
      <c r="PP405" s="99"/>
      <c r="PQ405" s="99"/>
      <c r="PR405" s="99"/>
      <c r="PS405" s="99"/>
      <c r="PT405" s="99"/>
      <c r="PU405" s="99"/>
      <c r="PV405" s="99"/>
      <c r="PW405" s="99"/>
      <c r="PX405" s="99"/>
      <c r="PY405" s="99"/>
      <c r="PZ405" s="99"/>
      <c r="QA405" s="99"/>
      <c r="QB405" s="99"/>
      <c r="QC405" s="99"/>
      <c r="QD405" s="99"/>
      <c r="QE405" s="99"/>
      <c r="QF405" s="99"/>
      <c r="QG405" s="99"/>
      <c r="QH405" s="99"/>
      <c r="QI405" s="99"/>
      <c r="QJ405" s="99"/>
      <c r="QK405" s="99"/>
      <c r="QL405" s="99"/>
      <c r="QM405" s="99"/>
      <c r="QN405" s="99"/>
      <c r="QO405" s="99"/>
      <c r="QP405" s="99"/>
      <c r="QQ405" s="99"/>
      <c r="QR405" s="99"/>
      <c r="QS405" s="99"/>
      <c r="QT405" s="99"/>
      <c r="QU405" s="99"/>
      <c r="QV405" s="99"/>
      <c r="QW405" s="99"/>
      <c r="QX405" s="99"/>
      <c r="QY405" s="99"/>
      <c r="QZ405" s="99"/>
      <c r="RA405" s="99"/>
      <c r="RB405" s="99"/>
      <c r="RC405" s="99"/>
      <c r="RD405" s="99"/>
      <c r="RE405" s="99"/>
      <c r="RF405" s="99"/>
      <c r="RG405" s="99"/>
      <c r="RH405" s="99"/>
      <c r="RI405" s="99"/>
      <c r="RJ405" s="99"/>
      <c r="RK405" s="99"/>
      <c r="RL405" s="99"/>
      <c r="RM405" s="99"/>
      <c r="RN405" s="99"/>
      <c r="RO405" s="99"/>
      <c r="RP405" s="99"/>
      <c r="RQ405" s="99"/>
      <c r="RR405" s="99"/>
      <c r="RS405" s="99"/>
      <c r="RT405" s="99"/>
      <c r="RU405" s="99"/>
      <c r="RV405" s="99"/>
      <c r="RW405" s="99"/>
      <c r="RX405" s="99"/>
      <c r="RY405" s="99"/>
      <c r="RZ405" s="99"/>
      <c r="SA405" s="99"/>
      <c r="SB405" s="99"/>
      <c r="SC405" s="99"/>
      <c r="SD405" s="99"/>
      <c r="SE405" s="99"/>
    </row>
    <row r="406" spans="50:499" s="5" customFormat="1" x14ac:dyDescent="0.3">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99"/>
      <c r="GF406" s="99"/>
      <c r="GG406" s="99"/>
      <c r="GH406" s="99"/>
      <c r="GI406" s="99"/>
      <c r="GJ406" s="99"/>
      <c r="GK406" s="99"/>
      <c r="GL406" s="99"/>
      <c r="GM406" s="99"/>
      <c r="GN406" s="99"/>
      <c r="GO406" s="99"/>
      <c r="GP406" s="99"/>
      <c r="GQ406" s="99"/>
      <c r="GR406" s="99"/>
      <c r="GS406" s="99"/>
      <c r="GT406" s="99"/>
      <c r="GU406" s="99"/>
      <c r="GV406" s="99"/>
      <c r="GW406" s="99"/>
      <c r="GX406" s="99"/>
      <c r="GY406" s="99"/>
      <c r="GZ406" s="99"/>
      <c r="HA406" s="99"/>
      <c r="HB406" s="99"/>
      <c r="HC406" s="99"/>
      <c r="HD406" s="99"/>
      <c r="HE406" s="99"/>
      <c r="HF406" s="99"/>
      <c r="HG406" s="99"/>
      <c r="HH406" s="99"/>
      <c r="HI406" s="99"/>
      <c r="HJ406" s="99"/>
      <c r="HK406" s="99"/>
      <c r="HL406" s="99"/>
      <c r="HM406" s="99"/>
      <c r="HN406" s="99"/>
      <c r="HO406" s="99"/>
      <c r="HP406" s="99"/>
      <c r="HQ406" s="99"/>
      <c r="HR406" s="99"/>
      <c r="HS406" s="99"/>
      <c r="HT406" s="99"/>
      <c r="HU406" s="99"/>
      <c r="HV406" s="99"/>
      <c r="HW406" s="99"/>
      <c r="HX406" s="99"/>
      <c r="HY406" s="99"/>
      <c r="HZ406" s="99"/>
      <c r="IA406" s="99"/>
      <c r="IB406" s="99"/>
      <c r="IC406" s="99"/>
      <c r="ID406" s="99"/>
      <c r="IE406" s="99"/>
      <c r="IF406" s="99"/>
      <c r="IG406" s="99"/>
      <c r="IH406" s="99"/>
      <c r="II406" s="99"/>
      <c r="IJ406" s="99"/>
      <c r="IK406" s="99"/>
      <c r="IL406" s="99"/>
      <c r="IM406" s="99"/>
      <c r="IN406" s="99"/>
      <c r="IO406" s="99"/>
      <c r="IP406" s="99"/>
      <c r="IQ406" s="99"/>
      <c r="IR406" s="99"/>
      <c r="IS406" s="99"/>
      <c r="IT406" s="99"/>
      <c r="IU406" s="99"/>
      <c r="IV406" s="99"/>
      <c r="IW406" s="99"/>
      <c r="IX406" s="99"/>
      <c r="IY406" s="99"/>
      <c r="IZ406" s="99"/>
      <c r="JA406" s="99"/>
      <c r="JB406" s="99"/>
      <c r="JC406" s="99"/>
      <c r="JD406" s="99"/>
      <c r="JE406" s="99"/>
      <c r="JF406" s="99"/>
      <c r="JG406" s="99"/>
      <c r="JH406" s="99"/>
      <c r="JI406" s="99"/>
      <c r="JJ406" s="99"/>
      <c r="JK406" s="99"/>
      <c r="JL406" s="99"/>
      <c r="JM406" s="99"/>
      <c r="JN406" s="99"/>
      <c r="JO406" s="99"/>
      <c r="JP406" s="99"/>
      <c r="JQ406" s="99"/>
      <c r="JR406" s="99"/>
      <c r="JS406" s="99"/>
      <c r="JT406" s="99"/>
      <c r="JU406" s="99"/>
      <c r="JV406" s="99"/>
      <c r="JW406" s="99"/>
      <c r="JX406" s="99"/>
      <c r="JY406" s="99"/>
      <c r="JZ406" s="99"/>
      <c r="KA406" s="99"/>
      <c r="KB406" s="99"/>
      <c r="KC406" s="99"/>
      <c r="KD406" s="99"/>
      <c r="KE406" s="99"/>
      <c r="KF406" s="99"/>
      <c r="KG406" s="99"/>
      <c r="KH406" s="99"/>
      <c r="KI406" s="99"/>
      <c r="KJ406" s="99"/>
      <c r="KK406" s="99"/>
      <c r="KL406" s="99"/>
      <c r="KM406" s="99"/>
      <c r="KN406" s="99"/>
      <c r="KO406" s="99"/>
      <c r="KP406" s="99"/>
      <c r="KQ406" s="99"/>
      <c r="KR406" s="99"/>
      <c r="KS406" s="99"/>
      <c r="KT406" s="99"/>
      <c r="KU406" s="99"/>
      <c r="KV406" s="99"/>
      <c r="KW406" s="99"/>
      <c r="KX406" s="99"/>
      <c r="KY406" s="99"/>
      <c r="KZ406" s="99"/>
      <c r="LA406" s="99"/>
      <c r="LB406" s="99"/>
      <c r="LC406" s="99"/>
      <c r="LD406" s="99"/>
      <c r="LE406" s="99"/>
      <c r="LF406" s="99"/>
      <c r="LG406" s="99"/>
      <c r="LH406" s="99"/>
      <c r="LI406" s="99"/>
      <c r="LJ406" s="99"/>
      <c r="LK406" s="99"/>
      <c r="LL406" s="99"/>
      <c r="LM406" s="99"/>
      <c r="LN406" s="99"/>
      <c r="LO406" s="99"/>
      <c r="LP406" s="99"/>
      <c r="LQ406" s="99"/>
      <c r="LR406" s="99"/>
      <c r="LS406" s="99"/>
      <c r="LT406" s="99"/>
      <c r="LU406" s="99"/>
      <c r="LV406" s="99"/>
      <c r="LW406" s="99"/>
      <c r="LX406" s="99"/>
      <c r="LY406" s="99"/>
      <c r="LZ406" s="99"/>
      <c r="MA406" s="99"/>
      <c r="MB406" s="99"/>
      <c r="MC406" s="99"/>
      <c r="MD406" s="99"/>
      <c r="ME406" s="99"/>
      <c r="MF406" s="99"/>
      <c r="MG406" s="99"/>
      <c r="MH406" s="99"/>
      <c r="MI406" s="99"/>
      <c r="MJ406" s="99"/>
      <c r="MK406" s="99"/>
      <c r="ML406" s="99"/>
      <c r="MM406" s="99"/>
      <c r="MN406" s="99"/>
      <c r="MO406" s="99"/>
      <c r="MP406" s="99"/>
      <c r="MQ406" s="99"/>
      <c r="MR406" s="99"/>
      <c r="MS406" s="99"/>
      <c r="MT406" s="99"/>
      <c r="MU406" s="99"/>
      <c r="MV406" s="99"/>
      <c r="MW406" s="99"/>
      <c r="MX406" s="99"/>
      <c r="MY406" s="99"/>
      <c r="MZ406" s="99"/>
      <c r="NA406" s="99"/>
      <c r="NB406" s="99"/>
      <c r="NC406" s="99"/>
      <c r="ND406" s="99"/>
      <c r="NE406" s="99"/>
      <c r="NF406" s="99"/>
      <c r="NG406" s="99"/>
      <c r="NH406" s="99"/>
      <c r="NI406" s="99"/>
      <c r="NJ406" s="99"/>
      <c r="NK406" s="99"/>
      <c r="NL406" s="99"/>
      <c r="NM406" s="99"/>
      <c r="NN406" s="99"/>
      <c r="NO406" s="99"/>
      <c r="NP406" s="99"/>
      <c r="NQ406" s="99"/>
      <c r="NR406" s="99"/>
      <c r="NS406" s="99"/>
      <c r="NT406" s="99"/>
      <c r="NU406" s="99"/>
      <c r="NV406" s="99"/>
      <c r="NW406" s="99"/>
      <c r="NX406" s="99"/>
      <c r="NY406" s="99"/>
      <c r="NZ406" s="99"/>
      <c r="OA406" s="99"/>
      <c r="OB406" s="99"/>
      <c r="OC406" s="99"/>
      <c r="OD406" s="99"/>
      <c r="OE406" s="99"/>
      <c r="OF406" s="99"/>
      <c r="OG406" s="99"/>
      <c r="OH406" s="99"/>
      <c r="OI406" s="99"/>
      <c r="OJ406" s="99"/>
      <c r="OK406" s="99"/>
      <c r="OL406" s="99"/>
      <c r="OM406" s="99"/>
      <c r="ON406" s="99"/>
      <c r="OO406" s="99"/>
      <c r="OP406" s="99"/>
      <c r="OQ406" s="99"/>
      <c r="OR406" s="99"/>
      <c r="OS406" s="99"/>
      <c r="OT406" s="99"/>
      <c r="OU406" s="99"/>
      <c r="OV406" s="99"/>
      <c r="OW406" s="99"/>
      <c r="OX406" s="99"/>
      <c r="OY406" s="99"/>
      <c r="OZ406" s="99"/>
      <c r="PA406" s="99"/>
      <c r="PB406" s="99"/>
      <c r="PC406" s="99"/>
      <c r="PD406" s="99"/>
      <c r="PE406" s="99"/>
      <c r="PF406" s="99"/>
      <c r="PG406" s="99"/>
      <c r="PH406" s="99"/>
      <c r="PI406" s="99"/>
      <c r="PJ406" s="99"/>
      <c r="PK406" s="99"/>
      <c r="PL406" s="99"/>
      <c r="PM406" s="99"/>
      <c r="PN406" s="99"/>
      <c r="PO406" s="99"/>
      <c r="PP406" s="99"/>
      <c r="PQ406" s="99"/>
      <c r="PR406" s="99"/>
      <c r="PS406" s="99"/>
      <c r="PT406" s="99"/>
      <c r="PU406" s="99"/>
      <c r="PV406" s="99"/>
      <c r="PW406" s="99"/>
      <c r="PX406" s="99"/>
      <c r="PY406" s="99"/>
      <c r="PZ406" s="99"/>
      <c r="QA406" s="99"/>
      <c r="QB406" s="99"/>
      <c r="QC406" s="99"/>
      <c r="QD406" s="99"/>
      <c r="QE406" s="99"/>
      <c r="QF406" s="99"/>
      <c r="QG406" s="99"/>
      <c r="QH406" s="99"/>
      <c r="QI406" s="99"/>
      <c r="QJ406" s="99"/>
      <c r="QK406" s="99"/>
      <c r="QL406" s="99"/>
      <c r="QM406" s="99"/>
      <c r="QN406" s="99"/>
      <c r="QO406" s="99"/>
      <c r="QP406" s="99"/>
      <c r="QQ406" s="99"/>
      <c r="QR406" s="99"/>
      <c r="QS406" s="99"/>
      <c r="QT406" s="99"/>
      <c r="QU406" s="99"/>
      <c r="QV406" s="99"/>
      <c r="QW406" s="99"/>
      <c r="QX406" s="99"/>
      <c r="QY406" s="99"/>
      <c r="QZ406" s="99"/>
      <c r="RA406" s="99"/>
      <c r="RB406" s="99"/>
      <c r="RC406" s="99"/>
      <c r="RD406" s="99"/>
      <c r="RE406" s="99"/>
      <c r="RF406" s="99"/>
      <c r="RG406" s="99"/>
      <c r="RH406" s="99"/>
      <c r="RI406" s="99"/>
      <c r="RJ406" s="99"/>
      <c r="RK406" s="99"/>
      <c r="RL406" s="99"/>
      <c r="RM406" s="99"/>
      <c r="RN406" s="99"/>
      <c r="RO406" s="99"/>
      <c r="RP406" s="99"/>
      <c r="RQ406" s="99"/>
      <c r="RR406" s="99"/>
      <c r="RS406" s="99"/>
      <c r="RT406" s="99"/>
      <c r="RU406" s="99"/>
      <c r="RV406" s="99"/>
      <c r="RW406" s="99"/>
      <c r="RX406" s="99"/>
      <c r="RY406" s="99"/>
      <c r="RZ406" s="99"/>
      <c r="SA406" s="99"/>
      <c r="SB406" s="99"/>
      <c r="SC406" s="99"/>
      <c r="SD406" s="99"/>
      <c r="SE406" s="99"/>
    </row>
    <row r="407" spans="50:499" s="5" customFormat="1" x14ac:dyDescent="0.3">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99"/>
      <c r="GG407" s="99"/>
      <c r="GH407" s="99"/>
      <c r="GI407" s="99"/>
      <c r="GJ407" s="99"/>
      <c r="GK407" s="99"/>
      <c r="GL407" s="99"/>
      <c r="GM407" s="99"/>
      <c r="GN407" s="99"/>
      <c r="GO407" s="99"/>
      <c r="GP407" s="99"/>
      <c r="GQ407" s="99"/>
      <c r="GR407" s="99"/>
      <c r="GS407" s="99"/>
      <c r="GT407" s="99"/>
      <c r="GU407" s="99"/>
      <c r="GV407" s="99"/>
      <c r="GW407" s="99"/>
      <c r="GX407" s="99"/>
      <c r="GY407" s="99"/>
      <c r="GZ407" s="99"/>
      <c r="HA407" s="99"/>
      <c r="HB407" s="99"/>
      <c r="HC407" s="99"/>
      <c r="HD407" s="99"/>
      <c r="HE407" s="99"/>
      <c r="HF407" s="99"/>
      <c r="HG407" s="99"/>
      <c r="HH407" s="99"/>
      <c r="HI407" s="99"/>
      <c r="HJ407" s="99"/>
      <c r="HK407" s="99"/>
      <c r="HL407" s="99"/>
      <c r="HM407" s="99"/>
      <c r="HN407" s="99"/>
      <c r="HO407" s="99"/>
      <c r="HP407" s="99"/>
      <c r="HQ407" s="99"/>
      <c r="HR407" s="99"/>
      <c r="HS407" s="99"/>
      <c r="HT407" s="99"/>
      <c r="HU407" s="99"/>
      <c r="HV407" s="99"/>
      <c r="HW407" s="99"/>
      <c r="HX407" s="99"/>
      <c r="HY407" s="99"/>
      <c r="HZ407" s="99"/>
      <c r="IA407" s="99"/>
      <c r="IB407" s="99"/>
      <c r="IC407" s="99"/>
      <c r="ID407" s="99"/>
      <c r="IE407" s="99"/>
      <c r="IF407" s="99"/>
      <c r="IG407" s="99"/>
      <c r="IH407" s="99"/>
      <c r="II407" s="99"/>
      <c r="IJ407" s="99"/>
      <c r="IK407" s="99"/>
      <c r="IL407" s="99"/>
      <c r="IM407" s="99"/>
      <c r="IN407" s="99"/>
      <c r="IO407" s="99"/>
      <c r="IP407" s="99"/>
      <c r="IQ407" s="99"/>
      <c r="IR407" s="99"/>
      <c r="IS407" s="99"/>
      <c r="IT407" s="99"/>
      <c r="IU407" s="99"/>
      <c r="IV407" s="99"/>
      <c r="IW407" s="99"/>
      <c r="IX407" s="99"/>
      <c r="IY407" s="99"/>
      <c r="IZ407" s="99"/>
      <c r="JA407" s="99"/>
      <c r="JB407" s="99"/>
      <c r="JC407" s="99"/>
      <c r="JD407" s="99"/>
      <c r="JE407" s="99"/>
      <c r="JF407" s="99"/>
      <c r="JG407" s="99"/>
      <c r="JH407" s="99"/>
      <c r="JI407" s="99"/>
      <c r="JJ407" s="99"/>
      <c r="JK407" s="99"/>
      <c r="JL407" s="99"/>
      <c r="JM407" s="99"/>
      <c r="JN407" s="99"/>
      <c r="JO407" s="99"/>
      <c r="JP407" s="99"/>
      <c r="JQ407" s="99"/>
      <c r="JR407" s="99"/>
      <c r="JS407" s="99"/>
      <c r="JT407" s="99"/>
      <c r="JU407" s="99"/>
      <c r="JV407" s="99"/>
      <c r="JW407" s="99"/>
      <c r="JX407" s="99"/>
      <c r="JY407" s="99"/>
      <c r="JZ407" s="99"/>
      <c r="KA407" s="99"/>
      <c r="KB407" s="99"/>
      <c r="KC407" s="99"/>
      <c r="KD407" s="99"/>
      <c r="KE407" s="99"/>
      <c r="KF407" s="99"/>
      <c r="KG407" s="99"/>
      <c r="KH407" s="99"/>
      <c r="KI407" s="99"/>
      <c r="KJ407" s="99"/>
      <c r="KK407" s="99"/>
      <c r="KL407" s="99"/>
      <c r="KM407" s="99"/>
      <c r="KN407" s="99"/>
      <c r="KO407" s="99"/>
      <c r="KP407" s="99"/>
      <c r="KQ407" s="99"/>
      <c r="KR407" s="99"/>
      <c r="KS407" s="99"/>
      <c r="KT407" s="99"/>
      <c r="KU407" s="99"/>
      <c r="KV407" s="99"/>
      <c r="KW407" s="99"/>
      <c r="KX407" s="99"/>
      <c r="KY407" s="99"/>
      <c r="KZ407" s="99"/>
      <c r="LA407" s="99"/>
      <c r="LB407" s="99"/>
      <c r="LC407" s="99"/>
      <c r="LD407" s="99"/>
      <c r="LE407" s="99"/>
      <c r="LF407" s="99"/>
      <c r="LG407" s="99"/>
      <c r="LH407" s="99"/>
      <c r="LI407" s="99"/>
      <c r="LJ407" s="99"/>
      <c r="LK407" s="99"/>
      <c r="LL407" s="99"/>
      <c r="LM407" s="99"/>
      <c r="LN407" s="99"/>
      <c r="LO407" s="99"/>
      <c r="LP407" s="99"/>
      <c r="LQ407" s="99"/>
      <c r="LR407" s="99"/>
      <c r="LS407" s="99"/>
      <c r="LT407" s="99"/>
      <c r="LU407" s="99"/>
      <c r="LV407" s="99"/>
      <c r="LW407" s="99"/>
      <c r="LX407" s="99"/>
      <c r="LY407" s="99"/>
      <c r="LZ407" s="99"/>
      <c r="MA407" s="99"/>
      <c r="MB407" s="99"/>
      <c r="MC407" s="99"/>
      <c r="MD407" s="99"/>
      <c r="ME407" s="99"/>
      <c r="MF407" s="99"/>
      <c r="MG407" s="99"/>
      <c r="MH407" s="99"/>
      <c r="MI407" s="99"/>
      <c r="MJ407" s="99"/>
      <c r="MK407" s="99"/>
      <c r="ML407" s="99"/>
      <c r="MM407" s="99"/>
      <c r="MN407" s="99"/>
      <c r="MO407" s="99"/>
      <c r="MP407" s="99"/>
      <c r="MQ407" s="99"/>
      <c r="MR407" s="99"/>
      <c r="MS407" s="99"/>
      <c r="MT407" s="99"/>
      <c r="MU407" s="99"/>
      <c r="MV407" s="99"/>
      <c r="MW407" s="99"/>
      <c r="MX407" s="99"/>
      <c r="MY407" s="99"/>
      <c r="MZ407" s="99"/>
      <c r="NA407" s="99"/>
      <c r="NB407" s="99"/>
      <c r="NC407" s="99"/>
      <c r="ND407" s="99"/>
      <c r="NE407" s="99"/>
      <c r="NF407" s="99"/>
      <c r="NG407" s="99"/>
      <c r="NH407" s="99"/>
      <c r="NI407" s="99"/>
      <c r="NJ407" s="99"/>
      <c r="NK407" s="99"/>
      <c r="NL407" s="99"/>
      <c r="NM407" s="99"/>
      <c r="NN407" s="99"/>
      <c r="NO407" s="99"/>
      <c r="NP407" s="99"/>
      <c r="NQ407" s="99"/>
      <c r="NR407" s="99"/>
      <c r="NS407" s="99"/>
      <c r="NT407" s="99"/>
      <c r="NU407" s="99"/>
      <c r="NV407" s="99"/>
      <c r="NW407" s="99"/>
      <c r="NX407" s="99"/>
      <c r="NY407" s="99"/>
      <c r="NZ407" s="99"/>
      <c r="OA407" s="99"/>
      <c r="OB407" s="99"/>
      <c r="OC407" s="99"/>
      <c r="OD407" s="99"/>
      <c r="OE407" s="99"/>
      <c r="OF407" s="99"/>
      <c r="OG407" s="99"/>
      <c r="OH407" s="99"/>
      <c r="OI407" s="99"/>
      <c r="OJ407" s="99"/>
      <c r="OK407" s="99"/>
      <c r="OL407" s="99"/>
      <c r="OM407" s="99"/>
      <c r="ON407" s="99"/>
      <c r="OO407" s="99"/>
      <c r="OP407" s="99"/>
      <c r="OQ407" s="99"/>
      <c r="OR407" s="99"/>
      <c r="OS407" s="99"/>
      <c r="OT407" s="99"/>
      <c r="OU407" s="99"/>
      <c r="OV407" s="99"/>
      <c r="OW407" s="99"/>
      <c r="OX407" s="99"/>
      <c r="OY407" s="99"/>
      <c r="OZ407" s="99"/>
      <c r="PA407" s="99"/>
      <c r="PB407" s="99"/>
      <c r="PC407" s="99"/>
      <c r="PD407" s="99"/>
      <c r="PE407" s="99"/>
      <c r="PF407" s="99"/>
      <c r="PG407" s="99"/>
      <c r="PH407" s="99"/>
      <c r="PI407" s="99"/>
      <c r="PJ407" s="99"/>
      <c r="PK407" s="99"/>
      <c r="PL407" s="99"/>
      <c r="PM407" s="99"/>
      <c r="PN407" s="99"/>
      <c r="PO407" s="99"/>
      <c r="PP407" s="99"/>
      <c r="PQ407" s="99"/>
      <c r="PR407" s="99"/>
      <c r="PS407" s="99"/>
      <c r="PT407" s="99"/>
      <c r="PU407" s="99"/>
      <c r="PV407" s="99"/>
      <c r="PW407" s="99"/>
      <c r="PX407" s="99"/>
      <c r="PY407" s="99"/>
      <c r="PZ407" s="99"/>
      <c r="QA407" s="99"/>
      <c r="QB407" s="99"/>
      <c r="QC407" s="99"/>
      <c r="QD407" s="99"/>
      <c r="QE407" s="99"/>
      <c r="QF407" s="99"/>
      <c r="QG407" s="99"/>
      <c r="QH407" s="99"/>
      <c r="QI407" s="99"/>
      <c r="QJ407" s="99"/>
      <c r="QK407" s="99"/>
      <c r="QL407" s="99"/>
      <c r="QM407" s="99"/>
      <c r="QN407" s="99"/>
      <c r="QO407" s="99"/>
      <c r="QP407" s="99"/>
      <c r="QQ407" s="99"/>
      <c r="QR407" s="99"/>
      <c r="QS407" s="99"/>
      <c r="QT407" s="99"/>
      <c r="QU407" s="99"/>
      <c r="QV407" s="99"/>
      <c r="QW407" s="99"/>
      <c r="QX407" s="99"/>
      <c r="QY407" s="99"/>
      <c r="QZ407" s="99"/>
      <c r="RA407" s="99"/>
      <c r="RB407" s="99"/>
      <c r="RC407" s="99"/>
      <c r="RD407" s="99"/>
      <c r="RE407" s="99"/>
      <c r="RF407" s="99"/>
      <c r="RG407" s="99"/>
      <c r="RH407" s="99"/>
      <c r="RI407" s="99"/>
      <c r="RJ407" s="99"/>
      <c r="RK407" s="99"/>
      <c r="RL407" s="99"/>
      <c r="RM407" s="99"/>
      <c r="RN407" s="99"/>
      <c r="RO407" s="99"/>
      <c r="RP407" s="99"/>
      <c r="RQ407" s="99"/>
      <c r="RR407" s="99"/>
      <c r="RS407" s="99"/>
      <c r="RT407" s="99"/>
      <c r="RU407" s="99"/>
      <c r="RV407" s="99"/>
      <c r="RW407" s="99"/>
      <c r="RX407" s="99"/>
      <c r="RY407" s="99"/>
      <c r="RZ407" s="99"/>
      <c r="SA407" s="99"/>
      <c r="SB407" s="99"/>
      <c r="SC407" s="99"/>
      <c r="SD407" s="99"/>
      <c r="SE407" s="99"/>
    </row>
    <row r="408" spans="50:499" s="5" customFormat="1" x14ac:dyDescent="0.3">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99"/>
      <c r="GH408" s="99"/>
      <c r="GI408" s="99"/>
      <c r="GJ408" s="99"/>
      <c r="GK408" s="99"/>
      <c r="GL408" s="99"/>
      <c r="GM408" s="99"/>
      <c r="GN408" s="99"/>
      <c r="GO408" s="99"/>
      <c r="GP408" s="99"/>
      <c r="GQ408" s="99"/>
      <c r="GR408" s="99"/>
      <c r="GS408" s="99"/>
      <c r="GT408" s="99"/>
      <c r="GU408" s="99"/>
      <c r="GV408" s="99"/>
      <c r="GW408" s="99"/>
      <c r="GX408" s="99"/>
      <c r="GY408" s="99"/>
      <c r="GZ408" s="99"/>
      <c r="HA408" s="99"/>
      <c r="HB408" s="99"/>
      <c r="HC408" s="99"/>
      <c r="HD408" s="99"/>
      <c r="HE408" s="99"/>
      <c r="HF408" s="99"/>
      <c r="HG408" s="99"/>
      <c r="HH408" s="99"/>
      <c r="HI408" s="99"/>
      <c r="HJ408" s="99"/>
      <c r="HK408" s="99"/>
      <c r="HL408" s="99"/>
      <c r="HM408" s="99"/>
      <c r="HN408" s="99"/>
      <c r="HO408" s="99"/>
      <c r="HP408" s="99"/>
      <c r="HQ408" s="99"/>
      <c r="HR408" s="99"/>
      <c r="HS408" s="99"/>
      <c r="HT408" s="99"/>
      <c r="HU408" s="99"/>
      <c r="HV408" s="99"/>
      <c r="HW408" s="99"/>
      <c r="HX408" s="99"/>
      <c r="HY408" s="99"/>
      <c r="HZ408" s="99"/>
      <c r="IA408" s="99"/>
      <c r="IB408" s="99"/>
      <c r="IC408" s="99"/>
      <c r="ID408" s="99"/>
      <c r="IE408" s="99"/>
      <c r="IF408" s="99"/>
      <c r="IG408" s="99"/>
      <c r="IH408" s="99"/>
      <c r="II408" s="99"/>
      <c r="IJ408" s="99"/>
      <c r="IK408" s="99"/>
      <c r="IL408" s="99"/>
      <c r="IM408" s="99"/>
      <c r="IN408" s="99"/>
      <c r="IO408" s="99"/>
      <c r="IP408" s="99"/>
      <c r="IQ408" s="99"/>
      <c r="IR408" s="99"/>
      <c r="IS408" s="99"/>
      <c r="IT408" s="99"/>
      <c r="IU408" s="99"/>
      <c r="IV408" s="99"/>
      <c r="IW408" s="99"/>
      <c r="IX408" s="99"/>
      <c r="IY408" s="99"/>
      <c r="IZ408" s="99"/>
      <c r="JA408" s="99"/>
      <c r="JB408" s="99"/>
      <c r="JC408" s="99"/>
      <c r="JD408" s="99"/>
      <c r="JE408" s="99"/>
      <c r="JF408" s="99"/>
      <c r="JG408" s="99"/>
      <c r="JH408" s="99"/>
      <c r="JI408" s="99"/>
      <c r="JJ408" s="99"/>
      <c r="JK408" s="99"/>
      <c r="JL408" s="99"/>
      <c r="JM408" s="99"/>
      <c r="JN408" s="99"/>
      <c r="JO408" s="99"/>
      <c r="JP408" s="99"/>
      <c r="JQ408" s="99"/>
      <c r="JR408" s="99"/>
      <c r="JS408" s="99"/>
      <c r="JT408" s="99"/>
      <c r="JU408" s="99"/>
      <c r="JV408" s="99"/>
      <c r="JW408" s="99"/>
      <c r="JX408" s="99"/>
      <c r="JY408" s="99"/>
      <c r="JZ408" s="99"/>
      <c r="KA408" s="99"/>
      <c r="KB408" s="99"/>
      <c r="KC408" s="99"/>
      <c r="KD408" s="99"/>
      <c r="KE408" s="99"/>
      <c r="KF408" s="99"/>
      <c r="KG408" s="99"/>
      <c r="KH408" s="99"/>
      <c r="KI408" s="99"/>
      <c r="KJ408" s="99"/>
      <c r="KK408" s="99"/>
      <c r="KL408" s="99"/>
      <c r="KM408" s="99"/>
      <c r="KN408" s="99"/>
      <c r="KO408" s="99"/>
      <c r="KP408" s="99"/>
      <c r="KQ408" s="99"/>
      <c r="KR408" s="99"/>
      <c r="KS408" s="99"/>
      <c r="KT408" s="99"/>
      <c r="KU408" s="99"/>
      <c r="KV408" s="99"/>
      <c r="KW408" s="99"/>
      <c r="KX408" s="99"/>
      <c r="KY408" s="99"/>
      <c r="KZ408" s="99"/>
      <c r="LA408" s="99"/>
      <c r="LB408" s="99"/>
      <c r="LC408" s="99"/>
      <c r="LD408" s="99"/>
      <c r="LE408" s="99"/>
      <c r="LF408" s="99"/>
      <c r="LG408" s="99"/>
      <c r="LH408" s="99"/>
      <c r="LI408" s="99"/>
      <c r="LJ408" s="99"/>
      <c r="LK408" s="99"/>
      <c r="LL408" s="99"/>
      <c r="LM408" s="99"/>
      <c r="LN408" s="99"/>
      <c r="LO408" s="99"/>
      <c r="LP408" s="99"/>
      <c r="LQ408" s="99"/>
      <c r="LR408" s="99"/>
      <c r="LS408" s="99"/>
      <c r="LT408" s="99"/>
      <c r="LU408" s="99"/>
      <c r="LV408" s="99"/>
      <c r="LW408" s="99"/>
      <c r="LX408" s="99"/>
      <c r="LY408" s="99"/>
      <c r="LZ408" s="99"/>
      <c r="MA408" s="99"/>
      <c r="MB408" s="99"/>
      <c r="MC408" s="99"/>
      <c r="MD408" s="99"/>
      <c r="ME408" s="99"/>
      <c r="MF408" s="99"/>
      <c r="MG408" s="99"/>
      <c r="MH408" s="99"/>
      <c r="MI408" s="99"/>
      <c r="MJ408" s="99"/>
      <c r="MK408" s="99"/>
      <c r="ML408" s="99"/>
      <c r="MM408" s="99"/>
      <c r="MN408" s="99"/>
      <c r="MO408" s="99"/>
      <c r="MP408" s="99"/>
      <c r="MQ408" s="99"/>
      <c r="MR408" s="99"/>
      <c r="MS408" s="99"/>
      <c r="MT408" s="99"/>
      <c r="MU408" s="99"/>
      <c r="MV408" s="99"/>
      <c r="MW408" s="99"/>
      <c r="MX408" s="99"/>
      <c r="MY408" s="99"/>
      <c r="MZ408" s="99"/>
      <c r="NA408" s="99"/>
      <c r="NB408" s="99"/>
      <c r="NC408" s="99"/>
      <c r="ND408" s="99"/>
      <c r="NE408" s="99"/>
      <c r="NF408" s="99"/>
      <c r="NG408" s="99"/>
      <c r="NH408" s="99"/>
      <c r="NI408" s="99"/>
      <c r="NJ408" s="99"/>
      <c r="NK408" s="99"/>
      <c r="NL408" s="99"/>
      <c r="NM408" s="99"/>
      <c r="NN408" s="99"/>
      <c r="NO408" s="99"/>
      <c r="NP408" s="99"/>
      <c r="NQ408" s="99"/>
      <c r="NR408" s="99"/>
      <c r="NS408" s="99"/>
      <c r="NT408" s="99"/>
      <c r="NU408" s="99"/>
      <c r="NV408" s="99"/>
      <c r="NW408" s="99"/>
      <c r="NX408" s="99"/>
      <c r="NY408" s="99"/>
      <c r="NZ408" s="99"/>
      <c r="OA408" s="99"/>
      <c r="OB408" s="99"/>
      <c r="OC408" s="99"/>
      <c r="OD408" s="99"/>
      <c r="OE408" s="99"/>
      <c r="OF408" s="99"/>
      <c r="OG408" s="99"/>
      <c r="OH408" s="99"/>
      <c r="OI408" s="99"/>
      <c r="OJ408" s="99"/>
      <c r="OK408" s="99"/>
      <c r="OL408" s="99"/>
      <c r="OM408" s="99"/>
      <c r="ON408" s="99"/>
      <c r="OO408" s="99"/>
      <c r="OP408" s="99"/>
      <c r="OQ408" s="99"/>
      <c r="OR408" s="99"/>
      <c r="OS408" s="99"/>
      <c r="OT408" s="99"/>
      <c r="OU408" s="99"/>
      <c r="OV408" s="99"/>
      <c r="OW408" s="99"/>
      <c r="OX408" s="99"/>
      <c r="OY408" s="99"/>
      <c r="OZ408" s="99"/>
      <c r="PA408" s="99"/>
      <c r="PB408" s="99"/>
      <c r="PC408" s="99"/>
      <c r="PD408" s="99"/>
      <c r="PE408" s="99"/>
      <c r="PF408" s="99"/>
      <c r="PG408" s="99"/>
      <c r="PH408" s="99"/>
      <c r="PI408" s="99"/>
      <c r="PJ408" s="99"/>
      <c r="PK408" s="99"/>
      <c r="PL408" s="99"/>
      <c r="PM408" s="99"/>
      <c r="PN408" s="99"/>
      <c r="PO408" s="99"/>
      <c r="PP408" s="99"/>
      <c r="PQ408" s="99"/>
      <c r="PR408" s="99"/>
      <c r="PS408" s="99"/>
      <c r="PT408" s="99"/>
      <c r="PU408" s="99"/>
      <c r="PV408" s="99"/>
      <c r="PW408" s="99"/>
      <c r="PX408" s="99"/>
      <c r="PY408" s="99"/>
      <c r="PZ408" s="99"/>
      <c r="QA408" s="99"/>
      <c r="QB408" s="99"/>
      <c r="QC408" s="99"/>
      <c r="QD408" s="99"/>
      <c r="QE408" s="99"/>
      <c r="QF408" s="99"/>
      <c r="QG408" s="99"/>
      <c r="QH408" s="99"/>
      <c r="QI408" s="99"/>
      <c r="QJ408" s="99"/>
      <c r="QK408" s="99"/>
      <c r="QL408" s="99"/>
      <c r="QM408" s="99"/>
      <c r="QN408" s="99"/>
      <c r="QO408" s="99"/>
      <c r="QP408" s="99"/>
      <c r="QQ408" s="99"/>
      <c r="QR408" s="99"/>
      <c r="QS408" s="99"/>
      <c r="QT408" s="99"/>
      <c r="QU408" s="99"/>
      <c r="QV408" s="99"/>
      <c r="QW408" s="99"/>
      <c r="QX408" s="99"/>
      <c r="QY408" s="99"/>
      <c r="QZ408" s="99"/>
      <c r="RA408" s="99"/>
      <c r="RB408" s="99"/>
      <c r="RC408" s="99"/>
      <c r="RD408" s="99"/>
      <c r="RE408" s="99"/>
      <c r="RF408" s="99"/>
      <c r="RG408" s="99"/>
      <c r="RH408" s="99"/>
      <c r="RI408" s="99"/>
      <c r="RJ408" s="99"/>
      <c r="RK408" s="99"/>
      <c r="RL408" s="99"/>
      <c r="RM408" s="99"/>
      <c r="RN408" s="99"/>
      <c r="RO408" s="99"/>
      <c r="RP408" s="99"/>
      <c r="RQ408" s="99"/>
      <c r="RR408" s="99"/>
      <c r="RS408" s="99"/>
      <c r="RT408" s="99"/>
      <c r="RU408" s="99"/>
      <c r="RV408" s="99"/>
      <c r="RW408" s="99"/>
      <c r="RX408" s="99"/>
      <c r="RY408" s="99"/>
      <c r="RZ408" s="99"/>
      <c r="SA408" s="99"/>
      <c r="SB408" s="99"/>
      <c r="SC408" s="99"/>
      <c r="SD408" s="99"/>
      <c r="SE408" s="99"/>
    </row>
    <row r="409" spans="50:499" s="5" customFormat="1" x14ac:dyDescent="0.3">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99"/>
      <c r="GI409" s="99"/>
      <c r="GJ409" s="99"/>
      <c r="GK409" s="99"/>
      <c r="GL409" s="99"/>
      <c r="GM409" s="99"/>
      <c r="GN409" s="99"/>
      <c r="GO409" s="99"/>
      <c r="GP409" s="99"/>
      <c r="GQ409" s="99"/>
      <c r="GR409" s="99"/>
      <c r="GS409" s="99"/>
      <c r="GT409" s="99"/>
      <c r="GU409" s="99"/>
      <c r="GV409" s="99"/>
      <c r="GW409" s="99"/>
      <c r="GX409" s="99"/>
      <c r="GY409" s="99"/>
      <c r="GZ409" s="99"/>
      <c r="HA409" s="99"/>
      <c r="HB409" s="99"/>
      <c r="HC409" s="99"/>
      <c r="HD409" s="99"/>
      <c r="HE409" s="99"/>
      <c r="HF409" s="99"/>
      <c r="HG409" s="99"/>
      <c r="HH409" s="99"/>
      <c r="HI409" s="99"/>
      <c r="HJ409" s="99"/>
      <c r="HK409" s="99"/>
      <c r="HL409" s="99"/>
      <c r="HM409" s="99"/>
      <c r="HN409" s="99"/>
      <c r="HO409" s="99"/>
      <c r="HP409" s="99"/>
      <c r="HQ409" s="99"/>
      <c r="HR409" s="99"/>
      <c r="HS409" s="99"/>
      <c r="HT409" s="99"/>
      <c r="HU409" s="99"/>
      <c r="HV409" s="99"/>
      <c r="HW409" s="99"/>
      <c r="HX409" s="99"/>
      <c r="HY409" s="99"/>
      <c r="HZ409" s="99"/>
      <c r="IA409" s="99"/>
      <c r="IB409" s="99"/>
      <c r="IC409" s="99"/>
      <c r="ID409" s="99"/>
      <c r="IE409" s="99"/>
      <c r="IF409" s="99"/>
      <c r="IG409" s="99"/>
      <c r="IH409" s="99"/>
      <c r="II409" s="99"/>
      <c r="IJ409" s="99"/>
      <c r="IK409" s="99"/>
      <c r="IL409" s="99"/>
      <c r="IM409" s="99"/>
      <c r="IN409" s="99"/>
      <c r="IO409" s="99"/>
      <c r="IP409" s="99"/>
      <c r="IQ409" s="99"/>
      <c r="IR409" s="99"/>
      <c r="IS409" s="99"/>
      <c r="IT409" s="99"/>
      <c r="IU409" s="99"/>
      <c r="IV409" s="99"/>
      <c r="IW409" s="99"/>
      <c r="IX409" s="99"/>
      <c r="IY409" s="99"/>
      <c r="IZ409" s="99"/>
      <c r="JA409" s="99"/>
      <c r="JB409" s="99"/>
      <c r="JC409" s="99"/>
      <c r="JD409" s="99"/>
      <c r="JE409" s="99"/>
      <c r="JF409" s="99"/>
      <c r="JG409" s="99"/>
      <c r="JH409" s="99"/>
      <c r="JI409" s="99"/>
      <c r="JJ409" s="99"/>
      <c r="JK409" s="99"/>
      <c r="JL409" s="99"/>
      <c r="JM409" s="99"/>
      <c r="JN409" s="99"/>
      <c r="JO409" s="99"/>
      <c r="JP409" s="99"/>
      <c r="JQ409" s="99"/>
      <c r="JR409" s="99"/>
      <c r="JS409" s="99"/>
      <c r="JT409" s="99"/>
      <c r="JU409" s="99"/>
      <c r="JV409" s="99"/>
      <c r="JW409" s="99"/>
      <c r="JX409" s="99"/>
      <c r="JY409" s="99"/>
      <c r="JZ409" s="99"/>
      <c r="KA409" s="99"/>
      <c r="KB409" s="99"/>
      <c r="KC409" s="99"/>
      <c r="KD409" s="99"/>
      <c r="KE409" s="99"/>
      <c r="KF409" s="99"/>
      <c r="KG409" s="99"/>
      <c r="KH409" s="99"/>
      <c r="KI409" s="99"/>
      <c r="KJ409" s="99"/>
      <c r="KK409" s="99"/>
      <c r="KL409" s="99"/>
      <c r="KM409" s="99"/>
      <c r="KN409" s="99"/>
      <c r="KO409" s="99"/>
      <c r="KP409" s="99"/>
      <c r="KQ409" s="99"/>
      <c r="KR409" s="99"/>
      <c r="KS409" s="99"/>
      <c r="KT409" s="99"/>
      <c r="KU409" s="99"/>
      <c r="KV409" s="99"/>
      <c r="KW409" s="99"/>
      <c r="KX409" s="99"/>
      <c r="KY409" s="99"/>
      <c r="KZ409" s="99"/>
      <c r="LA409" s="99"/>
      <c r="LB409" s="99"/>
      <c r="LC409" s="99"/>
      <c r="LD409" s="99"/>
      <c r="LE409" s="99"/>
      <c r="LF409" s="99"/>
      <c r="LG409" s="99"/>
      <c r="LH409" s="99"/>
      <c r="LI409" s="99"/>
      <c r="LJ409" s="99"/>
      <c r="LK409" s="99"/>
      <c r="LL409" s="99"/>
      <c r="LM409" s="99"/>
      <c r="LN409" s="99"/>
      <c r="LO409" s="99"/>
      <c r="LP409" s="99"/>
      <c r="LQ409" s="99"/>
      <c r="LR409" s="99"/>
      <c r="LS409" s="99"/>
      <c r="LT409" s="99"/>
      <c r="LU409" s="99"/>
      <c r="LV409" s="99"/>
      <c r="LW409" s="99"/>
      <c r="LX409" s="99"/>
      <c r="LY409" s="99"/>
      <c r="LZ409" s="99"/>
      <c r="MA409" s="99"/>
      <c r="MB409" s="99"/>
      <c r="MC409" s="99"/>
      <c r="MD409" s="99"/>
      <c r="ME409" s="99"/>
      <c r="MF409" s="99"/>
      <c r="MG409" s="99"/>
      <c r="MH409" s="99"/>
      <c r="MI409" s="99"/>
      <c r="MJ409" s="99"/>
      <c r="MK409" s="99"/>
      <c r="ML409" s="99"/>
      <c r="MM409" s="99"/>
      <c r="MN409" s="99"/>
      <c r="MO409" s="99"/>
      <c r="MP409" s="99"/>
      <c r="MQ409" s="99"/>
      <c r="MR409" s="99"/>
      <c r="MS409" s="99"/>
      <c r="MT409" s="99"/>
      <c r="MU409" s="99"/>
      <c r="MV409" s="99"/>
      <c r="MW409" s="99"/>
      <c r="MX409" s="99"/>
      <c r="MY409" s="99"/>
      <c r="MZ409" s="99"/>
      <c r="NA409" s="99"/>
      <c r="NB409" s="99"/>
      <c r="NC409" s="99"/>
      <c r="ND409" s="99"/>
      <c r="NE409" s="99"/>
      <c r="NF409" s="99"/>
      <c r="NG409" s="99"/>
      <c r="NH409" s="99"/>
      <c r="NI409" s="99"/>
      <c r="NJ409" s="99"/>
      <c r="NK409" s="99"/>
      <c r="NL409" s="99"/>
      <c r="NM409" s="99"/>
      <c r="NN409" s="99"/>
      <c r="NO409" s="99"/>
      <c r="NP409" s="99"/>
      <c r="NQ409" s="99"/>
      <c r="NR409" s="99"/>
      <c r="NS409" s="99"/>
      <c r="NT409" s="99"/>
      <c r="NU409" s="99"/>
      <c r="NV409" s="99"/>
      <c r="NW409" s="99"/>
      <c r="NX409" s="99"/>
      <c r="NY409" s="99"/>
      <c r="NZ409" s="99"/>
      <c r="OA409" s="99"/>
      <c r="OB409" s="99"/>
      <c r="OC409" s="99"/>
      <c r="OD409" s="99"/>
      <c r="OE409" s="99"/>
      <c r="OF409" s="99"/>
      <c r="OG409" s="99"/>
      <c r="OH409" s="99"/>
      <c r="OI409" s="99"/>
      <c r="OJ409" s="99"/>
      <c r="OK409" s="99"/>
      <c r="OL409" s="99"/>
      <c r="OM409" s="99"/>
      <c r="ON409" s="99"/>
      <c r="OO409" s="99"/>
      <c r="OP409" s="99"/>
      <c r="OQ409" s="99"/>
      <c r="OR409" s="99"/>
      <c r="OS409" s="99"/>
      <c r="OT409" s="99"/>
      <c r="OU409" s="99"/>
      <c r="OV409" s="99"/>
      <c r="OW409" s="99"/>
      <c r="OX409" s="99"/>
      <c r="OY409" s="99"/>
      <c r="OZ409" s="99"/>
      <c r="PA409" s="99"/>
      <c r="PB409" s="99"/>
      <c r="PC409" s="99"/>
      <c r="PD409" s="99"/>
      <c r="PE409" s="99"/>
      <c r="PF409" s="99"/>
      <c r="PG409" s="99"/>
      <c r="PH409" s="99"/>
      <c r="PI409" s="99"/>
      <c r="PJ409" s="99"/>
      <c r="PK409" s="99"/>
      <c r="PL409" s="99"/>
      <c r="PM409" s="99"/>
      <c r="PN409" s="99"/>
      <c r="PO409" s="99"/>
      <c r="PP409" s="99"/>
      <c r="PQ409" s="99"/>
      <c r="PR409" s="99"/>
      <c r="PS409" s="99"/>
      <c r="PT409" s="99"/>
      <c r="PU409" s="99"/>
      <c r="PV409" s="99"/>
      <c r="PW409" s="99"/>
      <c r="PX409" s="99"/>
      <c r="PY409" s="99"/>
      <c r="PZ409" s="99"/>
      <c r="QA409" s="99"/>
      <c r="QB409" s="99"/>
      <c r="QC409" s="99"/>
      <c r="QD409" s="99"/>
      <c r="QE409" s="99"/>
      <c r="QF409" s="99"/>
      <c r="QG409" s="99"/>
      <c r="QH409" s="99"/>
      <c r="QI409" s="99"/>
      <c r="QJ409" s="99"/>
      <c r="QK409" s="99"/>
      <c r="QL409" s="99"/>
      <c r="QM409" s="99"/>
      <c r="QN409" s="99"/>
      <c r="QO409" s="99"/>
      <c r="QP409" s="99"/>
      <c r="QQ409" s="99"/>
      <c r="QR409" s="99"/>
      <c r="QS409" s="99"/>
      <c r="QT409" s="99"/>
      <c r="QU409" s="99"/>
      <c r="QV409" s="99"/>
      <c r="QW409" s="99"/>
      <c r="QX409" s="99"/>
      <c r="QY409" s="99"/>
      <c r="QZ409" s="99"/>
      <c r="RA409" s="99"/>
      <c r="RB409" s="99"/>
      <c r="RC409" s="99"/>
      <c r="RD409" s="99"/>
      <c r="RE409" s="99"/>
      <c r="RF409" s="99"/>
      <c r="RG409" s="99"/>
      <c r="RH409" s="99"/>
      <c r="RI409" s="99"/>
      <c r="RJ409" s="99"/>
      <c r="RK409" s="99"/>
      <c r="RL409" s="99"/>
      <c r="RM409" s="99"/>
      <c r="RN409" s="99"/>
      <c r="RO409" s="99"/>
      <c r="RP409" s="99"/>
      <c r="RQ409" s="99"/>
      <c r="RR409" s="99"/>
      <c r="RS409" s="99"/>
      <c r="RT409" s="99"/>
      <c r="RU409" s="99"/>
      <c r="RV409" s="99"/>
      <c r="RW409" s="99"/>
      <c r="RX409" s="99"/>
      <c r="RY409" s="99"/>
      <c r="RZ409" s="99"/>
      <c r="SA409" s="99"/>
      <c r="SB409" s="99"/>
      <c r="SC409" s="99"/>
      <c r="SD409" s="99"/>
      <c r="SE409" s="99"/>
    </row>
    <row r="410" spans="50:499" s="5" customFormat="1" x14ac:dyDescent="0.3">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99"/>
      <c r="GJ410" s="99"/>
      <c r="GK410" s="99"/>
      <c r="GL410" s="99"/>
      <c r="GM410" s="99"/>
      <c r="GN410" s="99"/>
      <c r="GO410" s="99"/>
      <c r="GP410" s="99"/>
      <c r="GQ410" s="99"/>
      <c r="GR410" s="99"/>
      <c r="GS410" s="99"/>
      <c r="GT410" s="99"/>
      <c r="GU410" s="99"/>
      <c r="GV410" s="99"/>
      <c r="GW410" s="99"/>
      <c r="GX410" s="99"/>
      <c r="GY410" s="99"/>
      <c r="GZ410" s="99"/>
      <c r="HA410" s="99"/>
      <c r="HB410" s="99"/>
      <c r="HC410" s="99"/>
      <c r="HD410" s="99"/>
      <c r="HE410" s="99"/>
      <c r="HF410" s="99"/>
      <c r="HG410" s="99"/>
      <c r="HH410" s="99"/>
      <c r="HI410" s="99"/>
      <c r="HJ410" s="99"/>
      <c r="HK410" s="99"/>
      <c r="HL410" s="99"/>
      <c r="HM410" s="99"/>
      <c r="HN410" s="99"/>
      <c r="HO410" s="99"/>
      <c r="HP410" s="99"/>
      <c r="HQ410" s="99"/>
      <c r="HR410" s="99"/>
      <c r="HS410" s="99"/>
      <c r="HT410" s="99"/>
      <c r="HU410" s="99"/>
      <c r="HV410" s="99"/>
      <c r="HW410" s="99"/>
      <c r="HX410" s="99"/>
      <c r="HY410" s="99"/>
      <c r="HZ410" s="99"/>
      <c r="IA410" s="99"/>
      <c r="IB410" s="99"/>
      <c r="IC410" s="99"/>
      <c r="ID410" s="99"/>
      <c r="IE410" s="99"/>
      <c r="IF410" s="99"/>
      <c r="IG410" s="99"/>
      <c r="IH410" s="99"/>
      <c r="II410" s="99"/>
      <c r="IJ410" s="99"/>
      <c r="IK410" s="99"/>
      <c r="IL410" s="99"/>
      <c r="IM410" s="99"/>
      <c r="IN410" s="99"/>
      <c r="IO410" s="99"/>
      <c r="IP410" s="99"/>
      <c r="IQ410" s="99"/>
      <c r="IR410" s="99"/>
      <c r="IS410" s="99"/>
      <c r="IT410" s="99"/>
      <c r="IU410" s="99"/>
      <c r="IV410" s="99"/>
      <c r="IW410" s="99"/>
      <c r="IX410" s="99"/>
      <c r="IY410" s="99"/>
      <c r="IZ410" s="99"/>
      <c r="JA410" s="99"/>
      <c r="JB410" s="99"/>
      <c r="JC410" s="99"/>
      <c r="JD410" s="99"/>
      <c r="JE410" s="99"/>
      <c r="JF410" s="99"/>
      <c r="JG410" s="99"/>
      <c r="JH410" s="99"/>
      <c r="JI410" s="99"/>
      <c r="JJ410" s="99"/>
      <c r="JK410" s="99"/>
      <c r="JL410" s="99"/>
      <c r="JM410" s="99"/>
      <c r="JN410" s="99"/>
      <c r="JO410" s="99"/>
      <c r="JP410" s="99"/>
      <c r="JQ410" s="99"/>
      <c r="JR410" s="99"/>
      <c r="JS410" s="99"/>
      <c r="JT410" s="99"/>
      <c r="JU410" s="99"/>
      <c r="JV410" s="99"/>
      <c r="JW410" s="99"/>
      <c r="JX410" s="99"/>
      <c r="JY410" s="99"/>
      <c r="JZ410" s="99"/>
      <c r="KA410" s="99"/>
      <c r="KB410" s="99"/>
      <c r="KC410" s="99"/>
      <c r="KD410" s="99"/>
      <c r="KE410" s="99"/>
      <c r="KF410" s="99"/>
      <c r="KG410" s="99"/>
      <c r="KH410" s="99"/>
      <c r="KI410" s="99"/>
      <c r="KJ410" s="99"/>
      <c r="KK410" s="99"/>
      <c r="KL410" s="99"/>
      <c r="KM410" s="99"/>
      <c r="KN410" s="99"/>
      <c r="KO410" s="99"/>
      <c r="KP410" s="99"/>
      <c r="KQ410" s="99"/>
      <c r="KR410" s="99"/>
      <c r="KS410" s="99"/>
      <c r="KT410" s="99"/>
      <c r="KU410" s="99"/>
      <c r="KV410" s="99"/>
      <c r="KW410" s="99"/>
      <c r="KX410" s="99"/>
      <c r="KY410" s="99"/>
      <c r="KZ410" s="99"/>
      <c r="LA410" s="99"/>
      <c r="LB410" s="99"/>
      <c r="LC410" s="99"/>
      <c r="LD410" s="99"/>
      <c r="LE410" s="99"/>
      <c r="LF410" s="99"/>
      <c r="LG410" s="99"/>
      <c r="LH410" s="99"/>
      <c r="LI410" s="99"/>
      <c r="LJ410" s="99"/>
      <c r="LK410" s="99"/>
      <c r="LL410" s="99"/>
      <c r="LM410" s="99"/>
      <c r="LN410" s="99"/>
      <c r="LO410" s="99"/>
      <c r="LP410" s="99"/>
      <c r="LQ410" s="99"/>
      <c r="LR410" s="99"/>
      <c r="LS410" s="99"/>
      <c r="LT410" s="99"/>
      <c r="LU410" s="99"/>
      <c r="LV410" s="99"/>
      <c r="LW410" s="99"/>
      <c r="LX410" s="99"/>
      <c r="LY410" s="99"/>
      <c r="LZ410" s="99"/>
      <c r="MA410" s="99"/>
      <c r="MB410" s="99"/>
      <c r="MC410" s="99"/>
      <c r="MD410" s="99"/>
      <c r="ME410" s="99"/>
      <c r="MF410" s="99"/>
      <c r="MG410" s="99"/>
      <c r="MH410" s="99"/>
      <c r="MI410" s="99"/>
      <c r="MJ410" s="99"/>
      <c r="MK410" s="99"/>
      <c r="ML410" s="99"/>
      <c r="MM410" s="99"/>
      <c r="MN410" s="99"/>
      <c r="MO410" s="99"/>
      <c r="MP410" s="99"/>
      <c r="MQ410" s="99"/>
      <c r="MR410" s="99"/>
      <c r="MS410" s="99"/>
      <c r="MT410" s="99"/>
      <c r="MU410" s="99"/>
      <c r="MV410" s="99"/>
      <c r="MW410" s="99"/>
      <c r="MX410" s="99"/>
      <c r="MY410" s="99"/>
      <c r="MZ410" s="99"/>
      <c r="NA410" s="99"/>
      <c r="NB410" s="99"/>
      <c r="NC410" s="99"/>
      <c r="ND410" s="99"/>
      <c r="NE410" s="99"/>
      <c r="NF410" s="99"/>
      <c r="NG410" s="99"/>
      <c r="NH410" s="99"/>
      <c r="NI410" s="99"/>
      <c r="NJ410" s="99"/>
      <c r="NK410" s="99"/>
      <c r="NL410" s="99"/>
      <c r="NM410" s="99"/>
      <c r="NN410" s="99"/>
      <c r="NO410" s="99"/>
      <c r="NP410" s="99"/>
      <c r="NQ410" s="99"/>
      <c r="NR410" s="99"/>
      <c r="NS410" s="99"/>
      <c r="NT410" s="99"/>
      <c r="NU410" s="99"/>
      <c r="NV410" s="99"/>
      <c r="NW410" s="99"/>
      <c r="NX410" s="99"/>
      <c r="NY410" s="99"/>
      <c r="NZ410" s="99"/>
      <c r="OA410" s="99"/>
      <c r="OB410" s="99"/>
      <c r="OC410" s="99"/>
      <c r="OD410" s="99"/>
      <c r="OE410" s="99"/>
      <c r="OF410" s="99"/>
      <c r="OG410" s="99"/>
      <c r="OH410" s="99"/>
      <c r="OI410" s="99"/>
      <c r="OJ410" s="99"/>
      <c r="OK410" s="99"/>
      <c r="OL410" s="99"/>
      <c r="OM410" s="99"/>
      <c r="ON410" s="99"/>
      <c r="OO410" s="99"/>
      <c r="OP410" s="99"/>
      <c r="OQ410" s="99"/>
      <c r="OR410" s="99"/>
      <c r="OS410" s="99"/>
      <c r="OT410" s="99"/>
      <c r="OU410" s="99"/>
      <c r="OV410" s="99"/>
      <c r="OW410" s="99"/>
      <c r="OX410" s="99"/>
      <c r="OY410" s="99"/>
      <c r="OZ410" s="99"/>
      <c r="PA410" s="99"/>
      <c r="PB410" s="99"/>
      <c r="PC410" s="99"/>
      <c r="PD410" s="99"/>
      <c r="PE410" s="99"/>
      <c r="PF410" s="99"/>
      <c r="PG410" s="99"/>
      <c r="PH410" s="99"/>
      <c r="PI410" s="99"/>
      <c r="PJ410" s="99"/>
      <c r="PK410" s="99"/>
      <c r="PL410" s="99"/>
      <c r="PM410" s="99"/>
      <c r="PN410" s="99"/>
      <c r="PO410" s="99"/>
      <c r="PP410" s="99"/>
      <c r="PQ410" s="99"/>
      <c r="PR410" s="99"/>
      <c r="PS410" s="99"/>
      <c r="PT410" s="99"/>
      <c r="PU410" s="99"/>
      <c r="PV410" s="99"/>
      <c r="PW410" s="99"/>
      <c r="PX410" s="99"/>
      <c r="PY410" s="99"/>
      <c r="PZ410" s="99"/>
      <c r="QA410" s="99"/>
      <c r="QB410" s="99"/>
      <c r="QC410" s="99"/>
      <c r="QD410" s="99"/>
      <c r="QE410" s="99"/>
      <c r="QF410" s="99"/>
      <c r="QG410" s="99"/>
      <c r="QH410" s="99"/>
      <c r="QI410" s="99"/>
      <c r="QJ410" s="99"/>
      <c r="QK410" s="99"/>
      <c r="QL410" s="99"/>
      <c r="QM410" s="99"/>
      <c r="QN410" s="99"/>
      <c r="QO410" s="99"/>
      <c r="QP410" s="99"/>
      <c r="QQ410" s="99"/>
      <c r="QR410" s="99"/>
      <c r="QS410" s="99"/>
      <c r="QT410" s="99"/>
      <c r="QU410" s="99"/>
      <c r="QV410" s="99"/>
      <c r="QW410" s="99"/>
      <c r="QX410" s="99"/>
      <c r="QY410" s="99"/>
      <c r="QZ410" s="99"/>
      <c r="RA410" s="99"/>
      <c r="RB410" s="99"/>
      <c r="RC410" s="99"/>
      <c r="RD410" s="99"/>
      <c r="RE410" s="99"/>
      <c r="RF410" s="99"/>
      <c r="RG410" s="99"/>
      <c r="RH410" s="99"/>
      <c r="RI410" s="99"/>
      <c r="RJ410" s="99"/>
      <c r="RK410" s="99"/>
      <c r="RL410" s="99"/>
      <c r="RM410" s="99"/>
      <c r="RN410" s="99"/>
      <c r="RO410" s="99"/>
      <c r="RP410" s="99"/>
      <c r="RQ410" s="99"/>
      <c r="RR410" s="99"/>
      <c r="RS410" s="99"/>
      <c r="RT410" s="99"/>
      <c r="RU410" s="99"/>
      <c r="RV410" s="99"/>
      <c r="RW410" s="99"/>
      <c r="RX410" s="99"/>
      <c r="RY410" s="99"/>
      <c r="RZ410" s="99"/>
      <c r="SA410" s="99"/>
      <c r="SB410" s="99"/>
      <c r="SC410" s="99"/>
      <c r="SD410" s="99"/>
      <c r="SE410" s="99"/>
    </row>
    <row r="411" spans="50:499" s="5" customFormat="1" x14ac:dyDescent="0.3">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99"/>
      <c r="GK411" s="99"/>
      <c r="GL411" s="99"/>
      <c r="GM411" s="99"/>
      <c r="GN411" s="99"/>
      <c r="GO411" s="99"/>
      <c r="GP411" s="99"/>
      <c r="GQ411" s="99"/>
      <c r="GR411" s="99"/>
      <c r="GS411" s="99"/>
      <c r="GT411" s="99"/>
      <c r="GU411" s="99"/>
      <c r="GV411" s="99"/>
      <c r="GW411" s="99"/>
      <c r="GX411" s="99"/>
      <c r="GY411" s="99"/>
      <c r="GZ411" s="99"/>
      <c r="HA411" s="99"/>
      <c r="HB411" s="99"/>
      <c r="HC411" s="99"/>
      <c r="HD411" s="99"/>
      <c r="HE411" s="99"/>
      <c r="HF411" s="99"/>
      <c r="HG411" s="99"/>
      <c r="HH411" s="99"/>
      <c r="HI411" s="99"/>
      <c r="HJ411" s="99"/>
      <c r="HK411" s="99"/>
      <c r="HL411" s="99"/>
      <c r="HM411" s="99"/>
      <c r="HN411" s="99"/>
      <c r="HO411" s="99"/>
      <c r="HP411" s="99"/>
      <c r="HQ411" s="99"/>
      <c r="HR411" s="99"/>
      <c r="HS411" s="99"/>
      <c r="HT411" s="99"/>
      <c r="HU411" s="99"/>
      <c r="HV411" s="99"/>
      <c r="HW411" s="99"/>
      <c r="HX411" s="99"/>
      <c r="HY411" s="99"/>
      <c r="HZ411" s="99"/>
      <c r="IA411" s="99"/>
      <c r="IB411" s="99"/>
      <c r="IC411" s="99"/>
      <c r="ID411" s="99"/>
      <c r="IE411" s="99"/>
      <c r="IF411" s="99"/>
      <c r="IG411" s="99"/>
      <c r="IH411" s="99"/>
      <c r="II411" s="99"/>
      <c r="IJ411" s="99"/>
      <c r="IK411" s="99"/>
      <c r="IL411" s="99"/>
      <c r="IM411" s="99"/>
      <c r="IN411" s="99"/>
      <c r="IO411" s="99"/>
      <c r="IP411" s="99"/>
      <c r="IQ411" s="99"/>
      <c r="IR411" s="99"/>
      <c r="IS411" s="99"/>
      <c r="IT411" s="99"/>
      <c r="IU411" s="99"/>
      <c r="IV411" s="99"/>
      <c r="IW411" s="99"/>
      <c r="IX411" s="99"/>
      <c r="IY411" s="99"/>
      <c r="IZ411" s="99"/>
      <c r="JA411" s="99"/>
      <c r="JB411" s="99"/>
      <c r="JC411" s="99"/>
      <c r="JD411" s="99"/>
      <c r="JE411" s="99"/>
      <c r="JF411" s="99"/>
      <c r="JG411" s="99"/>
      <c r="JH411" s="99"/>
      <c r="JI411" s="99"/>
      <c r="JJ411" s="99"/>
      <c r="JK411" s="99"/>
      <c r="JL411" s="99"/>
      <c r="JM411" s="99"/>
      <c r="JN411" s="99"/>
      <c r="JO411" s="99"/>
      <c r="JP411" s="99"/>
      <c r="JQ411" s="99"/>
      <c r="JR411" s="99"/>
      <c r="JS411" s="99"/>
      <c r="JT411" s="99"/>
      <c r="JU411" s="99"/>
      <c r="JV411" s="99"/>
      <c r="JW411" s="99"/>
      <c r="JX411" s="99"/>
      <c r="JY411" s="99"/>
      <c r="JZ411" s="99"/>
      <c r="KA411" s="99"/>
      <c r="KB411" s="99"/>
      <c r="KC411" s="99"/>
      <c r="KD411" s="99"/>
      <c r="KE411" s="99"/>
      <c r="KF411" s="99"/>
      <c r="KG411" s="99"/>
      <c r="KH411" s="99"/>
      <c r="KI411" s="99"/>
      <c r="KJ411" s="99"/>
      <c r="KK411" s="99"/>
      <c r="KL411" s="99"/>
      <c r="KM411" s="99"/>
      <c r="KN411" s="99"/>
      <c r="KO411" s="99"/>
      <c r="KP411" s="99"/>
      <c r="KQ411" s="99"/>
      <c r="KR411" s="99"/>
      <c r="KS411" s="99"/>
      <c r="KT411" s="99"/>
      <c r="KU411" s="99"/>
      <c r="KV411" s="99"/>
      <c r="KW411" s="99"/>
      <c r="KX411" s="99"/>
      <c r="KY411" s="99"/>
      <c r="KZ411" s="99"/>
      <c r="LA411" s="99"/>
      <c r="LB411" s="99"/>
      <c r="LC411" s="99"/>
      <c r="LD411" s="99"/>
      <c r="LE411" s="99"/>
      <c r="LF411" s="99"/>
      <c r="LG411" s="99"/>
      <c r="LH411" s="99"/>
      <c r="LI411" s="99"/>
      <c r="LJ411" s="99"/>
      <c r="LK411" s="99"/>
      <c r="LL411" s="99"/>
      <c r="LM411" s="99"/>
      <c r="LN411" s="99"/>
      <c r="LO411" s="99"/>
      <c r="LP411" s="99"/>
      <c r="LQ411" s="99"/>
      <c r="LR411" s="99"/>
      <c r="LS411" s="99"/>
      <c r="LT411" s="99"/>
      <c r="LU411" s="99"/>
      <c r="LV411" s="99"/>
      <c r="LW411" s="99"/>
      <c r="LX411" s="99"/>
      <c r="LY411" s="99"/>
      <c r="LZ411" s="99"/>
      <c r="MA411" s="99"/>
      <c r="MB411" s="99"/>
      <c r="MC411" s="99"/>
      <c r="MD411" s="99"/>
      <c r="ME411" s="99"/>
      <c r="MF411" s="99"/>
      <c r="MG411" s="99"/>
      <c r="MH411" s="99"/>
      <c r="MI411" s="99"/>
      <c r="MJ411" s="99"/>
      <c r="MK411" s="99"/>
      <c r="ML411" s="99"/>
      <c r="MM411" s="99"/>
      <c r="MN411" s="99"/>
      <c r="MO411" s="99"/>
      <c r="MP411" s="99"/>
      <c r="MQ411" s="99"/>
      <c r="MR411" s="99"/>
      <c r="MS411" s="99"/>
      <c r="MT411" s="99"/>
      <c r="MU411" s="99"/>
      <c r="MV411" s="99"/>
      <c r="MW411" s="99"/>
      <c r="MX411" s="99"/>
      <c r="MY411" s="99"/>
      <c r="MZ411" s="99"/>
      <c r="NA411" s="99"/>
      <c r="NB411" s="99"/>
      <c r="NC411" s="99"/>
      <c r="ND411" s="99"/>
      <c r="NE411" s="99"/>
      <c r="NF411" s="99"/>
      <c r="NG411" s="99"/>
      <c r="NH411" s="99"/>
      <c r="NI411" s="99"/>
      <c r="NJ411" s="99"/>
      <c r="NK411" s="99"/>
      <c r="NL411" s="99"/>
      <c r="NM411" s="99"/>
      <c r="NN411" s="99"/>
      <c r="NO411" s="99"/>
      <c r="NP411" s="99"/>
      <c r="NQ411" s="99"/>
      <c r="NR411" s="99"/>
      <c r="NS411" s="99"/>
      <c r="NT411" s="99"/>
      <c r="NU411" s="99"/>
      <c r="NV411" s="99"/>
      <c r="NW411" s="99"/>
      <c r="NX411" s="99"/>
      <c r="NY411" s="99"/>
      <c r="NZ411" s="99"/>
      <c r="OA411" s="99"/>
      <c r="OB411" s="99"/>
      <c r="OC411" s="99"/>
      <c r="OD411" s="99"/>
      <c r="OE411" s="99"/>
      <c r="OF411" s="99"/>
      <c r="OG411" s="99"/>
      <c r="OH411" s="99"/>
      <c r="OI411" s="99"/>
      <c r="OJ411" s="99"/>
      <c r="OK411" s="99"/>
      <c r="OL411" s="99"/>
      <c r="OM411" s="99"/>
      <c r="ON411" s="99"/>
      <c r="OO411" s="99"/>
      <c r="OP411" s="99"/>
      <c r="OQ411" s="99"/>
      <c r="OR411" s="99"/>
      <c r="OS411" s="99"/>
      <c r="OT411" s="99"/>
      <c r="OU411" s="99"/>
      <c r="OV411" s="99"/>
      <c r="OW411" s="99"/>
      <c r="OX411" s="99"/>
      <c r="OY411" s="99"/>
      <c r="OZ411" s="99"/>
      <c r="PA411" s="99"/>
      <c r="PB411" s="99"/>
      <c r="PC411" s="99"/>
      <c r="PD411" s="99"/>
      <c r="PE411" s="99"/>
      <c r="PF411" s="99"/>
      <c r="PG411" s="99"/>
      <c r="PH411" s="99"/>
      <c r="PI411" s="99"/>
      <c r="PJ411" s="99"/>
      <c r="PK411" s="99"/>
      <c r="PL411" s="99"/>
      <c r="PM411" s="99"/>
      <c r="PN411" s="99"/>
      <c r="PO411" s="99"/>
      <c r="PP411" s="99"/>
      <c r="PQ411" s="99"/>
      <c r="PR411" s="99"/>
      <c r="PS411" s="99"/>
      <c r="PT411" s="99"/>
      <c r="PU411" s="99"/>
      <c r="PV411" s="99"/>
      <c r="PW411" s="99"/>
      <c r="PX411" s="99"/>
      <c r="PY411" s="99"/>
      <c r="PZ411" s="99"/>
      <c r="QA411" s="99"/>
      <c r="QB411" s="99"/>
      <c r="QC411" s="99"/>
      <c r="QD411" s="99"/>
      <c r="QE411" s="99"/>
      <c r="QF411" s="99"/>
      <c r="QG411" s="99"/>
      <c r="QH411" s="99"/>
      <c r="QI411" s="99"/>
      <c r="QJ411" s="99"/>
      <c r="QK411" s="99"/>
      <c r="QL411" s="99"/>
      <c r="QM411" s="99"/>
      <c r="QN411" s="99"/>
      <c r="QO411" s="99"/>
      <c r="QP411" s="99"/>
      <c r="QQ411" s="99"/>
      <c r="QR411" s="99"/>
      <c r="QS411" s="99"/>
      <c r="QT411" s="99"/>
      <c r="QU411" s="99"/>
      <c r="QV411" s="99"/>
      <c r="QW411" s="99"/>
      <c r="QX411" s="99"/>
      <c r="QY411" s="99"/>
      <c r="QZ411" s="99"/>
      <c r="RA411" s="99"/>
      <c r="RB411" s="99"/>
      <c r="RC411" s="99"/>
      <c r="RD411" s="99"/>
      <c r="RE411" s="99"/>
      <c r="RF411" s="99"/>
      <c r="RG411" s="99"/>
      <c r="RH411" s="99"/>
      <c r="RI411" s="99"/>
      <c r="RJ411" s="99"/>
      <c r="RK411" s="99"/>
      <c r="RL411" s="99"/>
      <c r="RM411" s="99"/>
      <c r="RN411" s="99"/>
      <c r="RO411" s="99"/>
      <c r="RP411" s="99"/>
      <c r="RQ411" s="99"/>
      <c r="RR411" s="99"/>
      <c r="RS411" s="99"/>
      <c r="RT411" s="99"/>
      <c r="RU411" s="99"/>
      <c r="RV411" s="99"/>
      <c r="RW411" s="99"/>
      <c r="RX411" s="99"/>
      <c r="RY411" s="99"/>
      <c r="RZ411" s="99"/>
      <c r="SA411" s="99"/>
      <c r="SB411" s="99"/>
      <c r="SC411" s="99"/>
      <c r="SD411" s="99"/>
      <c r="SE411" s="99"/>
    </row>
    <row r="412" spans="50:499" s="5" customFormat="1" x14ac:dyDescent="0.3">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99"/>
      <c r="GL412" s="99"/>
      <c r="GM412" s="99"/>
      <c r="GN412" s="99"/>
      <c r="GO412" s="99"/>
      <c r="GP412" s="99"/>
      <c r="GQ412" s="99"/>
      <c r="GR412" s="99"/>
      <c r="GS412" s="99"/>
      <c r="GT412" s="99"/>
      <c r="GU412" s="99"/>
      <c r="GV412" s="99"/>
      <c r="GW412" s="99"/>
      <c r="GX412" s="99"/>
      <c r="GY412" s="99"/>
      <c r="GZ412" s="99"/>
      <c r="HA412" s="99"/>
      <c r="HB412" s="99"/>
      <c r="HC412" s="99"/>
      <c r="HD412" s="99"/>
      <c r="HE412" s="99"/>
      <c r="HF412" s="99"/>
      <c r="HG412" s="99"/>
      <c r="HH412" s="99"/>
      <c r="HI412" s="99"/>
      <c r="HJ412" s="99"/>
      <c r="HK412" s="99"/>
      <c r="HL412" s="99"/>
      <c r="HM412" s="99"/>
      <c r="HN412" s="99"/>
      <c r="HO412" s="99"/>
      <c r="HP412" s="99"/>
      <c r="HQ412" s="99"/>
      <c r="HR412" s="99"/>
      <c r="HS412" s="99"/>
      <c r="HT412" s="99"/>
      <c r="HU412" s="99"/>
      <c r="HV412" s="99"/>
      <c r="HW412" s="99"/>
      <c r="HX412" s="99"/>
      <c r="HY412" s="99"/>
      <c r="HZ412" s="99"/>
      <c r="IA412" s="99"/>
      <c r="IB412" s="99"/>
      <c r="IC412" s="99"/>
      <c r="ID412" s="99"/>
      <c r="IE412" s="99"/>
      <c r="IF412" s="99"/>
      <c r="IG412" s="99"/>
      <c r="IH412" s="99"/>
      <c r="II412" s="99"/>
      <c r="IJ412" s="99"/>
      <c r="IK412" s="99"/>
      <c r="IL412" s="99"/>
      <c r="IM412" s="99"/>
      <c r="IN412" s="99"/>
      <c r="IO412" s="99"/>
      <c r="IP412" s="99"/>
      <c r="IQ412" s="99"/>
      <c r="IR412" s="99"/>
      <c r="IS412" s="99"/>
      <c r="IT412" s="99"/>
      <c r="IU412" s="99"/>
      <c r="IV412" s="99"/>
      <c r="IW412" s="99"/>
      <c r="IX412" s="99"/>
      <c r="IY412" s="99"/>
      <c r="IZ412" s="99"/>
      <c r="JA412" s="99"/>
      <c r="JB412" s="99"/>
      <c r="JC412" s="99"/>
      <c r="JD412" s="99"/>
      <c r="JE412" s="99"/>
      <c r="JF412" s="99"/>
      <c r="JG412" s="99"/>
      <c r="JH412" s="99"/>
      <c r="JI412" s="99"/>
      <c r="JJ412" s="99"/>
      <c r="JK412" s="99"/>
      <c r="JL412" s="99"/>
      <c r="JM412" s="99"/>
      <c r="JN412" s="99"/>
      <c r="JO412" s="99"/>
      <c r="JP412" s="99"/>
      <c r="JQ412" s="99"/>
      <c r="JR412" s="99"/>
      <c r="JS412" s="99"/>
      <c r="JT412" s="99"/>
      <c r="JU412" s="99"/>
      <c r="JV412" s="99"/>
      <c r="JW412" s="99"/>
      <c r="JX412" s="99"/>
      <c r="JY412" s="99"/>
      <c r="JZ412" s="99"/>
      <c r="KA412" s="99"/>
      <c r="KB412" s="99"/>
      <c r="KC412" s="99"/>
      <c r="KD412" s="99"/>
      <c r="KE412" s="99"/>
      <c r="KF412" s="99"/>
      <c r="KG412" s="99"/>
      <c r="KH412" s="99"/>
      <c r="KI412" s="99"/>
      <c r="KJ412" s="99"/>
      <c r="KK412" s="99"/>
      <c r="KL412" s="99"/>
      <c r="KM412" s="99"/>
      <c r="KN412" s="99"/>
      <c r="KO412" s="99"/>
      <c r="KP412" s="99"/>
      <c r="KQ412" s="99"/>
      <c r="KR412" s="99"/>
      <c r="KS412" s="99"/>
      <c r="KT412" s="99"/>
      <c r="KU412" s="99"/>
      <c r="KV412" s="99"/>
      <c r="KW412" s="99"/>
      <c r="KX412" s="99"/>
      <c r="KY412" s="99"/>
      <c r="KZ412" s="99"/>
      <c r="LA412" s="99"/>
      <c r="LB412" s="99"/>
      <c r="LC412" s="99"/>
      <c r="LD412" s="99"/>
      <c r="LE412" s="99"/>
      <c r="LF412" s="99"/>
      <c r="LG412" s="99"/>
      <c r="LH412" s="99"/>
      <c r="LI412" s="99"/>
      <c r="LJ412" s="99"/>
      <c r="LK412" s="99"/>
      <c r="LL412" s="99"/>
      <c r="LM412" s="99"/>
      <c r="LN412" s="99"/>
      <c r="LO412" s="99"/>
      <c r="LP412" s="99"/>
      <c r="LQ412" s="99"/>
      <c r="LR412" s="99"/>
      <c r="LS412" s="99"/>
      <c r="LT412" s="99"/>
      <c r="LU412" s="99"/>
      <c r="LV412" s="99"/>
      <c r="LW412" s="99"/>
      <c r="LX412" s="99"/>
      <c r="LY412" s="99"/>
      <c r="LZ412" s="99"/>
      <c r="MA412" s="99"/>
      <c r="MB412" s="99"/>
      <c r="MC412" s="99"/>
      <c r="MD412" s="99"/>
      <c r="ME412" s="99"/>
      <c r="MF412" s="99"/>
      <c r="MG412" s="99"/>
      <c r="MH412" s="99"/>
      <c r="MI412" s="99"/>
      <c r="MJ412" s="99"/>
      <c r="MK412" s="99"/>
      <c r="ML412" s="99"/>
      <c r="MM412" s="99"/>
      <c r="MN412" s="99"/>
      <c r="MO412" s="99"/>
      <c r="MP412" s="99"/>
      <c r="MQ412" s="99"/>
      <c r="MR412" s="99"/>
      <c r="MS412" s="99"/>
      <c r="MT412" s="99"/>
      <c r="MU412" s="99"/>
      <c r="MV412" s="99"/>
      <c r="MW412" s="99"/>
      <c r="MX412" s="99"/>
      <c r="MY412" s="99"/>
      <c r="MZ412" s="99"/>
      <c r="NA412" s="99"/>
      <c r="NB412" s="99"/>
      <c r="NC412" s="99"/>
      <c r="ND412" s="99"/>
      <c r="NE412" s="99"/>
      <c r="NF412" s="99"/>
      <c r="NG412" s="99"/>
      <c r="NH412" s="99"/>
      <c r="NI412" s="99"/>
      <c r="NJ412" s="99"/>
      <c r="NK412" s="99"/>
      <c r="NL412" s="99"/>
      <c r="NM412" s="99"/>
      <c r="NN412" s="99"/>
      <c r="NO412" s="99"/>
      <c r="NP412" s="99"/>
      <c r="NQ412" s="99"/>
      <c r="NR412" s="99"/>
      <c r="NS412" s="99"/>
      <c r="NT412" s="99"/>
      <c r="NU412" s="99"/>
      <c r="NV412" s="99"/>
      <c r="NW412" s="99"/>
      <c r="NX412" s="99"/>
      <c r="NY412" s="99"/>
      <c r="NZ412" s="99"/>
      <c r="OA412" s="99"/>
      <c r="OB412" s="99"/>
      <c r="OC412" s="99"/>
      <c r="OD412" s="99"/>
      <c r="OE412" s="99"/>
      <c r="OF412" s="99"/>
      <c r="OG412" s="99"/>
      <c r="OH412" s="99"/>
      <c r="OI412" s="99"/>
      <c r="OJ412" s="99"/>
      <c r="OK412" s="99"/>
      <c r="OL412" s="99"/>
      <c r="OM412" s="99"/>
      <c r="ON412" s="99"/>
      <c r="OO412" s="99"/>
      <c r="OP412" s="99"/>
      <c r="OQ412" s="99"/>
      <c r="OR412" s="99"/>
      <c r="OS412" s="99"/>
      <c r="OT412" s="99"/>
      <c r="OU412" s="99"/>
      <c r="OV412" s="99"/>
      <c r="OW412" s="99"/>
      <c r="OX412" s="99"/>
      <c r="OY412" s="99"/>
      <c r="OZ412" s="99"/>
      <c r="PA412" s="99"/>
      <c r="PB412" s="99"/>
      <c r="PC412" s="99"/>
      <c r="PD412" s="99"/>
      <c r="PE412" s="99"/>
      <c r="PF412" s="99"/>
      <c r="PG412" s="99"/>
      <c r="PH412" s="99"/>
      <c r="PI412" s="99"/>
      <c r="PJ412" s="99"/>
      <c r="PK412" s="99"/>
      <c r="PL412" s="99"/>
      <c r="PM412" s="99"/>
      <c r="PN412" s="99"/>
      <c r="PO412" s="99"/>
      <c r="PP412" s="99"/>
      <c r="PQ412" s="99"/>
      <c r="PR412" s="99"/>
      <c r="PS412" s="99"/>
      <c r="PT412" s="99"/>
      <c r="PU412" s="99"/>
      <c r="PV412" s="99"/>
      <c r="PW412" s="99"/>
      <c r="PX412" s="99"/>
      <c r="PY412" s="99"/>
      <c r="PZ412" s="99"/>
      <c r="QA412" s="99"/>
      <c r="QB412" s="99"/>
      <c r="QC412" s="99"/>
      <c r="QD412" s="99"/>
      <c r="QE412" s="99"/>
      <c r="QF412" s="99"/>
      <c r="QG412" s="99"/>
      <c r="QH412" s="99"/>
      <c r="QI412" s="99"/>
      <c r="QJ412" s="99"/>
      <c r="QK412" s="99"/>
      <c r="QL412" s="99"/>
      <c r="QM412" s="99"/>
      <c r="QN412" s="99"/>
      <c r="QO412" s="99"/>
      <c r="QP412" s="99"/>
      <c r="QQ412" s="99"/>
      <c r="QR412" s="99"/>
      <c r="QS412" s="99"/>
      <c r="QT412" s="99"/>
      <c r="QU412" s="99"/>
      <c r="QV412" s="99"/>
      <c r="QW412" s="99"/>
      <c r="QX412" s="99"/>
      <c r="QY412" s="99"/>
      <c r="QZ412" s="99"/>
      <c r="RA412" s="99"/>
      <c r="RB412" s="99"/>
      <c r="RC412" s="99"/>
      <c r="RD412" s="99"/>
      <c r="RE412" s="99"/>
      <c r="RF412" s="99"/>
      <c r="RG412" s="99"/>
      <c r="RH412" s="99"/>
      <c r="RI412" s="99"/>
      <c r="RJ412" s="99"/>
      <c r="RK412" s="99"/>
      <c r="RL412" s="99"/>
      <c r="RM412" s="99"/>
      <c r="RN412" s="99"/>
      <c r="RO412" s="99"/>
      <c r="RP412" s="99"/>
      <c r="RQ412" s="99"/>
      <c r="RR412" s="99"/>
      <c r="RS412" s="99"/>
      <c r="RT412" s="99"/>
      <c r="RU412" s="99"/>
      <c r="RV412" s="99"/>
      <c r="RW412" s="99"/>
      <c r="RX412" s="99"/>
      <c r="RY412" s="99"/>
      <c r="RZ412" s="99"/>
      <c r="SA412" s="99"/>
      <c r="SB412" s="99"/>
      <c r="SC412" s="99"/>
      <c r="SD412" s="99"/>
      <c r="SE412" s="99"/>
    </row>
    <row r="413" spans="50:499" s="5" customFormat="1" x14ac:dyDescent="0.3">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99"/>
      <c r="GM413" s="99"/>
      <c r="GN413" s="99"/>
      <c r="GO413" s="99"/>
      <c r="GP413" s="99"/>
      <c r="GQ413" s="99"/>
      <c r="GR413" s="99"/>
      <c r="GS413" s="99"/>
      <c r="GT413" s="99"/>
      <c r="GU413" s="99"/>
      <c r="GV413" s="99"/>
      <c r="GW413" s="99"/>
      <c r="GX413" s="99"/>
      <c r="GY413" s="99"/>
      <c r="GZ413" s="99"/>
      <c r="HA413" s="99"/>
      <c r="HB413" s="99"/>
      <c r="HC413" s="99"/>
      <c r="HD413" s="99"/>
      <c r="HE413" s="99"/>
      <c r="HF413" s="99"/>
      <c r="HG413" s="99"/>
      <c r="HH413" s="99"/>
      <c r="HI413" s="99"/>
      <c r="HJ413" s="99"/>
      <c r="HK413" s="99"/>
      <c r="HL413" s="99"/>
      <c r="HM413" s="99"/>
      <c r="HN413" s="99"/>
      <c r="HO413" s="99"/>
      <c r="HP413" s="99"/>
      <c r="HQ413" s="99"/>
      <c r="HR413" s="99"/>
      <c r="HS413" s="99"/>
      <c r="HT413" s="99"/>
      <c r="HU413" s="99"/>
      <c r="HV413" s="99"/>
      <c r="HW413" s="99"/>
      <c r="HX413" s="99"/>
      <c r="HY413" s="99"/>
      <c r="HZ413" s="99"/>
      <c r="IA413" s="99"/>
      <c r="IB413" s="99"/>
      <c r="IC413" s="99"/>
      <c r="ID413" s="99"/>
      <c r="IE413" s="99"/>
      <c r="IF413" s="99"/>
      <c r="IG413" s="99"/>
      <c r="IH413" s="99"/>
      <c r="II413" s="99"/>
      <c r="IJ413" s="99"/>
      <c r="IK413" s="99"/>
      <c r="IL413" s="99"/>
      <c r="IM413" s="99"/>
      <c r="IN413" s="99"/>
      <c r="IO413" s="99"/>
      <c r="IP413" s="99"/>
      <c r="IQ413" s="99"/>
      <c r="IR413" s="99"/>
      <c r="IS413" s="99"/>
      <c r="IT413" s="99"/>
      <c r="IU413" s="99"/>
      <c r="IV413" s="99"/>
      <c r="IW413" s="99"/>
      <c r="IX413" s="99"/>
      <c r="IY413" s="99"/>
      <c r="IZ413" s="99"/>
      <c r="JA413" s="99"/>
      <c r="JB413" s="99"/>
      <c r="JC413" s="99"/>
      <c r="JD413" s="99"/>
      <c r="JE413" s="99"/>
      <c r="JF413" s="99"/>
      <c r="JG413" s="99"/>
      <c r="JH413" s="99"/>
      <c r="JI413" s="99"/>
      <c r="JJ413" s="99"/>
      <c r="JK413" s="99"/>
      <c r="JL413" s="99"/>
      <c r="JM413" s="99"/>
      <c r="JN413" s="99"/>
      <c r="JO413" s="99"/>
      <c r="JP413" s="99"/>
      <c r="JQ413" s="99"/>
      <c r="JR413" s="99"/>
      <c r="JS413" s="99"/>
      <c r="JT413" s="99"/>
      <c r="JU413" s="99"/>
      <c r="JV413" s="99"/>
      <c r="JW413" s="99"/>
      <c r="JX413" s="99"/>
      <c r="JY413" s="99"/>
      <c r="JZ413" s="99"/>
      <c r="KA413" s="99"/>
      <c r="KB413" s="99"/>
      <c r="KC413" s="99"/>
      <c r="KD413" s="99"/>
      <c r="KE413" s="99"/>
      <c r="KF413" s="99"/>
      <c r="KG413" s="99"/>
      <c r="KH413" s="99"/>
      <c r="KI413" s="99"/>
      <c r="KJ413" s="99"/>
      <c r="KK413" s="99"/>
      <c r="KL413" s="99"/>
      <c r="KM413" s="99"/>
      <c r="KN413" s="99"/>
      <c r="KO413" s="99"/>
      <c r="KP413" s="99"/>
      <c r="KQ413" s="99"/>
      <c r="KR413" s="99"/>
      <c r="KS413" s="99"/>
      <c r="KT413" s="99"/>
      <c r="KU413" s="99"/>
      <c r="KV413" s="99"/>
      <c r="KW413" s="99"/>
      <c r="KX413" s="99"/>
      <c r="KY413" s="99"/>
      <c r="KZ413" s="99"/>
      <c r="LA413" s="99"/>
      <c r="LB413" s="99"/>
      <c r="LC413" s="99"/>
      <c r="LD413" s="99"/>
      <c r="LE413" s="99"/>
      <c r="LF413" s="99"/>
      <c r="LG413" s="99"/>
      <c r="LH413" s="99"/>
      <c r="LI413" s="99"/>
      <c r="LJ413" s="99"/>
      <c r="LK413" s="99"/>
      <c r="LL413" s="99"/>
      <c r="LM413" s="99"/>
      <c r="LN413" s="99"/>
      <c r="LO413" s="99"/>
      <c r="LP413" s="99"/>
      <c r="LQ413" s="99"/>
      <c r="LR413" s="99"/>
      <c r="LS413" s="99"/>
      <c r="LT413" s="99"/>
      <c r="LU413" s="99"/>
      <c r="LV413" s="99"/>
      <c r="LW413" s="99"/>
      <c r="LX413" s="99"/>
      <c r="LY413" s="99"/>
      <c r="LZ413" s="99"/>
      <c r="MA413" s="99"/>
      <c r="MB413" s="99"/>
      <c r="MC413" s="99"/>
      <c r="MD413" s="99"/>
      <c r="ME413" s="99"/>
      <c r="MF413" s="99"/>
      <c r="MG413" s="99"/>
      <c r="MH413" s="99"/>
      <c r="MI413" s="99"/>
      <c r="MJ413" s="99"/>
      <c r="MK413" s="99"/>
      <c r="ML413" s="99"/>
      <c r="MM413" s="99"/>
      <c r="MN413" s="99"/>
      <c r="MO413" s="99"/>
      <c r="MP413" s="99"/>
      <c r="MQ413" s="99"/>
      <c r="MR413" s="99"/>
      <c r="MS413" s="99"/>
      <c r="MT413" s="99"/>
      <c r="MU413" s="99"/>
      <c r="MV413" s="99"/>
      <c r="MW413" s="99"/>
      <c r="MX413" s="99"/>
      <c r="MY413" s="99"/>
      <c r="MZ413" s="99"/>
      <c r="NA413" s="99"/>
      <c r="NB413" s="99"/>
      <c r="NC413" s="99"/>
      <c r="ND413" s="99"/>
      <c r="NE413" s="99"/>
      <c r="NF413" s="99"/>
      <c r="NG413" s="99"/>
      <c r="NH413" s="99"/>
      <c r="NI413" s="99"/>
      <c r="NJ413" s="99"/>
      <c r="NK413" s="99"/>
      <c r="NL413" s="99"/>
      <c r="NM413" s="99"/>
      <c r="NN413" s="99"/>
      <c r="NO413" s="99"/>
      <c r="NP413" s="99"/>
      <c r="NQ413" s="99"/>
      <c r="NR413" s="99"/>
      <c r="NS413" s="99"/>
      <c r="NT413" s="99"/>
      <c r="NU413" s="99"/>
      <c r="NV413" s="99"/>
      <c r="NW413" s="99"/>
      <c r="NX413" s="99"/>
      <c r="NY413" s="99"/>
      <c r="NZ413" s="99"/>
      <c r="OA413" s="99"/>
      <c r="OB413" s="99"/>
      <c r="OC413" s="99"/>
      <c r="OD413" s="99"/>
      <c r="OE413" s="99"/>
      <c r="OF413" s="99"/>
      <c r="OG413" s="99"/>
      <c r="OH413" s="99"/>
      <c r="OI413" s="99"/>
      <c r="OJ413" s="99"/>
      <c r="OK413" s="99"/>
      <c r="OL413" s="99"/>
      <c r="OM413" s="99"/>
      <c r="ON413" s="99"/>
      <c r="OO413" s="99"/>
      <c r="OP413" s="99"/>
      <c r="OQ413" s="99"/>
      <c r="OR413" s="99"/>
      <c r="OS413" s="99"/>
      <c r="OT413" s="99"/>
      <c r="OU413" s="99"/>
      <c r="OV413" s="99"/>
      <c r="OW413" s="99"/>
      <c r="OX413" s="99"/>
      <c r="OY413" s="99"/>
      <c r="OZ413" s="99"/>
      <c r="PA413" s="99"/>
      <c r="PB413" s="99"/>
      <c r="PC413" s="99"/>
      <c r="PD413" s="99"/>
      <c r="PE413" s="99"/>
      <c r="PF413" s="99"/>
      <c r="PG413" s="99"/>
      <c r="PH413" s="99"/>
      <c r="PI413" s="99"/>
      <c r="PJ413" s="99"/>
      <c r="PK413" s="99"/>
      <c r="PL413" s="99"/>
      <c r="PM413" s="99"/>
      <c r="PN413" s="99"/>
      <c r="PO413" s="99"/>
      <c r="PP413" s="99"/>
      <c r="PQ413" s="99"/>
      <c r="PR413" s="99"/>
      <c r="PS413" s="99"/>
      <c r="PT413" s="99"/>
      <c r="PU413" s="99"/>
      <c r="PV413" s="99"/>
      <c r="PW413" s="99"/>
      <c r="PX413" s="99"/>
      <c r="PY413" s="99"/>
      <c r="PZ413" s="99"/>
      <c r="QA413" s="99"/>
      <c r="QB413" s="99"/>
      <c r="QC413" s="99"/>
      <c r="QD413" s="99"/>
      <c r="QE413" s="99"/>
      <c r="QF413" s="99"/>
      <c r="QG413" s="99"/>
      <c r="QH413" s="99"/>
      <c r="QI413" s="99"/>
      <c r="QJ413" s="99"/>
      <c r="QK413" s="99"/>
      <c r="QL413" s="99"/>
      <c r="QM413" s="99"/>
      <c r="QN413" s="99"/>
      <c r="QO413" s="99"/>
      <c r="QP413" s="99"/>
      <c r="QQ413" s="99"/>
      <c r="QR413" s="99"/>
      <c r="QS413" s="99"/>
      <c r="QT413" s="99"/>
      <c r="QU413" s="99"/>
      <c r="QV413" s="99"/>
      <c r="QW413" s="99"/>
      <c r="QX413" s="99"/>
      <c r="QY413" s="99"/>
      <c r="QZ413" s="99"/>
      <c r="RA413" s="99"/>
      <c r="RB413" s="99"/>
      <c r="RC413" s="99"/>
      <c r="RD413" s="99"/>
      <c r="RE413" s="99"/>
      <c r="RF413" s="99"/>
      <c r="RG413" s="99"/>
      <c r="RH413" s="99"/>
      <c r="RI413" s="99"/>
      <c r="RJ413" s="99"/>
      <c r="RK413" s="99"/>
      <c r="RL413" s="99"/>
      <c r="RM413" s="99"/>
      <c r="RN413" s="99"/>
      <c r="RO413" s="99"/>
      <c r="RP413" s="99"/>
      <c r="RQ413" s="99"/>
      <c r="RR413" s="99"/>
      <c r="RS413" s="99"/>
      <c r="RT413" s="99"/>
      <c r="RU413" s="99"/>
      <c r="RV413" s="99"/>
      <c r="RW413" s="99"/>
      <c r="RX413" s="99"/>
      <c r="RY413" s="99"/>
      <c r="RZ413" s="99"/>
      <c r="SA413" s="99"/>
      <c r="SB413" s="99"/>
      <c r="SC413" s="99"/>
      <c r="SD413" s="99"/>
      <c r="SE413" s="99"/>
    </row>
    <row r="414" spans="50:499" s="5" customFormat="1" x14ac:dyDescent="0.3">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99"/>
      <c r="GN414" s="99"/>
      <c r="GO414" s="99"/>
      <c r="GP414" s="99"/>
      <c r="GQ414" s="99"/>
      <c r="GR414" s="99"/>
      <c r="GS414" s="99"/>
      <c r="GT414" s="99"/>
      <c r="GU414" s="99"/>
      <c r="GV414" s="99"/>
      <c r="GW414" s="99"/>
      <c r="GX414" s="99"/>
      <c r="GY414" s="99"/>
      <c r="GZ414" s="99"/>
      <c r="HA414" s="99"/>
      <c r="HB414" s="99"/>
      <c r="HC414" s="99"/>
      <c r="HD414" s="99"/>
      <c r="HE414" s="99"/>
      <c r="HF414" s="99"/>
      <c r="HG414" s="99"/>
      <c r="HH414" s="99"/>
      <c r="HI414" s="99"/>
      <c r="HJ414" s="99"/>
      <c r="HK414" s="99"/>
      <c r="HL414" s="99"/>
      <c r="HM414" s="99"/>
      <c r="HN414" s="99"/>
      <c r="HO414" s="99"/>
      <c r="HP414" s="99"/>
      <c r="HQ414" s="99"/>
      <c r="HR414" s="99"/>
      <c r="HS414" s="99"/>
      <c r="HT414" s="99"/>
      <c r="HU414" s="99"/>
      <c r="HV414" s="99"/>
      <c r="HW414" s="99"/>
      <c r="HX414" s="99"/>
      <c r="HY414" s="99"/>
      <c r="HZ414" s="99"/>
      <c r="IA414" s="99"/>
      <c r="IB414" s="99"/>
      <c r="IC414" s="99"/>
      <c r="ID414" s="99"/>
      <c r="IE414" s="99"/>
      <c r="IF414" s="99"/>
      <c r="IG414" s="99"/>
      <c r="IH414" s="99"/>
      <c r="II414" s="99"/>
      <c r="IJ414" s="99"/>
      <c r="IK414" s="99"/>
      <c r="IL414" s="99"/>
      <c r="IM414" s="99"/>
      <c r="IN414" s="99"/>
      <c r="IO414" s="99"/>
      <c r="IP414" s="99"/>
      <c r="IQ414" s="99"/>
      <c r="IR414" s="99"/>
      <c r="IS414" s="99"/>
      <c r="IT414" s="99"/>
      <c r="IU414" s="99"/>
      <c r="IV414" s="99"/>
      <c r="IW414" s="99"/>
      <c r="IX414" s="99"/>
      <c r="IY414" s="99"/>
      <c r="IZ414" s="99"/>
      <c r="JA414" s="99"/>
      <c r="JB414" s="99"/>
      <c r="JC414" s="99"/>
      <c r="JD414" s="99"/>
      <c r="JE414" s="99"/>
      <c r="JF414" s="99"/>
      <c r="JG414" s="99"/>
      <c r="JH414" s="99"/>
      <c r="JI414" s="99"/>
      <c r="JJ414" s="99"/>
      <c r="JK414" s="99"/>
      <c r="JL414" s="99"/>
      <c r="JM414" s="99"/>
      <c r="JN414" s="99"/>
      <c r="JO414" s="99"/>
      <c r="JP414" s="99"/>
      <c r="JQ414" s="99"/>
      <c r="JR414" s="99"/>
      <c r="JS414" s="99"/>
      <c r="JT414" s="99"/>
      <c r="JU414" s="99"/>
      <c r="JV414" s="99"/>
      <c r="JW414" s="99"/>
      <c r="JX414" s="99"/>
      <c r="JY414" s="99"/>
      <c r="JZ414" s="99"/>
      <c r="KA414" s="99"/>
      <c r="KB414" s="99"/>
      <c r="KC414" s="99"/>
      <c r="KD414" s="99"/>
      <c r="KE414" s="99"/>
      <c r="KF414" s="99"/>
      <c r="KG414" s="99"/>
      <c r="KH414" s="99"/>
      <c r="KI414" s="99"/>
      <c r="KJ414" s="99"/>
      <c r="KK414" s="99"/>
      <c r="KL414" s="99"/>
      <c r="KM414" s="99"/>
      <c r="KN414" s="99"/>
      <c r="KO414" s="99"/>
      <c r="KP414" s="99"/>
      <c r="KQ414" s="99"/>
      <c r="KR414" s="99"/>
      <c r="KS414" s="99"/>
      <c r="KT414" s="99"/>
      <c r="KU414" s="99"/>
      <c r="KV414" s="99"/>
      <c r="KW414" s="99"/>
      <c r="KX414" s="99"/>
      <c r="KY414" s="99"/>
      <c r="KZ414" s="99"/>
      <c r="LA414" s="99"/>
      <c r="LB414" s="99"/>
      <c r="LC414" s="99"/>
      <c r="LD414" s="99"/>
      <c r="LE414" s="99"/>
      <c r="LF414" s="99"/>
      <c r="LG414" s="99"/>
      <c r="LH414" s="99"/>
      <c r="LI414" s="99"/>
      <c r="LJ414" s="99"/>
      <c r="LK414" s="99"/>
      <c r="LL414" s="99"/>
      <c r="LM414" s="99"/>
      <c r="LN414" s="99"/>
      <c r="LO414" s="99"/>
      <c r="LP414" s="99"/>
      <c r="LQ414" s="99"/>
      <c r="LR414" s="99"/>
      <c r="LS414" s="99"/>
      <c r="LT414" s="99"/>
      <c r="LU414" s="99"/>
      <c r="LV414" s="99"/>
      <c r="LW414" s="99"/>
      <c r="LX414" s="99"/>
      <c r="LY414" s="99"/>
      <c r="LZ414" s="99"/>
      <c r="MA414" s="99"/>
      <c r="MB414" s="99"/>
      <c r="MC414" s="99"/>
      <c r="MD414" s="99"/>
      <c r="ME414" s="99"/>
      <c r="MF414" s="99"/>
      <c r="MG414" s="99"/>
      <c r="MH414" s="99"/>
      <c r="MI414" s="99"/>
      <c r="MJ414" s="99"/>
      <c r="MK414" s="99"/>
      <c r="ML414" s="99"/>
      <c r="MM414" s="99"/>
      <c r="MN414" s="99"/>
      <c r="MO414" s="99"/>
      <c r="MP414" s="99"/>
      <c r="MQ414" s="99"/>
      <c r="MR414" s="99"/>
      <c r="MS414" s="99"/>
      <c r="MT414" s="99"/>
      <c r="MU414" s="99"/>
      <c r="MV414" s="99"/>
      <c r="MW414" s="99"/>
      <c r="MX414" s="99"/>
      <c r="MY414" s="99"/>
      <c r="MZ414" s="99"/>
      <c r="NA414" s="99"/>
      <c r="NB414" s="99"/>
      <c r="NC414" s="99"/>
      <c r="ND414" s="99"/>
      <c r="NE414" s="99"/>
      <c r="NF414" s="99"/>
      <c r="NG414" s="99"/>
      <c r="NH414" s="99"/>
      <c r="NI414" s="99"/>
      <c r="NJ414" s="99"/>
      <c r="NK414" s="99"/>
      <c r="NL414" s="99"/>
      <c r="NM414" s="99"/>
      <c r="NN414" s="99"/>
      <c r="NO414" s="99"/>
      <c r="NP414" s="99"/>
      <c r="NQ414" s="99"/>
      <c r="NR414" s="99"/>
      <c r="NS414" s="99"/>
      <c r="NT414" s="99"/>
      <c r="NU414" s="99"/>
      <c r="NV414" s="99"/>
      <c r="NW414" s="99"/>
      <c r="NX414" s="99"/>
      <c r="NY414" s="99"/>
      <c r="NZ414" s="99"/>
      <c r="OA414" s="99"/>
      <c r="OB414" s="99"/>
      <c r="OC414" s="99"/>
      <c r="OD414" s="99"/>
      <c r="OE414" s="99"/>
      <c r="OF414" s="99"/>
      <c r="OG414" s="99"/>
      <c r="OH414" s="99"/>
      <c r="OI414" s="99"/>
      <c r="OJ414" s="99"/>
      <c r="OK414" s="99"/>
      <c r="OL414" s="99"/>
      <c r="OM414" s="99"/>
      <c r="ON414" s="99"/>
      <c r="OO414" s="99"/>
      <c r="OP414" s="99"/>
      <c r="OQ414" s="99"/>
      <c r="OR414" s="99"/>
      <c r="OS414" s="99"/>
      <c r="OT414" s="99"/>
      <c r="OU414" s="99"/>
      <c r="OV414" s="99"/>
      <c r="OW414" s="99"/>
      <c r="OX414" s="99"/>
      <c r="OY414" s="99"/>
      <c r="OZ414" s="99"/>
      <c r="PA414" s="99"/>
      <c r="PB414" s="99"/>
      <c r="PC414" s="99"/>
      <c r="PD414" s="99"/>
      <c r="PE414" s="99"/>
      <c r="PF414" s="99"/>
      <c r="PG414" s="99"/>
      <c r="PH414" s="99"/>
      <c r="PI414" s="99"/>
      <c r="PJ414" s="99"/>
      <c r="PK414" s="99"/>
      <c r="PL414" s="99"/>
      <c r="PM414" s="99"/>
      <c r="PN414" s="99"/>
      <c r="PO414" s="99"/>
      <c r="PP414" s="99"/>
      <c r="PQ414" s="99"/>
      <c r="PR414" s="99"/>
      <c r="PS414" s="99"/>
      <c r="PT414" s="99"/>
      <c r="PU414" s="99"/>
      <c r="PV414" s="99"/>
      <c r="PW414" s="99"/>
      <c r="PX414" s="99"/>
      <c r="PY414" s="99"/>
      <c r="PZ414" s="99"/>
      <c r="QA414" s="99"/>
      <c r="QB414" s="99"/>
      <c r="QC414" s="99"/>
      <c r="QD414" s="99"/>
      <c r="QE414" s="99"/>
      <c r="QF414" s="99"/>
      <c r="QG414" s="99"/>
      <c r="QH414" s="99"/>
      <c r="QI414" s="99"/>
      <c r="QJ414" s="99"/>
      <c r="QK414" s="99"/>
      <c r="QL414" s="99"/>
      <c r="QM414" s="99"/>
      <c r="QN414" s="99"/>
      <c r="QO414" s="99"/>
      <c r="QP414" s="99"/>
      <c r="QQ414" s="99"/>
      <c r="QR414" s="99"/>
      <c r="QS414" s="99"/>
      <c r="QT414" s="99"/>
      <c r="QU414" s="99"/>
      <c r="QV414" s="99"/>
      <c r="QW414" s="99"/>
      <c r="QX414" s="99"/>
      <c r="QY414" s="99"/>
      <c r="QZ414" s="99"/>
      <c r="RA414" s="99"/>
      <c r="RB414" s="99"/>
      <c r="RC414" s="99"/>
      <c r="RD414" s="99"/>
      <c r="RE414" s="99"/>
      <c r="RF414" s="99"/>
      <c r="RG414" s="99"/>
      <c r="RH414" s="99"/>
      <c r="RI414" s="99"/>
      <c r="RJ414" s="99"/>
      <c r="RK414" s="99"/>
      <c r="RL414" s="99"/>
      <c r="RM414" s="99"/>
      <c r="RN414" s="99"/>
      <c r="RO414" s="99"/>
      <c r="RP414" s="99"/>
      <c r="RQ414" s="99"/>
      <c r="RR414" s="99"/>
      <c r="RS414" s="99"/>
      <c r="RT414" s="99"/>
      <c r="RU414" s="99"/>
      <c r="RV414" s="99"/>
      <c r="RW414" s="99"/>
      <c r="RX414" s="99"/>
      <c r="RY414" s="99"/>
      <c r="RZ414" s="99"/>
      <c r="SA414" s="99"/>
      <c r="SB414" s="99"/>
      <c r="SC414" s="99"/>
      <c r="SD414" s="99"/>
      <c r="SE414" s="99"/>
    </row>
    <row r="415" spans="50:499" s="5" customFormat="1" x14ac:dyDescent="0.3">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99"/>
      <c r="GO415" s="99"/>
      <c r="GP415" s="99"/>
      <c r="GQ415" s="99"/>
      <c r="GR415" s="99"/>
      <c r="GS415" s="99"/>
      <c r="GT415" s="99"/>
      <c r="GU415" s="99"/>
      <c r="GV415" s="99"/>
      <c r="GW415" s="99"/>
      <c r="GX415" s="99"/>
      <c r="GY415" s="99"/>
      <c r="GZ415" s="99"/>
      <c r="HA415" s="99"/>
      <c r="HB415" s="99"/>
      <c r="HC415" s="99"/>
      <c r="HD415" s="99"/>
      <c r="HE415" s="99"/>
      <c r="HF415" s="99"/>
      <c r="HG415" s="99"/>
      <c r="HH415" s="99"/>
      <c r="HI415" s="99"/>
      <c r="HJ415" s="99"/>
      <c r="HK415" s="99"/>
      <c r="HL415" s="99"/>
      <c r="HM415" s="99"/>
      <c r="HN415" s="99"/>
      <c r="HO415" s="99"/>
      <c r="HP415" s="99"/>
      <c r="HQ415" s="99"/>
      <c r="HR415" s="99"/>
      <c r="HS415" s="99"/>
      <c r="HT415" s="99"/>
      <c r="HU415" s="99"/>
      <c r="HV415" s="99"/>
      <c r="HW415" s="99"/>
      <c r="HX415" s="99"/>
      <c r="HY415" s="99"/>
      <c r="HZ415" s="99"/>
      <c r="IA415" s="99"/>
      <c r="IB415" s="99"/>
      <c r="IC415" s="99"/>
      <c r="ID415" s="99"/>
      <c r="IE415" s="99"/>
      <c r="IF415" s="99"/>
      <c r="IG415" s="99"/>
      <c r="IH415" s="99"/>
      <c r="II415" s="99"/>
      <c r="IJ415" s="99"/>
      <c r="IK415" s="99"/>
      <c r="IL415" s="99"/>
      <c r="IM415" s="99"/>
      <c r="IN415" s="99"/>
      <c r="IO415" s="99"/>
      <c r="IP415" s="99"/>
      <c r="IQ415" s="99"/>
      <c r="IR415" s="99"/>
      <c r="IS415" s="99"/>
      <c r="IT415" s="99"/>
      <c r="IU415" s="99"/>
      <c r="IV415" s="99"/>
      <c r="IW415" s="99"/>
      <c r="IX415" s="99"/>
      <c r="IY415" s="99"/>
      <c r="IZ415" s="99"/>
      <c r="JA415" s="99"/>
      <c r="JB415" s="99"/>
      <c r="JC415" s="99"/>
      <c r="JD415" s="99"/>
      <c r="JE415" s="99"/>
      <c r="JF415" s="99"/>
      <c r="JG415" s="99"/>
      <c r="JH415" s="99"/>
      <c r="JI415" s="99"/>
      <c r="JJ415" s="99"/>
      <c r="JK415" s="99"/>
      <c r="JL415" s="99"/>
      <c r="JM415" s="99"/>
      <c r="JN415" s="99"/>
      <c r="JO415" s="99"/>
      <c r="JP415" s="99"/>
      <c r="JQ415" s="99"/>
      <c r="JR415" s="99"/>
      <c r="JS415" s="99"/>
      <c r="JT415" s="99"/>
      <c r="JU415" s="99"/>
      <c r="JV415" s="99"/>
      <c r="JW415" s="99"/>
      <c r="JX415" s="99"/>
      <c r="JY415" s="99"/>
      <c r="JZ415" s="99"/>
      <c r="KA415" s="99"/>
      <c r="KB415" s="99"/>
      <c r="KC415" s="99"/>
      <c r="KD415" s="99"/>
      <c r="KE415" s="99"/>
      <c r="KF415" s="99"/>
      <c r="KG415" s="99"/>
      <c r="KH415" s="99"/>
      <c r="KI415" s="99"/>
      <c r="KJ415" s="99"/>
      <c r="KK415" s="99"/>
      <c r="KL415" s="99"/>
      <c r="KM415" s="99"/>
      <c r="KN415" s="99"/>
      <c r="KO415" s="99"/>
      <c r="KP415" s="99"/>
      <c r="KQ415" s="99"/>
      <c r="KR415" s="99"/>
      <c r="KS415" s="99"/>
      <c r="KT415" s="99"/>
      <c r="KU415" s="99"/>
      <c r="KV415" s="99"/>
      <c r="KW415" s="99"/>
      <c r="KX415" s="99"/>
      <c r="KY415" s="99"/>
      <c r="KZ415" s="99"/>
      <c r="LA415" s="99"/>
      <c r="LB415" s="99"/>
      <c r="LC415" s="99"/>
      <c r="LD415" s="99"/>
      <c r="LE415" s="99"/>
      <c r="LF415" s="99"/>
      <c r="LG415" s="99"/>
      <c r="LH415" s="99"/>
      <c r="LI415" s="99"/>
      <c r="LJ415" s="99"/>
      <c r="LK415" s="99"/>
      <c r="LL415" s="99"/>
      <c r="LM415" s="99"/>
      <c r="LN415" s="99"/>
      <c r="LO415" s="99"/>
      <c r="LP415" s="99"/>
      <c r="LQ415" s="99"/>
      <c r="LR415" s="99"/>
      <c r="LS415" s="99"/>
      <c r="LT415" s="99"/>
      <c r="LU415" s="99"/>
      <c r="LV415" s="99"/>
      <c r="LW415" s="99"/>
      <c r="LX415" s="99"/>
      <c r="LY415" s="99"/>
      <c r="LZ415" s="99"/>
      <c r="MA415" s="99"/>
      <c r="MB415" s="99"/>
      <c r="MC415" s="99"/>
      <c r="MD415" s="99"/>
      <c r="ME415" s="99"/>
      <c r="MF415" s="99"/>
      <c r="MG415" s="99"/>
      <c r="MH415" s="99"/>
      <c r="MI415" s="99"/>
      <c r="MJ415" s="99"/>
      <c r="MK415" s="99"/>
      <c r="ML415" s="99"/>
      <c r="MM415" s="99"/>
      <c r="MN415" s="99"/>
      <c r="MO415" s="99"/>
      <c r="MP415" s="99"/>
      <c r="MQ415" s="99"/>
      <c r="MR415" s="99"/>
      <c r="MS415" s="99"/>
      <c r="MT415" s="99"/>
      <c r="MU415" s="99"/>
      <c r="MV415" s="99"/>
      <c r="MW415" s="99"/>
      <c r="MX415" s="99"/>
      <c r="MY415" s="99"/>
      <c r="MZ415" s="99"/>
      <c r="NA415" s="99"/>
      <c r="NB415" s="99"/>
      <c r="NC415" s="99"/>
      <c r="ND415" s="99"/>
      <c r="NE415" s="99"/>
      <c r="NF415" s="99"/>
      <c r="NG415" s="99"/>
      <c r="NH415" s="99"/>
      <c r="NI415" s="99"/>
      <c r="NJ415" s="99"/>
      <c r="NK415" s="99"/>
      <c r="NL415" s="99"/>
      <c r="NM415" s="99"/>
      <c r="NN415" s="99"/>
      <c r="NO415" s="99"/>
      <c r="NP415" s="99"/>
      <c r="NQ415" s="99"/>
      <c r="NR415" s="99"/>
      <c r="NS415" s="99"/>
      <c r="NT415" s="99"/>
      <c r="NU415" s="99"/>
      <c r="NV415" s="99"/>
      <c r="NW415" s="99"/>
      <c r="NX415" s="99"/>
      <c r="NY415" s="99"/>
      <c r="NZ415" s="99"/>
      <c r="OA415" s="99"/>
      <c r="OB415" s="99"/>
      <c r="OC415" s="99"/>
      <c r="OD415" s="99"/>
      <c r="OE415" s="99"/>
      <c r="OF415" s="99"/>
      <c r="OG415" s="99"/>
      <c r="OH415" s="99"/>
      <c r="OI415" s="99"/>
      <c r="OJ415" s="99"/>
      <c r="OK415" s="99"/>
      <c r="OL415" s="99"/>
      <c r="OM415" s="99"/>
      <c r="ON415" s="99"/>
      <c r="OO415" s="99"/>
      <c r="OP415" s="99"/>
      <c r="OQ415" s="99"/>
      <c r="OR415" s="99"/>
      <c r="OS415" s="99"/>
      <c r="OT415" s="99"/>
      <c r="OU415" s="99"/>
      <c r="OV415" s="99"/>
      <c r="OW415" s="99"/>
      <c r="OX415" s="99"/>
      <c r="OY415" s="99"/>
      <c r="OZ415" s="99"/>
      <c r="PA415" s="99"/>
      <c r="PB415" s="99"/>
      <c r="PC415" s="99"/>
      <c r="PD415" s="99"/>
      <c r="PE415" s="99"/>
      <c r="PF415" s="99"/>
      <c r="PG415" s="99"/>
      <c r="PH415" s="99"/>
      <c r="PI415" s="99"/>
      <c r="PJ415" s="99"/>
      <c r="PK415" s="99"/>
      <c r="PL415" s="99"/>
      <c r="PM415" s="99"/>
      <c r="PN415" s="99"/>
      <c r="PO415" s="99"/>
      <c r="PP415" s="99"/>
      <c r="PQ415" s="99"/>
      <c r="PR415" s="99"/>
      <c r="PS415" s="99"/>
      <c r="PT415" s="99"/>
      <c r="PU415" s="99"/>
      <c r="PV415" s="99"/>
      <c r="PW415" s="99"/>
      <c r="PX415" s="99"/>
      <c r="PY415" s="99"/>
      <c r="PZ415" s="99"/>
      <c r="QA415" s="99"/>
      <c r="QB415" s="99"/>
      <c r="QC415" s="99"/>
      <c r="QD415" s="99"/>
      <c r="QE415" s="99"/>
      <c r="QF415" s="99"/>
      <c r="QG415" s="99"/>
      <c r="QH415" s="99"/>
      <c r="QI415" s="99"/>
      <c r="QJ415" s="99"/>
      <c r="QK415" s="99"/>
      <c r="QL415" s="99"/>
      <c r="QM415" s="99"/>
      <c r="QN415" s="99"/>
      <c r="QO415" s="99"/>
      <c r="QP415" s="99"/>
      <c r="QQ415" s="99"/>
      <c r="QR415" s="99"/>
      <c r="QS415" s="99"/>
      <c r="QT415" s="99"/>
      <c r="QU415" s="99"/>
      <c r="QV415" s="99"/>
      <c r="QW415" s="99"/>
      <c r="QX415" s="99"/>
      <c r="QY415" s="99"/>
      <c r="QZ415" s="99"/>
      <c r="RA415" s="99"/>
      <c r="RB415" s="99"/>
      <c r="RC415" s="99"/>
      <c r="RD415" s="99"/>
      <c r="RE415" s="99"/>
      <c r="RF415" s="99"/>
      <c r="RG415" s="99"/>
      <c r="RH415" s="99"/>
      <c r="RI415" s="99"/>
      <c r="RJ415" s="99"/>
      <c r="RK415" s="99"/>
      <c r="RL415" s="99"/>
      <c r="RM415" s="99"/>
      <c r="RN415" s="99"/>
      <c r="RO415" s="99"/>
      <c r="RP415" s="99"/>
      <c r="RQ415" s="99"/>
      <c r="RR415" s="99"/>
      <c r="RS415" s="99"/>
      <c r="RT415" s="99"/>
      <c r="RU415" s="99"/>
      <c r="RV415" s="99"/>
      <c r="RW415" s="99"/>
      <c r="RX415" s="99"/>
      <c r="RY415" s="99"/>
      <c r="RZ415" s="99"/>
      <c r="SA415" s="99"/>
      <c r="SB415" s="99"/>
      <c r="SC415" s="99"/>
      <c r="SD415" s="99"/>
      <c r="SE415" s="99"/>
    </row>
    <row r="416" spans="50:499" s="5" customFormat="1" x14ac:dyDescent="0.3">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99"/>
      <c r="GP416" s="99"/>
      <c r="GQ416" s="99"/>
      <c r="GR416" s="99"/>
      <c r="GS416" s="99"/>
      <c r="GT416" s="99"/>
      <c r="GU416" s="99"/>
      <c r="GV416" s="99"/>
      <c r="GW416" s="99"/>
      <c r="GX416" s="99"/>
      <c r="GY416" s="99"/>
      <c r="GZ416" s="99"/>
      <c r="HA416" s="99"/>
      <c r="HB416" s="99"/>
      <c r="HC416" s="99"/>
      <c r="HD416" s="99"/>
      <c r="HE416" s="99"/>
      <c r="HF416" s="99"/>
      <c r="HG416" s="99"/>
      <c r="HH416" s="99"/>
      <c r="HI416" s="99"/>
      <c r="HJ416" s="99"/>
      <c r="HK416" s="99"/>
      <c r="HL416" s="99"/>
      <c r="HM416" s="99"/>
      <c r="HN416" s="99"/>
      <c r="HO416" s="99"/>
      <c r="HP416" s="99"/>
      <c r="HQ416" s="99"/>
      <c r="HR416" s="99"/>
      <c r="HS416" s="99"/>
      <c r="HT416" s="99"/>
      <c r="HU416" s="99"/>
      <c r="HV416" s="99"/>
      <c r="HW416" s="99"/>
      <c r="HX416" s="99"/>
      <c r="HY416" s="99"/>
      <c r="HZ416" s="99"/>
      <c r="IA416" s="99"/>
      <c r="IB416" s="99"/>
      <c r="IC416" s="99"/>
      <c r="ID416" s="99"/>
      <c r="IE416" s="99"/>
      <c r="IF416" s="99"/>
      <c r="IG416" s="99"/>
      <c r="IH416" s="99"/>
      <c r="II416" s="99"/>
      <c r="IJ416" s="99"/>
      <c r="IK416" s="99"/>
      <c r="IL416" s="99"/>
      <c r="IM416" s="99"/>
      <c r="IN416" s="99"/>
      <c r="IO416" s="99"/>
      <c r="IP416" s="99"/>
      <c r="IQ416" s="99"/>
      <c r="IR416" s="99"/>
      <c r="IS416" s="99"/>
      <c r="IT416" s="99"/>
      <c r="IU416" s="99"/>
      <c r="IV416" s="99"/>
      <c r="IW416" s="99"/>
      <c r="IX416" s="99"/>
      <c r="IY416" s="99"/>
      <c r="IZ416" s="99"/>
      <c r="JA416" s="99"/>
      <c r="JB416" s="99"/>
      <c r="JC416" s="99"/>
      <c r="JD416" s="99"/>
      <c r="JE416" s="99"/>
      <c r="JF416" s="99"/>
      <c r="JG416" s="99"/>
      <c r="JH416" s="99"/>
      <c r="JI416" s="99"/>
      <c r="JJ416" s="99"/>
      <c r="JK416" s="99"/>
      <c r="JL416" s="99"/>
      <c r="JM416" s="99"/>
      <c r="JN416" s="99"/>
      <c r="JO416" s="99"/>
      <c r="JP416" s="99"/>
      <c r="JQ416" s="99"/>
      <c r="JR416" s="99"/>
      <c r="JS416" s="99"/>
      <c r="JT416" s="99"/>
      <c r="JU416" s="99"/>
      <c r="JV416" s="99"/>
      <c r="JW416" s="99"/>
      <c r="JX416" s="99"/>
      <c r="JY416" s="99"/>
      <c r="JZ416" s="99"/>
      <c r="KA416" s="99"/>
      <c r="KB416" s="99"/>
      <c r="KC416" s="99"/>
      <c r="KD416" s="99"/>
      <c r="KE416" s="99"/>
      <c r="KF416" s="99"/>
      <c r="KG416" s="99"/>
      <c r="KH416" s="99"/>
      <c r="KI416" s="99"/>
      <c r="KJ416" s="99"/>
      <c r="KK416" s="99"/>
      <c r="KL416" s="99"/>
      <c r="KM416" s="99"/>
      <c r="KN416" s="99"/>
      <c r="KO416" s="99"/>
      <c r="KP416" s="99"/>
      <c r="KQ416" s="99"/>
      <c r="KR416" s="99"/>
      <c r="KS416" s="99"/>
      <c r="KT416" s="99"/>
      <c r="KU416" s="99"/>
      <c r="KV416" s="99"/>
      <c r="KW416" s="99"/>
      <c r="KX416" s="99"/>
      <c r="KY416" s="99"/>
      <c r="KZ416" s="99"/>
      <c r="LA416" s="99"/>
      <c r="LB416" s="99"/>
      <c r="LC416" s="99"/>
      <c r="LD416" s="99"/>
      <c r="LE416" s="99"/>
      <c r="LF416" s="99"/>
      <c r="LG416" s="99"/>
      <c r="LH416" s="99"/>
      <c r="LI416" s="99"/>
      <c r="LJ416" s="99"/>
      <c r="LK416" s="99"/>
      <c r="LL416" s="99"/>
      <c r="LM416" s="99"/>
      <c r="LN416" s="99"/>
      <c r="LO416" s="99"/>
      <c r="LP416" s="99"/>
      <c r="LQ416" s="99"/>
      <c r="LR416" s="99"/>
      <c r="LS416" s="99"/>
      <c r="LT416" s="99"/>
      <c r="LU416" s="99"/>
      <c r="LV416" s="99"/>
      <c r="LW416" s="99"/>
      <c r="LX416" s="99"/>
      <c r="LY416" s="99"/>
      <c r="LZ416" s="99"/>
      <c r="MA416" s="99"/>
      <c r="MB416" s="99"/>
      <c r="MC416" s="99"/>
      <c r="MD416" s="99"/>
      <c r="ME416" s="99"/>
      <c r="MF416" s="99"/>
      <c r="MG416" s="99"/>
      <c r="MH416" s="99"/>
      <c r="MI416" s="99"/>
      <c r="MJ416" s="99"/>
      <c r="MK416" s="99"/>
      <c r="ML416" s="99"/>
      <c r="MM416" s="99"/>
      <c r="MN416" s="99"/>
      <c r="MO416" s="99"/>
      <c r="MP416" s="99"/>
      <c r="MQ416" s="99"/>
      <c r="MR416" s="99"/>
      <c r="MS416" s="99"/>
      <c r="MT416" s="99"/>
      <c r="MU416" s="99"/>
      <c r="MV416" s="99"/>
      <c r="MW416" s="99"/>
      <c r="MX416" s="99"/>
      <c r="MY416" s="99"/>
      <c r="MZ416" s="99"/>
      <c r="NA416" s="99"/>
      <c r="NB416" s="99"/>
      <c r="NC416" s="99"/>
      <c r="ND416" s="99"/>
      <c r="NE416" s="99"/>
      <c r="NF416" s="99"/>
      <c r="NG416" s="99"/>
      <c r="NH416" s="99"/>
      <c r="NI416" s="99"/>
      <c r="NJ416" s="99"/>
      <c r="NK416" s="99"/>
      <c r="NL416" s="99"/>
      <c r="NM416" s="99"/>
      <c r="NN416" s="99"/>
      <c r="NO416" s="99"/>
      <c r="NP416" s="99"/>
      <c r="NQ416" s="99"/>
      <c r="NR416" s="99"/>
      <c r="NS416" s="99"/>
      <c r="NT416" s="99"/>
      <c r="NU416" s="99"/>
      <c r="NV416" s="99"/>
      <c r="NW416" s="99"/>
      <c r="NX416" s="99"/>
      <c r="NY416" s="99"/>
      <c r="NZ416" s="99"/>
      <c r="OA416" s="99"/>
      <c r="OB416" s="99"/>
      <c r="OC416" s="99"/>
      <c r="OD416" s="99"/>
      <c r="OE416" s="99"/>
      <c r="OF416" s="99"/>
      <c r="OG416" s="99"/>
      <c r="OH416" s="99"/>
      <c r="OI416" s="99"/>
      <c r="OJ416" s="99"/>
      <c r="OK416" s="99"/>
      <c r="OL416" s="99"/>
      <c r="OM416" s="99"/>
      <c r="ON416" s="99"/>
      <c r="OO416" s="99"/>
      <c r="OP416" s="99"/>
      <c r="OQ416" s="99"/>
      <c r="OR416" s="99"/>
      <c r="OS416" s="99"/>
      <c r="OT416" s="99"/>
      <c r="OU416" s="99"/>
      <c r="OV416" s="99"/>
      <c r="OW416" s="99"/>
      <c r="OX416" s="99"/>
      <c r="OY416" s="99"/>
      <c r="OZ416" s="99"/>
      <c r="PA416" s="99"/>
      <c r="PB416" s="99"/>
      <c r="PC416" s="99"/>
      <c r="PD416" s="99"/>
      <c r="PE416" s="99"/>
      <c r="PF416" s="99"/>
      <c r="PG416" s="99"/>
      <c r="PH416" s="99"/>
      <c r="PI416" s="99"/>
      <c r="PJ416" s="99"/>
      <c r="PK416" s="99"/>
      <c r="PL416" s="99"/>
      <c r="PM416" s="99"/>
      <c r="PN416" s="99"/>
      <c r="PO416" s="99"/>
      <c r="PP416" s="99"/>
      <c r="PQ416" s="99"/>
      <c r="PR416" s="99"/>
      <c r="PS416" s="99"/>
      <c r="PT416" s="99"/>
      <c r="PU416" s="99"/>
      <c r="PV416" s="99"/>
      <c r="PW416" s="99"/>
      <c r="PX416" s="99"/>
      <c r="PY416" s="99"/>
      <c r="PZ416" s="99"/>
      <c r="QA416" s="99"/>
      <c r="QB416" s="99"/>
      <c r="QC416" s="99"/>
      <c r="QD416" s="99"/>
      <c r="QE416" s="99"/>
      <c r="QF416" s="99"/>
      <c r="QG416" s="99"/>
      <c r="QH416" s="99"/>
      <c r="QI416" s="99"/>
      <c r="QJ416" s="99"/>
      <c r="QK416" s="99"/>
      <c r="QL416" s="99"/>
      <c r="QM416" s="99"/>
      <c r="QN416" s="99"/>
      <c r="QO416" s="99"/>
      <c r="QP416" s="99"/>
      <c r="QQ416" s="99"/>
      <c r="QR416" s="99"/>
      <c r="QS416" s="99"/>
      <c r="QT416" s="99"/>
      <c r="QU416" s="99"/>
      <c r="QV416" s="99"/>
      <c r="QW416" s="99"/>
      <c r="QX416" s="99"/>
      <c r="QY416" s="99"/>
      <c r="QZ416" s="99"/>
      <c r="RA416" s="99"/>
      <c r="RB416" s="99"/>
      <c r="RC416" s="99"/>
      <c r="RD416" s="99"/>
      <c r="RE416" s="99"/>
      <c r="RF416" s="99"/>
      <c r="RG416" s="99"/>
      <c r="RH416" s="99"/>
      <c r="RI416" s="99"/>
      <c r="RJ416" s="99"/>
      <c r="RK416" s="99"/>
      <c r="RL416" s="99"/>
      <c r="RM416" s="99"/>
      <c r="RN416" s="99"/>
      <c r="RO416" s="99"/>
      <c r="RP416" s="99"/>
      <c r="RQ416" s="99"/>
      <c r="RR416" s="99"/>
      <c r="RS416" s="99"/>
      <c r="RT416" s="99"/>
      <c r="RU416" s="99"/>
      <c r="RV416" s="99"/>
      <c r="RW416" s="99"/>
      <c r="RX416" s="99"/>
      <c r="RY416" s="99"/>
      <c r="RZ416" s="99"/>
      <c r="SA416" s="99"/>
      <c r="SB416" s="99"/>
      <c r="SC416" s="99"/>
      <c r="SD416" s="99"/>
      <c r="SE416" s="99"/>
    </row>
    <row r="417" spans="50:499" s="5" customFormat="1" x14ac:dyDescent="0.3">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99"/>
      <c r="GQ417" s="99"/>
      <c r="GR417" s="99"/>
      <c r="GS417" s="99"/>
      <c r="GT417" s="99"/>
      <c r="GU417" s="99"/>
      <c r="GV417" s="99"/>
      <c r="GW417" s="99"/>
      <c r="GX417" s="99"/>
      <c r="GY417" s="99"/>
      <c r="GZ417" s="99"/>
      <c r="HA417" s="99"/>
      <c r="HB417" s="99"/>
      <c r="HC417" s="99"/>
      <c r="HD417" s="99"/>
      <c r="HE417" s="99"/>
      <c r="HF417" s="99"/>
      <c r="HG417" s="99"/>
      <c r="HH417" s="99"/>
      <c r="HI417" s="99"/>
      <c r="HJ417" s="99"/>
      <c r="HK417" s="99"/>
      <c r="HL417" s="99"/>
      <c r="HM417" s="99"/>
      <c r="HN417" s="99"/>
      <c r="HO417" s="99"/>
      <c r="HP417" s="99"/>
      <c r="HQ417" s="99"/>
      <c r="HR417" s="99"/>
      <c r="HS417" s="99"/>
      <c r="HT417" s="99"/>
      <c r="HU417" s="99"/>
      <c r="HV417" s="99"/>
      <c r="HW417" s="99"/>
      <c r="HX417" s="99"/>
      <c r="HY417" s="99"/>
      <c r="HZ417" s="99"/>
      <c r="IA417" s="99"/>
      <c r="IB417" s="99"/>
      <c r="IC417" s="99"/>
      <c r="ID417" s="99"/>
      <c r="IE417" s="99"/>
      <c r="IF417" s="99"/>
      <c r="IG417" s="99"/>
      <c r="IH417" s="99"/>
      <c r="II417" s="99"/>
      <c r="IJ417" s="99"/>
      <c r="IK417" s="99"/>
      <c r="IL417" s="99"/>
      <c r="IM417" s="99"/>
      <c r="IN417" s="99"/>
      <c r="IO417" s="99"/>
      <c r="IP417" s="99"/>
      <c r="IQ417" s="99"/>
      <c r="IR417" s="99"/>
      <c r="IS417" s="99"/>
      <c r="IT417" s="99"/>
      <c r="IU417" s="99"/>
      <c r="IV417" s="99"/>
      <c r="IW417" s="99"/>
      <c r="IX417" s="99"/>
      <c r="IY417" s="99"/>
      <c r="IZ417" s="99"/>
      <c r="JA417" s="99"/>
      <c r="JB417" s="99"/>
      <c r="JC417" s="99"/>
      <c r="JD417" s="99"/>
      <c r="JE417" s="99"/>
      <c r="JF417" s="99"/>
      <c r="JG417" s="99"/>
      <c r="JH417" s="99"/>
      <c r="JI417" s="99"/>
      <c r="JJ417" s="99"/>
      <c r="JK417" s="99"/>
      <c r="JL417" s="99"/>
      <c r="JM417" s="99"/>
      <c r="JN417" s="99"/>
      <c r="JO417" s="99"/>
      <c r="JP417" s="99"/>
      <c r="JQ417" s="99"/>
      <c r="JR417" s="99"/>
      <c r="JS417" s="99"/>
      <c r="JT417" s="99"/>
      <c r="JU417" s="99"/>
      <c r="JV417" s="99"/>
      <c r="JW417" s="99"/>
      <c r="JX417" s="99"/>
      <c r="JY417" s="99"/>
      <c r="JZ417" s="99"/>
      <c r="KA417" s="99"/>
      <c r="KB417" s="99"/>
      <c r="KC417" s="99"/>
      <c r="KD417" s="99"/>
      <c r="KE417" s="99"/>
      <c r="KF417" s="99"/>
      <c r="KG417" s="99"/>
      <c r="KH417" s="99"/>
      <c r="KI417" s="99"/>
      <c r="KJ417" s="99"/>
      <c r="KK417" s="99"/>
      <c r="KL417" s="99"/>
      <c r="KM417" s="99"/>
      <c r="KN417" s="99"/>
      <c r="KO417" s="99"/>
      <c r="KP417" s="99"/>
      <c r="KQ417" s="99"/>
      <c r="KR417" s="99"/>
      <c r="KS417" s="99"/>
      <c r="KT417" s="99"/>
      <c r="KU417" s="99"/>
      <c r="KV417" s="99"/>
      <c r="KW417" s="99"/>
      <c r="KX417" s="99"/>
      <c r="KY417" s="99"/>
      <c r="KZ417" s="99"/>
      <c r="LA417" s="99"/>
      <c r="LB417" s="99"/>
      <c r="LC417" s="99"/>
      <c r="LD417" s="99"/>
      <c r="LE417" s="99"/>
      <c r="LF417" s="99"/>
      <c r="LG417" s="99"/>
      <c r="LH417" s="99"/>
      <c r="LI417" s="99"/>
      <c r="LJ417" s="99"/>
      <c r="LK417" s="99"/>
      <c r="LL417" s="99"/>
      <c r="LM417" s="99"/>
      <c r="LN417" s="99"/>
      <c r="LO417" s="99"/>
      <c r="LP417" s="99"/>
      <c r="LQ417" s="99"/>
      <c r="LR417" s="99"/>
      <c r="LS417" s="99"/>
      <c r="LT417" s="99"/>
      <c r="LU417" s="99"/>
      <c r="LV417" s="99"/>
      <c r="LW417" s="99"/>
      <c r="LX417" s="99"/>
      <c r="LY417" s="99"/>
      <c r="LZ417" s="99"/>
      <c r="MA417" s="99"/>
      <c r="MB417" s="99"/>
      <c r="MC417" s="99"/>
      <c r="MD417" s="99"/>
      <c r="ME417" s="99"/>
      <c r="MF417" s="99"/>
      <c r="MG417" s="99"/>
      <c r="MH417" s="99"/>
      <c r="MI417" s="99"/>
      <c r="MJ417" s="99"/>
      <c r="MK417" s="99"/>
      <c r="ML417" s="99"/>
      <c r="MM417" s="99"/>
      <c r="MN417" s="99"/>
      <c r="MO417" s="99"/>
      <c r="MP417" s="99"/>
      <c r="MQ417" s="99"/>
      <c r="MR417" s="99"/>
      <c r="MS417" s="99"/>
      <c r="MT417" s="99"/>
      <c r="MU417" s="99"/>
      <c r="MV417" s="99"/>
      <c r="MW417" s="99"/>
      <c r="MX417" s="99"/>
      <c r="MY417" s="99"/>
      <c r="MZ417" s="99"/>
      <c r="NA417" s="99"/>
      <c r="NB417" s="99"/>
      <c r="NC417" s="99"/>
      <c r="ND417" s="99"/>
      <c r="NE417" s="99"/>
      <c r="NF417" s="99"/>
      <c r="NG417" s="99"/>
      <c r="NH417" s="99"/>
      <c r="NI417" s="99"/>
      <c r="NJ417" s="99"/>
      <c r="NK417" s="99"/>
      <c r="NL417" s="99"/>
      <c r="NM417" s="99"/>
      <c r="NN417" s="99"/>
      <c r="NO417" s="99"/>
      <c r="NP417" s="99"/>
      <c r="NQ417" s="99"/>
      <c r="NR417" s="99"/>
      <c r="NS417" s="99"/>
      <c r="NT417" s="99"/>
      <c r="NU417" s="99"/>
      <c r="NV417" s="99"/>
      <c r="NW417" s="99"/>
      <c r="NX417" s="99"/>
      <c r="NY417" s="99"/>
      <c r="NZ417" s="99"/>
      <c r="OA417" s="99"/>
      <c r="OB417" s="99"/>
      <c r="OC417" s="99"/>
      <c r="OD417" s="99"/>
      <c r="OE417" s="99"/>
      <c r="OF417" s="99"/>
      <c r="OG417" s="99"/>
      <c r="OH417" s="99"/>
      <c r="OI417" s="99"/>
      <c r="OJ417" s="99"/>
      <c r="OK417" s="99"/>
      <c r="OL417" s="99"/>
      <c r="OM417" s="99"/>
      <c r="ON417" s="99"/>
      <c r="OO417" s="99"/>
      <c r="OP417" s="99"/>
      <c r="OQ417" s="99"/>
      <c r="OR417" s="99"/>
      <c r="OS417" s="99"/>
      <c r="OT417" s="99"/>
      <c r="OU417" s="99"/>
      <c r="OV417" s="99"/>
      <c r="OW417" s="99"/>
      <c r="OX417" s="99"/>
      <c r="OY417" s="99"/>
      <c r="OZ417" s="99"/>
      <c r="PA417" s="99"/>
      <c r="PB417" s="99"/>
      <c r="PC417" s="99"/>
      <c r="PD417" s="99"/>
      <c r="PE417" s="99"/>
      <c r="PF417" s="99"/>
      <c r="PG417" s="99"/>
      <c r="PH417" s="99"/>
      <c r="PI417" s="99"/>
      <c r="PJ417" s="99"/>
      <c r="PK417" s="99"/>
      <c r="PL417" s="99"/>
      <c r="PM417" s="99"/>
      <c r="PN417" s="99"/>
      <c r="PO417" s="99"/>
      <c r="PP417" s="99"/>
      <c r="PQ417" s="99"/>
      <c r="PR417" s="99"/>
      <c r="PS417" s="99"/>
      <c r="PT417" s="99"/>
      <c r="PU417" s="99"/>
      <c r="PV417" s="99"/>
      <c r="PW417" s="99"/>
      <c r="PX417" s="99"/>
      <c r="PY417" s="99"/>
      <c r="PZ417" s="99"/>
      <c r="QA417" s="99"/>
      <c r="QB417" s="99"/>
      <c r="QC417" s="99"/>
      <c r="QD417" s="99"/>
      <c r="QE417" s="99"/>
      <c r="QF417" s="99"/>
      <c r="QG417" s="99"/>
      <c r="QH417" s="99"/>
      <c r="QI417" s="99"/>
      <c r="QJ417" s="99"/>
      <c r="QK417" s="99"/>
      <c r="QL417" s="99"/>
      <c r="QM417" s="99"/>
      <c r="QN417" s="99"/>
      <c r="QO417" s="99"/>
      <c r="QP417" s="99"/>
      <c r="QQ417" s="99"/>
      <c r="QR417" s="99"/>
      <c r="QS417" s="99"/>
      <c r="QT417" s="99"/>
      <c r="QU417" s="99"/>
      <c r="QV417" s="99"/>
      <c r="QW417" s="99"/>
      <c r="QX417" s="99"/>
      <c r="QY417" s="99"/>
      <c r="QZ417" s="99"/>
      <c r="RA417" s="99"/>
      <c r="RB417" s="99"/>
      <c r="RC417" s="99"/>
      <c r="RD417" s="99"/>
      <c r="RE417" s="99"/>
      <c r="RF417" s="99"/>
      <c r="RG417" s="99"/>
      <c r="RH417" s="99"/>
      <c r="RI417" s="99"/>
      <c r="RJ417" s="99"/>
      <c r="RK417" s="99"/>
      <c r="RL417" s="99"/>
      <c r="RM417" s="99"/>
      <c r="RN417" s="99"/>
      <c r="RO417" s="99"/>
      <c r="RP417" s="99"/>
      <c r="RQ417" s="99"/>
      <c r="RR417" s="99"/>
      <c r="RS417" s="99"/>
      <c r="RT417" s="99"/>
      <c r="RU417" s="99"/>
      <c r="RV417" s="99"/>
      <c r="RW417" s="99"/>
      <c r="RX417" s="99"/>
      <c r="RY417" s="99"/>
      <c r="RZ417" s="99"/>
      <c r="SA417" s="99"/>
      <c r="SB417" s="99"/>
      <c r="SC417" s="99"/>
      <c r="SD417" s="99"/>
      <c r="SE417" s="99"/>
    </row>
    <row r="418" spans="50:499" s="5" customFormat="1" x14ac:dyDescent="0.3">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99"/>
      <c r="GR418" s="99"/>
      <c r="GS418" s="99"/>
      <c r="GT418" s="99"/>
      <c r="GU418" s="99"/>
      <c r="GV418" s="99"/>
      <c r="GW418" s="99"/>
      <c r="GX418" s="99"/>
      <c r="GY418" s="99"/>
      <c r="GZ418" s="99"/>
      <c r="HA418" s="99"/>
      <c r="HB418" s="99"/>
      <c r="HC418" s="99"/>
      <c r="HD418" s="99"/>
      <c r="HE418" s="99"/>
      <c r="HF418" s="99"/>
      <c r="HG418" s="99"/>
      <c r="HH418" s="99"/>
      <c r="HI418" s="99"/>
      <c r="HJ418" s="99"/>
      <c r="HK418" s="99"/>
      <c r="HL418" s="99"/>
      <c r="HM418" s="99"/>
      <c r="HN418" s="99"/>
      <c r="HO418" s="99"/>
      <c r="HP418" s="99"/>
      <c r="HQ418" s="99"/>
      <c r="HR418" s="99"/>
      <c r="HS418" s="99"/>
      <c r="HT418" s="99"/>
      <c r="HU418" s="99"/>
      <c r="HV418" s="99"/>
      <c r="HW418" s="99"/>
      <c r="HX418" s="99"/>
      <c r="HY418" s="99"/>
      <c r="HZ418" s="99"/>
      <c r="IA418" s="99"/>
      <c r="IB418" s="99"/>
      <c r="IC418" s="99"/>
      <c r="ID418" s="99"/>
      <c r="IE418" s="99"/>
      <c r="IF418" s="99"/>
      <c r="IG418" s="99"/>
      <c r="IH418" s="99"/>
      <c r="II418" s="99"/>
      <c r="IJ418" s="99"/>
      <c r="IK418" s="99"/>
      <c r="IL418" s="99"/>
      <c r="IM418" s="99"/>
      <c r="IN418" s="99"/>
      <c r="IO418" s="99"/>
      <c r="IP418" s="99"/>
      <c r="IQ418" s="99"/>
      <c r="IR418" s="99"/>
      <c r="IS418" s="99"/>
      <c r="IT418" s="99"/>
      <c r="IU418" s="99"/>
      <c r="IV418" s="99"/>
      <c r="IW418" s="99"/>
      <c r="IX418" s="99"/>
      <c r="IY418" s="99"/>
      <c r="IZ418" s="99"/>
      <c r="JA418" s="99"/>
      <c r="JB418" s="99"/>
      <c r="JC418" s="99"/>
      <c r="JD418" s="99"/>
      <c r="JE418" s="99"/>
      <c r="JF418" s="99"/>
      <c r="JG418" s="99"/>
      <c r="JH418" s="99"/>
      <c r="JI418" s="99"/>
      <c r="JJ418" s="99"/>
      <c r="JK418" s="99"/>
      <c r="JL418" s="99"/>
      <c r="JM418" s="99"/>
      <c r="JN418" s="99"/>
      <c r="JO418" s="99"/>
      <c r="JP418" s="99"/>
      <c r="JQ418" s="99"/>
      <c r="JR418" s="99"/>
      <c r="JS418" s="99"/>
      <c r="JT418" s="99"/>
      <c r="JU418" s="99"/>
      <c r="JV418" s="99"/>
      <c r="JW418" s="99"/>
      <c r="JX418" s="99"/>
      <c r="JY418" s="99"/>
      <c r="JZ418" s="99"/>
      <c r="KA418" s="99"/>
      <c r="KB418" s="99"/>
      <c r="KC418" s="99"/>
      <c r="KD418" s="99"/>
      <c r="KE418" s="99"/>
      <c r="KF418" s="99"/>
      <c r="KG418" s="99"/>
      <c r="KH418" s="99"/>
      <c r="KI418" s="99"/>
      <c r="KJ418" s="99"/>
      <c r="KK418" s="99"/>
      <c r="KL418" s="99"/>
      <c r="KM418" s="99"/>
      <c r="KN418" s="99"/>
      <c r="KO418" s="99"/>
      <c r="KP418" s="99"/>
      <c r="KQ418" s="99"/>
      <c r="KR418" s="99"/>
      <c r="KS418" s="99"/>
      <c r="KT418" s="99"/>
      <c r="KU418" s="99"/>
      <c r="KV418" s="99"/>
      <c r="KW418" s="99"/>
      <c r="KX418" s="99"/>
      <c r="KY418" s="99"/>
      <c r="KZ418" s="99"/>
      <c r="LA418" s="99"/>
      <c r="LB418" s="99"/>
      <c r="LC418" s="99"/>
      <c r="LD418" s="99"/>
      <c r="LE418" s="99"/>
      <c r="LF418" s="99"/>
      <c r="LG418" s="99"/>
      <c r="LH418" s="99"/>
      <c r="LI418" s="99"/>
      <c r="LJ418" s="99"/>
      <c r="LK418" s="99"/>
      <c r="LL418" s="99"/>
      <c r="LM418" s="99"/>
      <c r="LN418" s="99"/>
      <c r="LO418" s="99"/>
      <c r="LP418" s="99"/>
      <c r="LQ418" s="99"/>
      <c r="LR418" s="99"/>
      <c r="LS418" s="99"/>
      <c r="LT418" s="99"/>
      <c r="LU418" s="99"/>
      <c r="LV418" s="99"/>
      <c r="LW418" s="99"/>
      <c r="LX418" s="99"/>
      <c r="LY418" s="99"/>
      <c r="LZ418" s="99"/>
      <c r="MA418" s="99"/>
      <c r="MB418" s="99"/>
      <c r="MC418" s="99"/>
      <c r="MD418" s="99"/>
      <c r="ME418" s="99"/>
      <c r="MF418" s="99"/>
      <c r="MG418" s="99"/>
      <c r="MH418" s="99"/>
      <c r="MI418" s="99"/>
      <c r="MJ418" s="99"/>
      <c r="MK418" s="99"/>
      <c r="ML418" s="99"/>
      <c r="MM418" s="99"/>
      <c r="MN418" s="99"/>
      <c r="MO418" s="99"/>
      <c r="MP418" s="99"/>
      <c r="MQ418" s="99"/>
      <c r="MR418" s="99"/>
      <c r="MS418" s="99"/>
      <c r="MT418" s="99"/>
      <c r="MU418" s="99"/>
      <c r="MV418" s="99"/>
      <c r="MW418" s="99"/>
      <c r="MX418" s="99"/>
      <c r="MY418" s="99"/>
      <c r="MZ418" s="99"/>
      <c r="NA418" s="99"/>
      <c r="NB418" s="99"/>
      <c r="NC418" s="99"/>
      <c r="ND418" s="99"/>
      <c r="NE418" s="99"/>
      <c r="NF418" s="99"/>
      <c r="NG418" s="99"/>
      <c r="NH418" s="99"/>
      <c r="NI418" s="99"/>
      <c r="NJ418" s="99"/>
      <c r="NK418" s="99"/>
      <c r="NL418" s="99"/>
      <c r="NM418" s="99"/>
      <c r="NN418" s="99"/>
      <c r="NO418" s="99"/>
      <c r="NP418" s="99"/>
      <c r="NQ418" s="99"/>
      <c r="NR418" s="99"/>
      <c r="NS418" s="99"/>
      <c r="NT418" s="99"/>
      <c r="NU418" s="99"/>
      <c r="NV418" s="99"/>
      <c r="NW418" s="99"/>
      <c r="NX418" s="99"/>
      <c r="NY418" s="99"/>
      <c r="NZ418" s="99"/>
      <c r="OA418" s="99"/>
      <c r="OB418" s="99"/>
      <c r="OC418" s="99"/>
      <c r="OD418" s="99"/>
      <c r="OE418" s="99"/>
      <c r="OF418" s="99"/>
      <c r="OG418" s="99"/>
      <c r="OH418" s="99"/>
      <c r="OI418" s="99"/>
      <c r="OJ418" s="99"/>
      <c r="OK418" s="99"/>
      <c r="OL418" s="99"/>
      <c r="OM418" s="99"/>
      <c r="ON418" s="99"/>
      <c r="OO418" s="99"/>
      <c r="OP418" s="99"/>
      <c r="OQ418" s="99"/>
      <c r="OR418" s="99"/>
      <c r="OS418" s="99"/>
      <c r="OT418" s="99"/>
      <c r="OU418" s="99"/>
      <c r="OV418" s="99"/>
      <c r="OW418" s="99"/>
      <c r="OX418" s="99"/>
      <c r="OY418" s="99"/>
      <c r="OZ418" s="99"/>
      <c r="PA418" s="99"/>
      <c r="PB418" s="99"/>
      <c r="PC418" s="99"/>
      <c r="PD418" s="99"/>
      <c r="PE418" s="99"/>
      <c r="PF418" s="99"/>
      <c r="PG418" s="99"/>
      <c r="PH418" s="99"/>
      <c r="PI418" s="99"/>
      <c r="PJ418" s="99"/>
      <c r="PK418" s="99"/>
      <c r="PL418" s="99"/>
      <c r="PM418" s="99"/>
      <c r="PN418" s="99"/>
      <c r="PO418" s="99"/>
      <c r="PP418" s="99"/>
      <c r="PQ418" s="99"/>
      <c r="PR418" s="99"/>
      <c r="PS418" s="99"/>
      <c r="PT418" s="99"/>
      <c r="PU418" s="99"/>
      <c r="PV418" s="99"/>
      <c r="PW418" s="99"/>
      <c r="PX418" s="99"/>
      <c r="PY418" s="99"/>
      <c r="PZ418" s="99"/>
      <c r="QA418" s="99"/>
      <c r="QB418" s="99"/>
      <c r="QC418" s="99"/>
      <c r="QD418" s="99"/>
      <c r="QE418" s="99"/>
      <c r="QF418" s="99"/>
      <c r="QG418" s="99"/>
      <c r="QH418" s="99"/>
      <c r="QI418" s="99"/>
      <c r="QJ418" s="99"/>
      <c r="QK418" s="99"/>
      <c r="QL418" s="99"/>
      <c r="QM418" s="99"/>
      <c r="QN418" s="99"/>
      <c r="QO418" s="99"/>
      <c r="QP418" s="99"/>
      <c r="QQ418" s="99"/>
      <c r="QR418" s="99"/>
      <c r="QS418" s="99"/>
      <c r="QT418" s="99"/>
      <c r="QU418" s="99"/>
      <c r="QV418" s="99"/>
      <c r="QW418" s="99"/>
      <c r="QX418" s="99"/>
      <c r="QY418" s="99"/>
      <c r="QZ418" s="99"/>
      <c r="RA418" s="99"/>
      <c r="RB418" s="99"/>
      <c r="RC418" s="99"/>
      <c r="RD418" s="99"/>
      <c r="RE418" s="99"/>
      <c r="RF418" s="99"/>
      <c r="RG418" s="99"/>
      <c r="RH418" s="99"/>
      <c r="RI418" s="99"/>
      <c r="RJ418" s="99"/>
      <c r="RK418" s="99"/>
      <c r="RL418" s="99"/>
      <c r="RM418" s="99"/>
      <c r="RN418" s="99"/>
      <c r="RO418" s="99"/>
      <c r="RP418" s="99"/>
      <c r="RQ418" s="99"/>
      <c r="RR418" s="99"/>
      <c r="RS418" s="99"/>
      <c r="RT418" s="99"/>
      <c r="RU418" s="99"/>
      <c r="RV418" s="99"/>
      <c r="RW418" s="99"/>
      <c r="RX418" s="99"/>
      <c r="RY418" s="99"/>
      <c r="RZ418" s="99"/>
      <c r="SA418" s="99"/>
      <c r="SB418" s="99"/>
      <c r="SC418" s="99"/>
      <c r="SD418" s="99"/>
      <c r="SE418" s="99"/>
    </row>
    <row r="419" spans="50:499" s="5" customFormat="1" x14ac:dyDescent="0.3">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99"/>
      <c r="GS419" s="99"/>
      <c r="GT419" s="99"/>
      <c r="GU419" s="99"/>
      <c r="GV419" s="99"/>
      <c r="GW419" s="99"/>
      <c r="GX419" s="99"/>
      <c r="GY419" s="99"/>
      <c r="GZ419" s="99"/>
      <c r="HA419" s="99"/>
      <c r="HB419" s="99"/>
      <c r="HC419" s="99"/>
      <c r="HD419" s="99"/>
      <c r="HE419" s="99"/>
      <c r="HF419" s="99"/>
      <c r="HG419" s="99"/>
      <c r="HH419" s="99"/>
      <c r="HI419" s="99"/>
      <c r="HJ419" s="99"/>
      <c r="HK419" s="99"/>
      <c r="HL419" s="99"/>
      <c r="HM419" s="99"/>
      <c r="HN419" s="99"/>
      <c r="HO419" s="99"/>
      <c r="HP419" s="99"/>
      <c r="HQ419" s="99"/>
      <c r="HR419" s="99"/>
      <c r="HS419" s="99"/>
      <c r="HT419" s="99"/>
      <c r="HU419" s="99"/>
      <c r="HV419" s="99"/>
      <c r="HW419" s="99"/>
      <c r="HX419" s="99"/>
      <c r="HY419" s="99"/>
      <c r="HZ419" s="99"/>
      <c r="IA419" s="99"/>
      <c r="IB419" s="99"/>
      <c r="IC419" s="99"/>
      <c r="ID419" s="99"/>
      <c r="IE419" s="99"/>
      <c r="IF419" s="99"/>
      <c r="IG419" s="99"/>
      <c r="IH419" s="99"/>
      <c r="II419" s="99"/>
      <c r="IJ419" s="99"/>
      <c r="IK419" s="99"/>
      <c r="IL419" s="99"/>
      <c r="IM419" s="99"/>
      <c r="IN419" s="99"/>
      <c r="IO419" s="99"/>
      <c r="IP419" s="99"/>
      <c r="IQ419" s="99"/>
      <c r="IR419" s="99"/>
      <c r="IS419" s="99"/>
      <c r="IT419" s="99"/>
      <c r="IU419" s="99"/>
      <c r="IV419" s="99"/>
      <c r="IW419" s="99"/>
      <c r="IX419" s="99"/>
      <c r="IY419" s="99"/>
      <c r="IZ419" s="99"/>
      <c r="JA419" s="99"/>
      <c r="JB419" s="99"/>
      <c r="JC419" s="99"/>
      <c r="JD419" s="99"/>
      <c r="JE419" s="99"/>
      <c r="JF419" s="99"/>
      <c r="JG419" s="99"/>
      <c r="JH419" s="99"/>
      <c r="JI419" s="99"/>
      <c r="JJ419" s="99"/>
      <c r="JK419" s="99"/>
      <c r="JL419" s="99"/>
      <c r="JM419" s="99"/>
      <c r="JN419" s="99"/>
      <c r="JO419" s="99"/>
      <c r="JP419" s="99"/>
      <c r="JQ419" s="99"/>
      <c r="JR419" s="99"/>
      <c r="JS419" s="99"/>
      <c r="JT419" s="99"/>
      <c r="JU419" s="99"/>
      <c r="JV419" s="99"/>
      <c r="JW419" s="99"/>
      <c r="JX419" s="99"/>
      <c r="JY419" s="99"/>
      <c r="JZ419" s="99"/>
      <c r="KA419" s="99"/>
      <c r="KB419" s="99"/>
      <c r="KC419" s="99"/>
      <c r="KD419" s="99"/>
      <c r="KE419" s="99"/>
      <c r="KF419" s="99"/>
      <c r="KG419" s="99"/>
      <c r="KH419" s="99"/>
      <c r="KI419" s="99"/>
      <c r="KJ419" s="99"/>
      <c r="KK419" s="99"/>
      <c r="KL419" s="99"/>
      <c r="KM419" s="99"/>
      <c r="KN419" s="99"/>
      <c r="KO419" s="99"/>
      <c r="KP419" s="99"/>
      <c r="KQ419" s="99"/>
      <c r="KR419" s="99"/>
      <c r="KS419" s="99"/>
      <c r="KT419" s="99"/>
      <c r="KU419" s="99"/>
      <c r="KV419" s="99"/>
      <c r="KW419" s="99"/>
      <c r="KX419" s="99"/>
      <c r="KY419" s="99"/>
      <c r="KZ419" s="99"/>
      <c r="LA419" s="99"/>
      <c r="LB419" s="99"/>
      <c r="LC419" s="99"/>
      <c r="LD419" s="99"/>
      <c r="LE419" s="99"/>
      <c r="LF419" s="99"/>
      <c r="LG419" s="99"/>
      <c r="LH419" s="99"/>
      <c r="LI419" s="99"/>
      <c r="LJ419" s="99"/>
      <c r="LK419" s="99"/>
      <c r="LL419" s="99"/>
      <c r="LM419" s="99"/>
      <c r="LN419" s="99"/>
      <c r="LO419" s="99"/>
      <c r="LP419" s="99"/>
      <c r="LQ419" s="99"/>
      <c r="LR419" s="99"/>
      <c r="LS419" s="99"/>
      <c r="LT419" s="99"/>
      <c r="LU419" s="99"/>
      <c r="LV419" s="99"/>
      <c r="LW419" s="99"/>
      <c r="LX419" s="99"/>
      <c r="LY419" s="99"/>
      <c r="LZ419" s="99"/>
      <c r="MA419" s="99"/>
      <c r="MB419" s="99"/>
      <c r="MC419" s="99"/>
      <c r="MD419" s="99"/>
      <c r="ME419" s="99"/>
      <c r="MF419" s="99"/>
      <c r="MG419" s="99"/>
      <c r="MH419" s="99"/>
      <c r="MI419" s="99"/>
      <c r="MJ419" s="99"/>
      <c r="MK419" s="99"/>
      <c r="ML419" s="99"/>
      <c r="MM419" s="99"/>
      <c r="MN419" s="99"/>
      <c r="MO419" s="99"/>
      <c r="MP419" s="99"/>
      <c r="MQ419" s="99"/>
      <c r="MR419" s="99"/>
      <c r="MS419" s="99"/>
      <c r="MT419" s="99"/>
      <c r="MU419" s="99"/>
      <c r="MV419" s="99"/>
      <c r="MW419" s="99"/>
      <c r="MX419" s="99"/>
      <c r="MY419" s="99"/>
      <c r="MZ419" s="99"/>
      <c r="NA419" s="99"/>
      <c r="NB419" s="99"/>
      <c r="NC419" s="99"/>
      <c r="ND419" s="99"/>
      <c r="NE419" s="99"/>
      <c r="NF419" s="99"/>
      <c r="NG419" s="99"/>
      <c r="NH419" s="99"/>
      <c r="NI419" s="99"/>
      <c r="NJ419" s="99"/>
      <c r="NK419" s="99"/>
      <c r="NL419" s="99"/>
      <c r="NM419" s="99"/>
      <c r="NN419" s="99"/>
      <c r="NO419" s="99"/>
      <c r="NP419" s="99"/>
      <c r="NQ419" s="99"/>
      <c r="NR419" s="99"/>
      <c r="NS419" s="99"/>
      <c r="NT419" s="99"/>
      <c r="NU419" s="99"/>
      <c r="NV419" s="99"/>
      <c r="NW419" s="99"/>
      <c r="NX419" s="99"/>
      <c r="NY419" s="99"/>
      <c r="NZ419" s="99"/>
      <c r="OA419" s="99"/>
      <c r="OB419" s="99"/>
      <c r="OC419" s="99"/>
      <c r="OD419" s="99"/>
      <c r="OE419" s="99"/>
      <c r="OF419" s="99"/>
      <c r="OG419" s="99"/>
      <c r="OH419" s="99"/>
      <c r="OI419" s="99"/>
      <c r="OJ419" s="99"/>
      <c r="OK419" s="99"/>
      <c r="OL419" s="99"/>
      <c r="OM419" s="99"/>
      <c r="ON419" s="99"/>
      <c r="OO419" s="99"/>
      <c r="OP419" s="99"/>
      <c r="OQ419" s="99"/>
      <c r="OR419" s="99"/>
      <c r="OS419" s="99"/>
      <c r="OT419" s="99"/>
      <c r="OU419" s="99"/>
      <c r="OV419" s="99"/>
      <c r="OW419" s="99"/>
      <c r="OX419" s="99"/>
      <c r="OY419" s="99"/>
      <c r="OZ419" s="99"/>
      <c r="PA419" s="99"/>
      <c r="PB419" s="99"/>
      <c r="PC419" s="99"/>
      <c r="PD419" s="99"/>
      <c r="PE419" s="99"/>
      <c r="PF419" s="99"/>
      <c r="PG419" s="99"/>
      <c r="PH419" s="99"/>
      <c r="PI419" s="99"/>
      <c r="PJ419" s="99"/>
      <c r="PK419" s="99"/>
      <c r="PL419" s="99"/>
      <c r="PM419" s="99"/>
      <c r="PN419" s="99"/>
      <c r="PO419" s="99"/>
      <c r="PP419" s="99"/>
      <c r="PQ419" s="99"/>
      <c r="PR419" s="99"/>
      <c r="PS419" s="99"/>
      <c r="PT419" s="99"/>
      <c r="PU419" s="99"/>
      <c r="PV419" s="99"/>
      <c r="PW419" s="99"/>
      <c r="PX419" s="99"/>
      <c r="PY419" s="99"/>
      <c r="PZ419" s="99"/>
      <c r="QA419" s="99"/>
      <c r="QB419" s="99"/>
      <c r="QC419" s="99"/>
      <c r="QD419" s="99"/>
      <c r="QE419" s="99"/>
      <c r="QF419" s="99"/>
      <c r="QG419" s="99"/>
      <c r="QH419" s="99"/>
      <c r="QI419" s="99"/>
      <c r="QJ419" s="99"/>
      <c r="QK419" s="99"/>
      <c r="QL419" s="99"/>
      <c r="QM419" s="99"/>
      <c r="QN419" s="99"/>
      <c r="QO419" s="99"/>
      <c r="QP419" s="99"/>
      <c r="QQ419" s="99"/>
      <c r="QR419" s="99"/>
      <c r="QS419" s="99"/>
      <c r="QT419" s="99"/>
      <c r="QU419" s="99"/>
      <c r="QV419" s="99"/>
      <c r="QW419" s="99"/>
      <c r="QX419" s="99"/>
      <c r="QY419" s="99"/>
      <c r="QZ419" s="99"/>
      <c r="RA419" s="99"/>
      <c r="RB419" s="99"/>
      <c r="RC419" s="99"/>
      <c r="RD419" s="99"/>
      <c r="RE419" s="99"/>
      <c r="RF419" s="99"/>
      <c r="RG419" s="99"/>
      <c r="RH419" s="99"/>
      <c r="RI419" s="99"/>
      <c r="RJ419" s="99"/>
      <c r="RK419" s="99"/>
      <c r="RL419" s="99"/>
      <c r="RM419" s="99"/>
      <c r="RN419" s="99"/>
      <c r="RO419" s="99"/>
      <c r="RP419" s="99"/>
      <c r="RQ419" s="99"/>
      <c r="RR419" s="99"/>
      <c r="RS419" s="99"/>
      <c r="RT419" s="99"/>
      <c r="RU419" s="99"/>
      <c r="RV419" s="99"/>
      <c r="RW419" s="99"/>
      <c r="RX419" s="99"/>
      <c r="RY419" s="99"/>
      <c r="RZ419" s="99"/>
      <c r="SA419" s="99"/>
      <c r="SB419" s="99"/>
      <c r="SC419" s="99"/>
      <c r="SD419" s="99"/>
      <c r="SE419" s="99"/>
    </row>
    <row r="420" spans="50:499" s="5" customFormat="1" x14ac:dyDescent="0.3">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c r="IV420" s="99"/>
      <c r="IW420" s="99"/>
      <c r="IX420" s="99"/>
      <c r="IY420" s="99"/>
      <c r="IZ420" s="99"/>
      <c r="JA420" s="99"/>
      <c r="JB420" s="99"/>
      <c r="JC420" s="99"/>
      <c r="JD420" s="99"/>
      <c r="JE420" s="99"/>
      <c r="JF420" s="99"/>
      <c r="JG420" s="99"/>
      <c r="JH420" s="99"/>
      <c r="JI420" s="99"/>
      <c r="JJ420" s="99"/>
      <c r="JK420" s="99"/>
      <c r="JL420" s="99"/>
      <c r="JM420" s="99"/>
      <c r="JN420" s="99"/>
      <c r="JO420" s="99"/>
      <c r="JP420" s="99"/>
      <c r="JQ420" s="99"/>
      <c r="JR420" s="99"/>
      <c r="JS420" s="99"/>
      <c r="JT420" s="99"/>
      <c r="JU420" s="99"/>
      <c r="JV420" s="99"/>
      <c r="JW420" s="99"/>
      <c r="JX420" s="99"/>
      <c r="JY420" s="99"/>
      <c r="JZ420" s="99"/>
      <c r="KA420" s="99"/>
      <c r="KB420" s="99"/>
      <c r="KC420" s="99"/>
      <c r="KD420" s="99"/>
      <c r="KE420" s="99"/>
      <c r="KF420" s="99"/>
      <c r="KG420" s="99"/>
      <c r="KH420" s="99"/>
      <c r="KI420" s="99"/>
      <c r="KJ420" s="99"/>
      <c r="KK420" s="99"/>
      <c r="KL420" s="99"/>
      <c r="KM420" s="99"/>
      <c r="KN420" s="99"/>
      <c r="KO420" s="99"/>
      <c r="KP420" s="99"/>
      <c r="KQ420" s="99"/>
      <c r="KR420" s="99"/>
      <c r="KS420" s="99"/>
      <c r="KT420" s="99"/>
      <c r="KU420" s="99"/>
      <c r="KV420" s="99"/>
      <c r="KW420" s="99"/>
      <c r="KX420" s="99"/>
      <c r="KY420" s="99"/>
      <c r="KZ420" s="99"/>
      <c r="LA420" s="99"/>
      <c r="LB420" s="99"/>
      <c r="LC420" s="99"/>
      <c r="LD420" s="99"/>
      <c r="LE420" s="99"/>
      <c r="LF420" s="99"/>
      <c r="LG420" s="99"/>
      <c r="LH420" s="99"/>
      <c r="LI420" s="99"/>
      <c r="LJ420" s="99"/>
      <c r="LK420" s="99"/>
      <c r="LL420" s="99"/>
      <c r="LM420" s="99"/>
      <c r="LN420" s="99"/>
      <c r="LO420" s="99"/>
      <c r="LP420" s="99"/>
      <c r="LQ420" s="99"/>
      <c r="LR420" s="99"/>
      <c r="LS420" s="99"/>
      <c r="LT420" s="99"/>
      <c r="LU420" s="99"/>
      <c r="LV420" s="99"/>
      <c r="LW420" s="99"/>
      <c r="LX420" s="99"/>
      <c r="LY420" s="99"/>
      <c r="LZ420" s="99"/>
      <c r="MA420" s="99"/>
      <c r="MB420" s="99"/>
      <c r="MC420" s="99"/>
      <c r="MD420" s="99"/>
      <c r="ME420" s="99"/>
      <c r="MF420" s="99"/>
      <c r="MG420" s="99"/>
      <c r="MH420" s="99"/>
      <c r="MI420" s="99"/>
      <c r="MJ420" s="99"/>
      <c r="MK420" s="99"/>
      <c r="ML420" s="99"/>
      <c r="MM420" s="99"/>
      <c r="MN420" s="99"/>
      <c r="MO420" s="99"/>
      <c r="MP420" s="99"/>
      <c r="MQ420" s="99"/>
      <c r="MR420" s="99"/>
      <c r="MS420" s="99"/>
      <c r="MT420" s="99"/>
      <c r="MU420" s="99"/>
      <c r="MV420" s="99"/>
      <c r="MW420" s="99"/>
      <c r="MX420" s="99"/>
      <c r="MY420" s="99"/>
      <c r="MZ420" s="99"/>
      <c r="NA420" s="99"/>
      <c r="NB420" s="99"/>
      <c r="NC420" s="99"/>
      <c r="ND420" s="99"/>
      <c r="NE420" s="99"/>
      <c r="NF420" s="99"/>
      <c r="NG420" s="99"/>
      <c r="NH420" s="99"/>
      <c r="NI420" s="99"/>
      <c r="NJ420" s="99"/>
      <c r="NK420" s="99"/>
      <c r="NL420" s="99"/>
      <c r="NM420" s="99"/>
      <c r="NN420" s="99"/>
      <c r="NO420" s="99"/>
      <c r="NP420" s="99"/>
      <c r="NQ420" s="99"/>
      <c r="NR420" s="99"/>
      <c r="NS420" s="99"/>
      <c r="NT420" s="99"/>
      <c r="NU420" s="99"/>
      <c r="NV420" s="99"/>
      <c r="NW420" s="99"/>
      <c r="NX420" s="99"/>
      <c r="NY420" s="99"/>
      <c r="NZ420" s="99"/>
      <c r="OA420" s="99"/>
      <c r="OB420" s="99"/>
      <c r="OC420" s="99"/>
      <c r="OD420" s="99"/>
      <c r="OE420" s="99"/>
      <c r="OF420" s="99"/>
      <c r="OG420" s="99"/>
      <c r="OH420" s="99"/>
      <c r="OI420" s="99"/>
      <c r="OJ420" s="99"/>
      <c r="OK420" s="99"/>
      <c r="OL420" s="99"/>
      <c r="OM420" s="99"/>
      <c r="ON420" s="99"/>
      <c r="OO420" s="99"/>
      <c r="OP420" s="99"/>
      <c r="OQ420" s="99"/>
      <c r="OR420" s="99"/>
      <c r="OS420" s="99"/>
      <c r="OT420" s="99"/>
      <c r="OU420" s="99"/>
      <c r="OV420" s="99"/>
      <c r="OW420" s="99"/>
      <c r="OX420" s="99"/>
      <c r="OY420" s="99"/>
      <c r="OZ420" s="99"/>
      <c r="PA420" s="99"/>
      <c r="PB420" s="99"/>
      <c r="PC420" s="99"/>
      <c r="PD420" s="99"/>
      <c r="PE420" s="99"/>
      <c r="PF420" s="99"/>
      <c r="PG420" s="99"/>
      <c r="PH420" s="99"/>
      <c r="PI420" s="99"/>
      <c r="PJ420" s="99"/>
      <c r="PK420" s="99"/>
      <c r="PL420" s="99"/>
      <c r="PM420" s="99"/>
      <c r="PN420" s="99"/>
      <c r="PO420" s="99"/>
      <c r="PP420" s="99"/>
      <c r="PQ420" s="99"/>
      <c r="PR420" s="99"/>
      <c r="PS420" s="99"/>
      <c r="PT420" s="99"/>
      <c r="PU420" s="99"/>
      <c r="PV420" s="99"/>
      <c r="PW420" s="99"/>
      <c r="PX420" s="99"/>
      <c r="PY420" s="99"/>
      <c r="PZ420" s="99"/>
      <c r="QA420" s="99"/>
      <c r="QB420" s="99"/>
      <c r="QC420" s="99"/>
      <c r="QD420" s="99"/>
      <c r="QE420" s="99"/>
      <c r="QF420" s="99"/>
      <c r="QG420" s="99"/>
      <c r="QH420" s="99"/>
      <c r="QI420" s="99"/>
      <c r="QJ420" s="99"/>
      <c r="QK420" s="99"/>
      <c r="QL420" s="99"/>
      <c r="QM420" s="99"/>
      <c r="QN420" s="99"/>
      <c r="QO420" s="99"/>
      <c r="QP420" s="99"/>
      <c r="QQ420" s="99"/>
      <c r="QR420" s="99"/>
      <c r="QS420" s="99"/>
      <c r="QT420" s="99"/>
      <c r="QU420" s="99"/>
      <c r="QV420" s="99"/>
      <c r="QW420" s="99"/>
      <c r="QX420" s="99"/>
      <c r="QY420" s="99"/>
      <c r="QZ420" s="99"/>
      <c r="RA420" s="99"/>
      <c r="RB420" s="99"/>
      <c r="RC420" s="99"/>
      <c r="RD420" s="99"/>
      <c r="RE420" s="99"/>
      <c r="RF420" s="99"/>
      <c r="RG420" s="99"/>
      <c r="RH420" s="99"/>
      <c r="RI420" s="99"/>
      <c r="RJ420" s="99"/>
      <c r="RK420" s="99"/>
      <c r="RL420" s="99"/>
      <c r="RM420" s="99"/>
      <c r="RN420" s="99"/>
      <c r="RO420" s="99"/>
      <c r="RP420" s="99"/>
      <c r="RQ420" s="99"/>
      <c r="RR420" s="99"/>
      <c r="RS420" s="99"/>
      <c r="RT420" s="99"/>
      <c r="RU420" s="99"/>
      <c r="RV420" s="99"/>
      <c r="RW420" s="99"/>
      <c r="RX420" s="99"/>
      <c r="RY420" s="99"/>
      <c r="RZ420" s="99"/>
      <c r="SA420" s="99"/>
      <c r="SB420" s="99"/>
      <c r="SC420" s="99"/>
      <c r="SD420" s="99"/>
      <c r="SE420" s="99"/>
    </row>
    <row r="421" spans="50:499" s="5" customFormat="1" x14ac:dyDescent="0.3">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99"/>
      <c r="GU421" s="99"/>
      <c r="GV421" s="99"/>
      <c r="GW421" s="99"/>
      <c r="GX421" s="99"/>
      <c r="GY421" s="99"/>
      <c r="GZ421" s="99"/>
      <c r="HA421" s="99"/>
      <c r="HB421" s="99"/>
      <c r="HC421" s="99"/>
      <c r="HD421" s="99"/>
      <c r="HE421" s="99"/>
      <c r="HF421" s="99"/>
      <c r="HG421" s="99"/>
      <c r="HH421" s="99"/>
      <c r="HI421" s="99"/>
      <c r="HJ421" s="99"/>
      <c r="HK421" s="99"/>
      <c r="HL421" s="99"/>
      <c r="HM421" s="99"/>
      <c r="HN421" s="99"/>
      <c r="HO421" s="99"/>
      <c r="HP421" s="99"/>
      <c r="HQ421" s="99"/>
      <c r="HR421" s="99"/>
      <c r="HS421" s="99"/>
      <c r="HT421" s="99"/>
      <c r="HU421" s="99"/>
      <c r="HV421" s="99"/>
      <c r="HW421" s="99"/>
      <c r="HX421" s="99"/>
      <c r="HY421" s="99"/>
      <c r="HZ421" s="99"/>
      <c r="IA421" s="99"/>
      <c r="IB421" s="99"/>
      <c r="IC421" s="99"/>
      <c r="ID421" s="99"/>
      <c r="IE421" s="99"/>
      <c r="IF421" s="99"/>
      <c r="IG421" s="99"/>
      <c r="IH421" s="99"/>
      <c r="II421" s="99"/>
      <c r="IJ421" s="99"/>
      <c r="IK421" s="99"/>
      <c r="IL421" s="99"/>
      <c r="IM421" s="99"/>
      <c r="IN421" s="99"/>
      <c r="IO421" s="99"/>
      <c r="IP421" s="99"/>
      <c r="IQ421" s="99"/>
      <c r="IR421" s="99"/>
      <c r="IS421" s="99"/>
      <c r="IT421" s="99"/>
      <c r="IU421" s="99"/>
      <c r="IV421" s="99"/>
      <c r="IW421" s="99"/>
      <c r="IX421" s="99"/>
      <c r="IY421" s="99"/>
      <c r="IZ421" s="99"/>
      <c r="JA421" s="99"/>
      <c r="JB421" s="99"/>
      <c r="JC421" s="99"/>
      <c r="JD421" s="99"/>
      <c r="JE421" s="99"/>
      <c r="JF421" s="99"/>
      <c r="JG421" s="99"/>
      <c r="JH421" s="99"/>
      <c r="JI421" s="99"/>
      <c r="JJ421" s="99"/>
      <c r="JK421" s="99"/>
      <c r="JL421" s="99"/>
      <c r="JM421" s="99"/>
      <c r="JN421" s="99"/>
      <c r="JO421" s="99"/>
      <c r="JP421" s="99"/>
      <c r="JQ421" s="99"/>
      <c r="JR421" s="99"/>
      <c r="JS421" s="99"/>
      <c r="JT421" s="99"/>
      <c r="JU421" s="99"/>
      <c r="JV421" s="99"/>
      <c r="JW421" s="99"/>
      <c r="JX421" s="99"/>
      <c r="JY421" s="99"/>
      <c r="JZ421" s="99"/>
      <c r="KA421" s="99"/>
      <c r="KB421" s="99"/>
      <c r="KC421" s="99"/>
      <c r="KD421" s="99"/>
      <c r="KE421" s="99"/>
      <c r="KF421" s="99"/>
      <c r="KG421" s="99"/>
      <c r="KH421" s="99"/>
      <c r="KI421" s="99"/>
      <c r="KJ421" s="99"/>
      <c r="KK421" s="99"/>
      <c r="KL421" s="99"/>
      <c r="KM421" s="99"/>
      <c r="KN421" s="99"/>
      <c r="KO421" s="99"/>
      <c r="KP421" s="99"/>
      <c r="KQ421" s="99"/>
      <c r="KR421" s="99"/>
      <c r="KS421" s="99"/>
      <c r="KT421" s="99"/>
      <c r="KU421" s="99"/>
      <c r="KV421" s="99"/>
      <c r="KW421" s="99"/>
      <c r="KX421" s="99"/>
      <c r="KY421" s="99"/>
      <c r="KZ421" s="99"/>
      <c r="LA421" s="99"/>
      <c r="LB421" s="99"/>
      <c r="LC421" s="99"/>
      <c r="LD421" s="99"/>
      <c r="LE421" s="99"/>
      <c r="LF421" s="99"/>
      <c r="LG421" s="99"/>
      <c r="LH421" s="99"/>
      <c r="LI421" s="99"/>
      <c r="LJ421" s="99"/>
      <c r="LK421" s="99"/>
      <c r="LL421" s="99"/>
      <c r="LM421" s="99"/>
      <c r="LN421" s="99"/>
      <c r="LO421" s="99"/>
      <c r="LP421" s="99"/>
      <c r="LQ421" s="99"/>
      <c r="LR421" s="99"/>
      <c r="LS421" s="99"/>
      <c r="LT421" s="99"/>
      <c r="LU421" s="99"/>
      <c r="LV421" s="99"/>
      <c r="LW421" s="99"/>
      <c r="LX421" s="99"/>
      <c r="LY421" s="99"/>
      <c r="LZ421" s="99"/>
      <c r="MA421" s="99"/>
      <c r="MB421" s="99"/>
      <c r="MC421" s="99"/>
      <c r="MD421" s="99"/>
      <c r="ME421" s="99"/>
      <c r="MF421" s="99"/>
      <c r="MG421" s="99"/>
      <c r="MH421" s="99"/>
      <c r="MI421" s="99"/>
      <c r="MJ421" s="99"/>
      <c r="MK421" s="99"/>
      <c r="ML421" s="99"/>
      <c r="MM421" s="99"/>
      <c r="MN421" s="99"/>
      <c r="MO421" s="99"/>
      <c r="MP421" s="99"/>
      <c r="MQ421" s="99"/>
      <c r="MR421" s="99"/>
      <c r="MS421" s="99"/>
      <c r="MT421" s="99"/>
      <c r="MU421" s="99"/>
      <c r="MV421" s="99"/>
      <c r="MW421" s="99"/>
      <c r="MX421" s="99"/>
      <c r="MY421" s="99"/>
      <c r="MZ421" s="99"/>
      <c r="NA421" s="99"/>
      <c r="NB421" s="99"/>
      <c r="NC421" s="99"/>
      <c r="ND421" s="99"/>
      <c r="NE421" s="99"/>
      <c r="NF421" s="99"/>
      <c r="NG421" s="99"/>
      <c r="NH421" s="99"/>
      <c r="NI421" s="99"/>
      <c r="NJ421" s="99"/>
      <c r="NK421" s="99"/>
      <c r="NL421" s="99"/>
      <c r="NM421" s="99"/>
      <c r="NN421" s="99"/>
      <c r="NO421" s="99"/>
      <c r="NP421" s="99"/>
      <c r="NQ421" s="99"/>
      <c r="NR421" s="99"/>
      <c r="NS421" s="99"/>
      <c r="NT421" s="99"/>
      <c r="NU421" s="99"/>
      <c r="NV421" s="99"/>
      <c r="NW421" s="99"/>
      <c r="NX421" s="99"/>
      <c r="NY421" s="99"/>
      <c r="NZ421" s="99"/>
      <c r="OA421" s="99"/>
      <c r="OB421" s="99"/>
      <c r="OC421" s="99"/>
      <c r="OD421" s="99"/>
      <c r="OE421" s="99"/>
      <c r="OF421" s="99"/>
      <c r="OG421" s="99"/>
      <c r="OH421" s="99"/>
      <c r="OI421" s="99"/>
      <c r="OJ421" s="99"/>
      <c r="OK421" s="99"/>
      <c r="OL421" s="99"/>
      <c r="OM421" s="99"/>
      <c r="ON421" s="99"/>
      <c r="OO421" s="99"/>
      <c r="OP421" s="99"/>
      <c r="OQ421" s="99"/>
      <c r="OR421" s="99"/>
      <c r="OS421" s="99"/>
      <c r="OT421" s="99"/>
      <c r="OU421" s="99"/>
      <c r="OV421" s="99"/>
      <c r="OW421" s="99"/>
      <c r="OX421" s="99"/>
      <c r="OY421" s="99"/>
      <c r="OZ421" s="99"/>
      <c r="PA421" s="99"/>
      <c r="PB421" s="99"/>
      <c r="PC421" s="99"/>
      <c r="PD421" s="99"/>
      <c r="PE421" s="99"/>
      <c r="PF421" s="99"/>
      <c r="PG421" s="99"/>
      <c r="PH421" s="99"/>
      <c r="PI421" s="99"/>
      <c r="PJ421" s="99"/>
      <c r="PK421" s="99"/>
      <c r="PL421" s="99"/>
      <c r="PM421" s="99"/>
      <c r="PN421" s="99"/>
      <c r="PO421" s="99"/>
      <c r="PP421" s="99"/>
      <c r="PQ421" s="99"/>
      <c r="PR421" s="99"/>
      <c r="PS421" s="99"/>
      <c r="PT421" s="99"/>
      <c r="PU421" s="99"/>
      <c r="PV421" s="99"/>
      <c r="PW421" s="99"/>
      <c r="PX421" s="99"/>
      <c r="PY421" s="99"/>
      <c r="PZ421" s="99"/>
      <c r="QA421" s="99"/>
      <c r="QB421" s="99"/>
      <c r="QC421" s="99"/>
      <c r="QD421" s="99"/>
      <c r="QE421" s="99"/>
      <c r="QF421" s="99"/>
      <c r="QG421" s="99"/>
      <c r="QH421" s="99"/>
      <c r="QI421" s="99"/>
      <c r="QJ421" s="99"/>
      <c r="QK421" s="99"/>
      <c r="QL421" s="99"/>
      <c r="QM421" s="99"/>
      <c r="QN421" s="99"/>
      <c r="QO421" s="99"/>
      <c r="QP421" s="99"/>
      <c r="QQ421" s="99"/>
      <c r="QR421" s="99"/>
      <c r="QS421" s="99"/>
      <c r="QT421" s="99"/>
      <c r="QU421" s="99"/>
      <c r="QV421" s="99"/>
      <c r="QW421" s="99"/>
      <c r="QX421" s="99"/>
      <c r="QY421" s="99"/>
      <c r="QZ421" s="99"/>
      <c r="RA421" s="99"/>
      <c r="RB421" s="99"/>
      <c r="RC421" s="99"/>
      <c r="RD421" s="99"/>
      <c r="RE421" s="99"/>
      <c r="RF421" s="99"/>
      <c r="RG421" s="99"/>
      <c r="RH421" s="99"/>
      <c r="RI421" s="99"/>
      <c r="RJ421" s="99"/>
      <c r="RK421" s="99"/>
      <c r="RL421" s="99"/>
      <c r="RM421" s="99"/>
      <c r="RN421" s="99"/>
      <c r="RO421" s="99"/>
      <c r="RP421" s="99"/>
      <c r="RQ421" s="99"/>
      <c r="RR421" s="99"/>
      <c r="RS421" s="99"/>
      <c r="RT421" s="99"/>
      <c r="RU421" s="99"/>
      <c r="RV421" s="99"/>
      <c r="RW421" s="99"/>
      <c r="RX421" s="99"/>
      <c r="RY421" s="99"/>
      <c r="RZ421" s="99"/>
      <c r="SA421" s="99"/>
      <c r="SB421" s="99"/>
      <c r="SC421" s="99"/>
      <c r="SD421" s="99"/>
      <c r="SE421" s="99"/>
    </row>
    <row r="422" spans="50:499" s="5" customFormat="1" x14ac:dyDescent="0.3">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99"/>
      <c r="GU422" s="99"/>
      <c r="GV422" s="99"/>
      <c r="GW422" s="99"/>
      <c r="GX422" s="99"/>
      <c r="GY422" s="99"/>
      <c r="GZ422" s="99"/>
      <c r="HA422" s="99"/>
      <c r="HB422" s="99"/>
      <c r="HC422" s="99"/>
      <c r="HD422" s="99"/>
      <c r="HE422" s="99"/>
      <c r="HF422" s="99"/>
      <c r="HG422" s="99"/>
      <c r="HH422" s="99"/>
      <c r="HI422" s="99"/>
      <c r="HJ422" s="99"/>
      <c r="HK422" s="99"/>
      <c r="HL422" s="99"/>
      <c r="HM422" s="99"/>
      <c r="HN422" s="99"/>
      <c r="HO422" s="99"/>
      <c r="HP422" s="99"/>
      <c r="HQ422" s="99"/>
      <c r="HR422" s="99"/>
      <c r="HS422" s="99"/>
      <c r="HT422" s="99"/>
      <c r="HU422" s="99"/>
      <c r="HV422" s="99"/>
      <c r="HW422" s="99"/>
      <c r="HX422" s="99"/>
      <c r="HY422" s="99"/>
      <c r="HZ422" s="99"/>
      <c r="IA422" s="99"/>
      <c r="IB422" s="99"/>
      <c r="IC422" s="99"/>
      <c r="ID422" s="99"/>
      <c r="IE422" s="99"/>
      <c r="IF422" s="99"/>
      <c r="IG422" s="99"/>
      <c r="IH422" s="99"/>
      <c r="II422" s="99"/>
      <c r="IJ422" s="99"/>
      <c r="IK422" s="99"/>
      <c r="IL422" s="99"/>
      <c r="IM422" s="99"/>
      <c r="IN422" s="99"/>
      <c r="IO422" s="99"/>
      <c r="IP422" s="99"/>
      <c r="IQ422" s="99"/>
      <c r="IR422" s="99"/>
      <c r="IS422" s="99"/>
      <c r="IT422" s="99"/>
      <c r="IU422" s="99"/>
      <c r="IV422" s="99"/>
      <c r="IW422" s="99"/>
      <c r="IX422" s="99"/>
      <c r="IY422" s="99"/>
      <c r="IZ422" s="99"/>
      <c r="JA422" s="99"/>
      <c r="JB422" s="99"/>
      <c r="JC422" s="99"/>
      <c r="JD422" s="99"/>
      <c r="JE422" s="99"/>
      <c r="JF422" s="99"/>
      <c r="JG422" s="99"/>
      <c r="JH422" s="99"/>
      <c r="JI422" s="99"/>
      <c r="JJ422" s="99"/>
      <c r="JK422" s="99"/>
      <c r="JL422" s="99"/>
      <c r="JM422" s="99"/>
      <c r="JN422" s="99"/>
      <c r="JO422" s="99"/>
      <c r="JP422" s="99"/>
      <c r="JQ422" s="99"/>
      <c r="JR422" s="99"/>
      <c r="JS422" s="99"/>
      <c r="JT422" s="99"/>
      <c r="JU422" s="99"/>
      <c r="JV422" s="99"/>
      <c r="JW422" s="99"/>
      <c r="JX422" s="99"/>
      <c r="JY422" s="99"/>
      <c r="JZ422" s="99"/>
      <c r="KA422" s="99"/>
      <c r="KB422" s="99"/>
      <c r="KC422" s="99"/>
      <c r="KD422" s="99"/>
      <c r="KE422" s="99"/>
      <c r="KF422" s="99"/>
      <c r="KG422" s="99"/>
      <c r="KH422" s="99"/>
      <c r="KI422" s="99"/>
      <c r="KJ422" s="99"/>
      <c r="KK422" s="99"/>
      <c r="KL422" s="99"/>
      <c r="KM422" s="99"/>
      <c r="KN422" s="99"/>
      <c r="KO422" s="99"/>
      <c r="KP422" s="99"/>
      <c r="KQ422" s="99"/>
      <c r="KR422" s="99"/>
      <c r="KS422" s="99"/>
      <c r="KT422" s="99"/>
      <c r="KU422" s="99"/>
      <c r="KV422" s="99"/>
      <c r="KW422" s="99"/>
      <c r="KX422" s="99"/>
      <c r="KY422" s="99"/>
      <c r="KZ422" s="99"/>
      <c r="LA422" s="99"/>
      <c r="LB422" s="99"/>
      <c r="LC422" s="99"/>
      <c r="LD422" s="99"/>
      <c r="LE422" s="99"/>
      <c r="LF422" s="99"/>
      <c r="LG422" s="99"/>
      <c r="LH422" s="99"/>
      <c r="LI422" s="99"/>
      <c r="LJ422" s="99"/>
      <c r="LK422" s="99"/>
      <c r="LL422" s="99"/>
      <c r="LM422" s="99"/>
      <c r="LN422" s="99"/>
      <c r="LO422" s="99"/>
      <c r="LP422" s="99"/>
      <c r="LQ422" s="99"/>
      <c r="LR422" s="99"/>
      <c r="LS422" s="99"/>
      <c r="LT422" s="99"/>
      <c r="LU422" s="99"/>
      <c r="LV422" s="99"/>
      <c r="LW422" s="99"/>
      <c r="LX422" s="99"/>
      <c r="LY422" s="99"/>
      <c r="LZ422" s="99"/>
      <c r="MA422" s="99"/>
      <c r="MB422" s="99"/>
      <c r="MC422" s="99"/>
      <c r="MD422" s="99"/>
      <c r="ME422" s="99"/>
      <c r="MF422" s="99"/>
      <c r="MG422" s="99"/>
      <c r="MH422" s="99"/>
      <c r="MI422" s="99"/>
      <c r="MJ422" s="99"/>
      <c r="MK422" s="99"/>
      <c r="ML422" s="99"/>
      <c r="MM422" s="99"/>
      <c r="MN422" s="99"/>
      <c r="MO422" s="99"/>
      <c r="MP422" s="99"/>
      <c r="MQ422" s="99"/>
      <c r="MR422" s="99"/>
      <c r="MS422" s="99"/>
      <c r="MT422" s="99"/>
      <c r="MU422" s="99"/>
      <c r="MV422" s="99"/>
      <c r="MW422" s="99"/>
      <c r="MX422" s="99"/>
      <c r="MY422" s="99"/>
      <c r="MZ422" s="99"/>
      <c r="NA422" s="99"/>
      <c r="NB422" s="99"/>
      <c r="NC422" s="99"/>
      <c r="ND422" s="99"/>
      <c r="NE422" s="99"/>
      <c r="NF422" s="99"/>
      <c r="NG422" s="99"/>
      <c r="NH422" s="99"/>
      <c r="NI422" s="99"/>
      <c r="NJ422" s="99"/>
      <c r="NK422" s="99"/>
      <c r="NL422" s="99"/>
      <c r="NM422" s="99"/>
      <c r="NN422" s="99"/>
      <c r="NO422" s="99"/>
      <c r="NP422" s="99"/>
      <c r="NQ422" s="99"/>
      <c r="NR422" s="99"/>
      <c r="NS422" s="99"/>
      <c r="NT422" s="99"/>
      <c r="NU422" s="99"/>
      <c r="NV422" s="99"/>
      <c r="NW422" s="99"/>
      <c r="NX422" s="99"/>
      <c r="NY422" s="99"/>
      <c r="NZ422" s="99"/>
      <c r="OA422" s="99"/>
      <c r="OB422" s="99"/>
      <c r="OC422" s="99"/>
      <c r="OD422" s="99"/>
      <c r="OE422" s="99"/>
      <c r="OF422" s="99"/>
      <c r="OG422" s="99"/>
      <c r="OH422" s="99"/>
      <c r="OI422" s="99"/>
      <c r="OJ422" s="99"/>
      <c r="OK422" s="99"/>
      <c r="OL422" s="99"/>
      <c r="OM422" s="99"/>
      <c r="ON422" s="99"/>
      <c r="OO422" s="99"/>
      <c r="OP422" s="99"/>
      <c r="OQ422" s="99"/>
      <c r="OR422" s="99"/>
      <c r="OS422" s="99"/>
      <c r="OT422" s="99"/>
      <c r="OU422" s="99"/>
      <c r="OV422" s="99"/>
      <c r="OW422" s="99"/>
      <c r="OX422" s="99"/>
      <c r="OY422" s="99"/>
      <c r="OZ422" s="99"/>
      <c r="PA422" s="99"/>
      <c r="PB422" s="99"/>
      <c r="PC422" s="99"/>
      <c r="PD422" s="99"/>
      <c r="PE422" s="99"/>
      <c r="PF422" s="99"/>
      <c r="PG422" s="99"/>
      <c r="PH422" s="99"/>
      <c r="PI422" s="99"/>
      <c r="PJ422" s="99"/>
      <c r="PK422" s="99"/>
      <c r="PL422" s="99"/>
      <c r="PM422" s="99"/>
      <c r="PN422" s="99"/>
      <c r="PO422" s="99"/>
      <c r="PP422" s="99"/>
      <c r="PQ422" s="99"/>
      <c r="PR422" s="99"/>
      <c r="PS422" s="99"/>
      <c r="PT422" s="99"/>
      <c r="PU422" s="99"/>
      <c r="PV422" s="99"/>
      <c r="PW422" s="99"/>
      <c r="PX422" s="99"/>
      <c r="PY422" s="99"/>
      <c r="PZ422" s="99"/>
      <c r="QA422" s="99"/>
      <c r="QB422" s="99"/>
      <c r="QC422" s="99"/>
      <c r="QD422" s="99"/>
      <c r="QE422" s="99"/>
      <c r="QF422" s="99"/>
      <c r="QG422" s="99"/>
      <c r="QH422" s="99"/>
      <c r="QI422" s="99"/>
      <c r="QJ422" s="99"/>
      <c r="QK422" s="99"/>
      <c r="QL422" s="99"/>
      <c r="QM422" s="99"/>
      <c r="QN422" s="99"/>
      <c r="QO422" s="99"/>
      <c r="QP422" s="99"/>
      <c r="QQ422" s="99"/>
      <c r="QR422" s="99"/>
      <c r="QS422" s="99"/>
      <c r="QT422" s="99"/>
      <c r="QU422" s="99"/>
      <c r="QV422" s="99"/>
      <c r="QW422" s="99"/>
      <c r="QX422" s="99"/>
      <c r="QY422" s="99"/>
      <c r="QZ422" s="99"/>
      <c r="RA422" s="99"/>
      <c r="RB422" s="99"/>
      <c r="RC422" s="99"/>
      <c r="RD422" s="99"/>
      <c r="RE422" s="99"/>
      <c r="RF422" s="99"/>
      <c r="RG422" s="99"/>
      <c r="RH422" s="99"/>
      <c r="RI422" s="99"/>
      <c r="RJ422" s="99"/>
      <c r="RK422" s="99"/>
      <c r="RL422" s="99"/>
      <c r="RM422" s="99"/>
      <c r="RN422" s="99"/>
      <c r="RO422" s="99"/>
      <c r="RP422" s="99"/>
      <c r="RQ422" s="99"/>
      <c r="RR422" s="99"/>
      <c r="RS422" s="99"/>
      <c r="RT422" s="99"/>
      <c r="RU422" s="99"/>
      <c r="RV422" s="99"/>
      <c r="RW422" s="99"/>
      <c r="RX422" s="99"/>
      <c r="RY422" s="99"/>
      <c r="RZ422" s="99"/>
      <c r="SA422" s="99"/>
      <c r="SB422" s="99"/>
      <c r="SC422" s="99"/>
      <c r="SD422" s="99"/>
      <c r="SE422" s="99"/>
    </row>
    <row r="423" spans="50:499" s="5" customFormat="1" x14ac:dyDescent="0.3">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c r="FG423" s="99"/>
      <c r="FH423" s="99"/>
      <c r="FI423" s="99"/>
      <c r="FJ423" s="99"/>
      <c r="FK423" s="99"/>
      <c r="FL423" s="99"/>
      <c r="FM423" s="99"/>
      <c r="FN423" s="99"/>
      <c r="FO423" s="99"/>
      <c r="FP423" s="99"/>
      <c r="FQ423" s="99"/>
      <c r="FR423" s="99"/>
      <c r="FS423" s="99"/>
      <c r="FT423" s="99"/>
      <c r="FU423" s="99"/>
      <c r="FV423" s="99"/>
      <c r="FW423" s="99"/>
      <c r="FX423" s="99"/>
      <c r="FY423" s="99"/>
      <c r="FZ423" s="99"/>
      <c r="GA423" s="99"/>
      <c r="GB423" s="99"/>
      <c r="GC423" s="99"/>
      <c r="GD423" s="99"/>
      <c r="GE423" s="99"/>
      <c r="GF423" s="99"/>
      <c r="GG423" s="99"/>
      <c r="GH423" s="99"/>
      <c r="GI423" s="99"/>
      <c r="GJ423" s="99"/>
      <c r="GK423" s="99"/>
      <c r="GL423" s="99"/>
      <c r="GM423" s="99"/>
      <c r="GN423" s="99"/>
      <c r="GO423" s="99"/>
      <c r="GP423" s="99"/>
      <c r="GQ423" s="99"/>
      <c r="GR423" s="99"/>
      <c r="GS423" s="99"/>
      <c r="GT423" s="99"/>
      <c r="GU423" s="99"/>
      <c r="GV423" s="99"/>
      <c r="GW423" s="99"/>
      <c r="GX423" s="99"/>
      <c r="GY423" s="99"/>
      <c r="GZ423" s="99"/>
      <c r="HA423" s="99"/>
      <c r="HB423" s="99"/>
      <c r="HC423" s="99"/>
      <c r="HD423" s="99"/>
      <c r="HE423" s="99"/>
      <c r="HF423" s="99"/>
      <c r="HG423" s="99"/>
      <c r="HH423" s="99"/>
      <c r="HI423" s="99"/>
      <c r="HJ423" s="99"/>
      <c r="HK423" s="99"/>
      <c r="HL423" s="99"/>
      <c r="HM423" s="99"/>
      <c r="HN423" s="99"/>
      <c r="HO423" s="99"/>
      <c r="HP423" s="99"/>
      <c r="HQ423" s="99"/>
      <c r="HR423" s="99"/>
      <c r="HS423" s="99"/>
      <c r="HT423" s="99"/>
      <c r="HU423" s="99"/>
      <c r="HV423" s="99"/>
      <c r="HW423" s="99"/>
      <c r="HX423" s="99"/>
      <c r="HY423" s="99"/>
      <c r="HZ423" s="99"/>
      <c r="IA423" s="99"/>
      <c r="IB423" s="99"/>
      <c r="IC423" s="99"/>
      <c r="ID423" s="99"/>
      <c r="IE423" s="99"/>
      <c r="IF423" s="99"/>
      <c r="IG423" s="99"/>
      <c r="IH423" s="99"/>
      <c r="II423" s="99"/>
      <c r="IJ423" s="99"/>
      <c r="IK423" s="99"/>
      <c r="IL423" s="99"/>
      <c r="IM423" s="99"/>
      <c r="IN423" s="99"/>
      <c r="IO423" s="99"/>
      <c r="IP423" s="99"/>
      <c r="IQ423" s="99"/>
      <c r="IR423" s="99"/>
      <c r="IS423" s="99"/>
      <c r="IT423" s="99"/>
      <c r="IU423" s="99"/>
      <c r="IV423" s="99"/>
      <c r="IW423" s="99"/>
      <c r="IX423" s="99"/>
      <c r="IY423" s="99"/>
      <c r="IZ423" s="99"/>
      <c r="JA423" s="99"/>
      <c r="JB423" s="99"/>
      <c r="JC423" s="99"/>
      <c r="JD423" s="99"/>
      <c r="JE423" s="99"/>
      <c r="JF423" s="99"/>
      <c r="JG423" s="99"/>
      <c r="JH423" s="99"/>
      <c r="JI423" s="99"/>
      <c r="JJ423" s="99"/>
      <c r="JK423" s="99"/>
      <c r="JL423" s="99"/>
      <c r="JM423" s="99"/>
      <c r="JN423" s="99"/>
      <c r="JO423" s="99"/>
      <c r="JP423" s="99"/>
      <c r="JQ423" s="99"/>
      <c r="JR423" s="99"/>
      <c r="JS423" s="99"/>
      <c r="JT423" s="99"/>
      <c r="JU423" s="99"/>
      <c r="JV423" s="99"/>
      <c r="JW423" s="99"/>
      <c r="JX423" s="99"/>
      <c r="JY423" s="99"/>
      <c r="JZ423" s="99"/>
      <c r="KA423" s="99"/>
      <c r="KB423" s="99"/>
      <c r="KC423" s="99"/>
      <c r="KD423" s="99"/>
      <c r="KE423" s="99"/>
      <c r="KF423" s="99"/>
      <c r="KG423" s="99"/>
      <c r="KH423" s="99"/>
      <c r="KI423" s="99"/>
      <c r="KJ423" s="99"/>
      <c r="KK423" s="99"/>
      <c r="KL423" s="99"/>
      <c r="KM423" s="99"/>
      <c r="KN423" s="99"/>
      <c r="KO423" s="99"/>
      <c r="KP423" s="99"/>
      <c r="KQ423" s="99"/>
      <c r="KR423" s="99"/>
      <c r="KS423" s="99"/>
      <c r="KT423" s="99"/>
      <c r="KU423" s="99"/>
      <c r="KV423" s="99"/>
      <c r="KW423" s="99"/>
      <c r="KX423" s="99"/>
      <c r="KY423" s="99"/>
      <c r="KZ423" s="99"/>
      <c r="LA423" s="99"/>
      <c r="LB423" s="99"/>
      <c r="LC423" s="99"/>
      <c r="LD423" s="99"/>
      <c r="LE423" s="99"/>
      <c r="LF423" s="99"/>
      <c r="LG423" s="99"/>
      <c r="LH423" s="99"/>
      <c r="LI423" s="99"/>
      <c r="LJ423" s="99"/>
      <c r="LK423" s="99"/>
      <c r="LL423" s="99"/>
      <c r="LM423" s="99"/>
      <c r="LN423" s="99"/>
      <c r="LO423" s="99"/>
      <c r="LP423" s="99"/>
      <c r="LQ423" s="99"/>
      <c r="LR423" s="99"/>
      <c r="LS423" s="99"/>
      <c r="LT423" s="99"/>
      <c r="LU423" s="99"/>
      <c r="LV423" s="99"/>
      <c r="LW423" s="99"/>
      <c r="LX423" s="99"/>
      <c r="LY423" s="99"/>
      <c r="LZ423" s="99"/>
      <c r="MA423" s="99"/>
      <c r="MB423" s="99"/>
      <c r="MC423" s="99"/>
      <c r="MD423" s="99"/>
      <c r="ME423" s="99"/>
      <c r="MF423" s="99"/>
      <c r="MG423" s="99"/>
      <c r="MH423" s="99"/>
      <c r="MI423" s="99"/>
      <c r="MJ423" s="99"/>
      <c r="MK423" s="99"/>
      <c r="ML423" s="99"/>
      <c r="MM423" s="99"/>
      <c r="MN423" s="99"/>
      <c r="MO423" s="99"/>
      <c r="MP423" s="99"/>
      <c r="MQ423" s="99"/>
      <c r="MR423" s="99"/>
      <c r="MS423" s="99"/>
      <c r="MT423" s="99"/>
      <c r="MU423" s="99"/>
      <c r="MV423" s="99"/>
      <c r="MW423" s="99"/>
      <c r="MX423" s="99"/>
      <c r="MY423" s="99"/>
      <c r="MZ423" s="99"/>
      <c r="NA423" s="99"/>
      <c r="NB423" s="99"/>
      <c r="NC423" s="99"/>
      <c r="ND423" s="99"/>
      <c r="NE423" s="99"/>
      <c r="NF423" s="99"/>
      <c r="NG423" s="99"/>
      <c r="NH423" s="99"/>
      <c r="NI423" s="99"/>
      <c r="NJ423" s="99"/>
      <c r="NK423" s="99"/>
      <c r="NL423" s="99"/>
      <c r="NM423" s="99"/>
      <c r="NN423" s="99"/>
      <c r="NO423" s="99"/>
      <c r="NP423" s="99"/>
      <c r="NQ423" s="99"/>
      <c r="NR423" s="99"/>
      <c r="NS423" s="99"/>
      <c r="NT423" s="99"/>
      <c r="NU423" s="99"/>
      <c r="NV423" s="99"/>
      <c r="NW423" s="99"/>
      <c r="NX423" s="99"/>
      <c r="NY423" s="99"/>
      <c r="NZ423" s="99"/>
      <c r="OA423" s="99"/>
      <c r="OB423" s="99"/>
      <c r="OC423" s="99"/>
      <c r="OD423" s="99"/>
      <c r="OE423" s="99"/>
      <c r="OF423" s="99"/>
      <c r="OG423" s="99"/>
      <c r="OH423" s="99"/>
      <c r="OI423" s="99"/>
      <c r="OJ423" s="99"/>
      <c r="OK423" s="99"/>
      <c r="OL423" s="99"/>
      <c r="OM423" s="99"/>
      <c r="ON423" s="99"/>
      <c r="OO423" s="99"/>
      <c r="OP423" s="99"/>
      <c r="OQ423" s="99"/>
      <c r="OR423" s="99"/>
      <c r="OS423" s="99"/>
      <c r="OT423" s="99"/>
      <c r="OU423" s="99"/>
      <c r="OV423" s="99"/>
      <c r="OW423" s="99"/>
      <c r="OX423" s="99"/>
      <c r="OY423" s="99"/>
      <c r="OZ423" s="99"/>
      <c r="PA423" s="99"/>
      <c r="PB423" s="99"/>
      <c r="PC423" s="99"/>
      <c r="PD423" s="99"/>
      <c r="PE423" s="99"/>
      <c r="PF423" s="99"/>
      <c r="PG423" s="99"/>
      <c r="PH423" s="99"/>
      <c r="PI423" s="99"/>
      <c r="PJ423" s="99"/>
      <c r="PK423" s="99"/>
      <c r="PL423" s="99"/>
      <c r="PM423" s="99"/>
      <c r="PN423" s="99"/>
      <c r="PO423" s="99"/>
      <c r="PP423" s="99"/>
      <c r="PQ423" s="99"/>
      <c r="PR423" s="99"/>
      <c r="PS423" s="99"/>
      <c r="PT423" s="99"/>
      <c r="PU423" s="99"/>
      <c r="PV423" s="99"/>
      <c r="PW423" s="99"/>
      <c r="PX423" s="99"/>
      <c r="PY423" s="99"/>
      <c r="PZ423" s="99"/>
      <c r="QA423" s="99"/>
      <c r="QB423" s="99"/>
      <c r="QC423" s="99"/>
      <c r="QD423" s="99"/>
      <c r="QE423" s="99"/>
      <c r="QF423" s="99"/>
      <c r="QG423" s="99"/>
      <c r="QH423" s="99"/>
      <c r="QI423" s="99"/>
      <c r="QJ423" s="99"/>
      <c r="QK423" s="99"/>
      <c r="QL423" s="99"/>
      <c r="QM423" s="99"/>
      <c r="QN423" s="99"/>
      <c r="QO423" s="99"/>
      <c r="QP423" s="99"/>
      <c r="QQ423" s="99"/>
      <c r="QR423" s="99"/>
      <c r="QS423" s="99"/>
      <c r="QT423" s="99"/>
      <c r="QU423" s="99"/>
      <c r="QV423" s="99"/>
      <c r="QW423" s="99"/>
      <c r="QX423" s="99"/>
      <c r="QY423" s="99"/>
      <c r="QZ423" s="99"/>
      <c r="RA423" s="99"/>
      <c r="RB423" s="99"/>
      <c r="RC423" s="99"/>
      <c r="RD423" s="99"/>
      <c r="RE423" s="99"/>
      <c r="RF423" s="99"/>
      <c r="RG423" s="99"/>
      <c r="RH423" s="99"/>
      <c r="RI423" s="99"/>
      <c r="RJ423" s="99"/>
      <c r="RK423" s="99"/>
      <c r="RL423" s="99"/>
      <c r="RM423" s="99"/>
      <c r="RN423" s="99"/>
      <c r="RO423" s="99"/>
      <c r="RP423" s="99"/>
      <c r="RQ423" s="99"/>
      <c r="RR423" s="99"/>
      <c r="RS423" s="99"/>
      <c r="RT423" s="99"/>
      <c r="RU423" s="99"/>
      <c r="RV423" s="99"/>
      <c r="RW423" s="99"/>
      <c r="RX423" s="99"/>
      <c r="RY423" s="99"/>
      <c r="RZ423" s="99"/>
      <c r="SA423" s="99"/>
      <c r="SB423" s="99"/>
      <c r="SC423" s="99"/>
      <c r="SD423" s="99"/>
      <c r="SE423" s="99"/>
    </row>
    <row r="424" spans="50:499" s="5" customFormat="1" x14ac:dyDescent="0.3">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c r="FG424" s="99"/>
      <c r="FH424" s="99"/>
      <c r="FI424" s="99"/>
      <c r="FJ424" s="99"/>
      <c r="FK424" s="99"/>
      <c r="FL424" s="99"/>
      <c r="FM424" s="99"/>
      <c r="FN424" s="99"/>
      <c r="FO424" s="99"/>
      <c r="FP424" s="99"/>
      <c r="FQ424" s="99"/>
      <c r="FR424" s="99"/>
      <c r="FS424" s="99"/>
      <c r="FT424" s="99"/>
      <c r="FU424" s="99"/>
      <c r="FV424" s="99"/>
      <c r="FW424" s="99"/>
      <c r="FX424" s="99"/>
      <c r="FY424" s="99"/>
      <c r="FZ424" s="99"/>
      <c r="GA424" s="99"/>
      <c r="GB424" s="99"/>
      <c r="GC424" s="99"/>
      <c r="GD424" s="99"/>
      <c r="GE424" s="99"/>
      <c r="GF424" s="99"/>
      <c r="GG424" s="99"/>
      <c r="GH424" s="99"/>
      <c r="GI424" s="99"/>
      <c r="GJ424" s="99"/>
      <c r="GK424" s="99"/>
      <c r="GL424" s="99"/>
      <c r="GM424" s="99"/>
      <c r="GN424" s="99"/>
      <c r="GO424" s="99"/>
      <c r="GP424" s="99"/>
      <c r="GQ424" s="99"/>
      <c r="GR424" s="99"/>
      <c r="GS424" s="99"/>
      <c r="GT424" s="99"/>
      <c r="GU424" s="99"/>
      <c r="GV424" s="99"/>
      <c r="GW424" s="99"/>
      <c r="GX424" s="99"/>
      <c r="GY424" s="99"/>
      <c r="GZ424" s="99"/>
      <c r="HA424" s="99"/>
      <c r="HB424" s="99"/>
      <c r="HC424" s="99"/>
      <c r="HD424" s="99"/>
      <c r="HE424" s="99"/>
      <c r="HF424" s="99"/>
      <c r="HG424" s="99"/>
      <c r="HH424" s="99"/>
      <c r="HI424" s="99"/>
      <c r="HJ424" s="99"/>
      <c r="HK424" s="99"/>
      <c r="HL424" s="99"/>
      <c r="HM424" s="99"/>
      <c r="HN424" s="99"/>
      <c r="HO424" s="99"/>
      <c r="HP424" s="99"/>
      <c r="HQ424" s="99"/>
      <c r="HR424" s="99"/>
      <c r="HS424" s="99"/>
      <c r="HT424" s="99"/>
      <c r="HU424" s="99"/>
      <c r="HV424" s="99"/>
      <c r="HW424" s="99"/>
      <c r="HX424" s="99"/>
      <c r="HY424" s="99"/>
      <c r="HZ424" s="99"/>
      <c r="IA424" s="99"/>
      <c r="IB424" s="99"/>
      <c r="IC424" s="99"/>
      <c r="ID424" s="99"/>
      <c r="IE424" s="99"/>
      <c r="IF424" s="99"/>
      <c r="IG424" s="99"/>
      <c r="IH424" s="99"/>
      <c r="II424" s="99"/>
      <c r="IJ424" s="99"/>
      <c r="IK424" s="99"/>
      <c r="IL424" s="99"/>
      <c r="IM424" s="99"/>
      <c r="IN424" s="99"/>
      <c r="IO424" s="99"/>
      <c r="IP424" s="99"/>
      <c r="IQ424" s="99"/>
      <c r="IR424" s="99"/>
      <c r="IS424" s="99"/>
      <c r="IT424" s="99"/>
      <c r="IU424" s="99"/>
      <c r="IV424" s="99"/>
      <c r="IW424" s="99"/>
      <c r="IX424" s="99"/>
      <c r="IY424" s="99"/>
      <c r="IZ424" s="99"/>
      <c r="JA424" s="99"/>
      <c r="JB424" s="99"/>
      <c r="JC424" s="99"/>
      <c r="JD424" s="99"/>
      <c r="JE424" s="99"/>
      <c r="JF424" s="99"/>
      <c r="JG424" s="99"/>
      <c r="JH424" s="99"/>
      <c r="JI424" s="99"/>
      <c r="JJ424" s="99"/>
      <c r="JK424" s="99"/>
      <c r="JL424" s="99"/>
      <c r="JM424" s="99"/>
      <c r="JN424" s="99"/>
      <c r="JO424" s="99"/>
      <c r="JP424" s="99"/>
      <c r="JQ424" s="99"/>
      <c r="JR424" s="99"/>
      <c r="JS424" s="99"/>
      <c r="JT424" s="99"/>
      <c r="JU424" s="99"/>
      <c r="JV424" s="99"/>
      <c r="JW424" s="99"/>
      <c r="JX424" s="99"/>
      <c r="JY424" s="99"/>
      <c r="JZ424" s="99"/>
      <c r="KA424" s="99"/>
      <c r="KB424" s="99"/>
      <c r="KC424" s="99"/>
      <c r="KD424" s="99"/>
      <c r="KE424" s="99"/>
      <c r="KF424" s="99"/>
      <c r="KG424" s="99"/>
      <c r="KH424" s="99"/>
      <c r="KI424" s="99"/>
      <c r="KJ424" s="99"/>
      <c r="KK424" s="99"/>
      <c r="KL424" s="99"/>
      <c r="KM424" s="99"/>
      <c r="KN424" s="99"/>
      <c r="KO424" s="99"/>
      <c r="KP424" s="99"/>
      <c r="KQ424" s="99"/>
      <c r="KR424" s="99"/>
      <c r="KS424" s="99"/>
      <c r="KT424" s="99"/>
      <c r="KU424" s="99"/>
      <c r="KV424" s="99"/>
      <c r="KW424" s="99"/>
      <c r="KX424" s="99"/>
      <c r="KY424" s="99"/>
      <c r="KZ424" s="99"/>
      <c r="LA424" s="99"/>
      <c r="LB424" s="99"/>
      <c r="LC424" s="99"/>
      <c r="LD424" s="99"/>
      <c r="LE424" s="99"/>
      <c r="LF424" s="99"/>
      <c r="LG424" s="99"/>
      <c r="LH424" s="99"/>
      <c r="LI424" s="99"/>
      <c r="LJ424" s="99"/>
      <c r="LK424" s="99"/>
      <c r="LL424" s="99"/>
      <c r="LM424" s="99"/>
      <c r="LN424" s="99"/>
      <c r="LO424" s="99"/>
      <c r="LP424" s="99"/>
      <c r="LQ424" s="99"/>
      <c r="LR424" s="99"/>
      <c r="LS424" s="99"/>
      <c r="LT424" s="99"/>
      <c r="LU424" s="99"/>
      <c r="LV424" s="99"/>
      <c r="LW424" s="99"/>
      <c r="LX424" s="99"/>
      <c r="LY424" s="99"/>
      <c r="LZ424" s="99"/>
      <c r="MA424" s="99"/>
      <c r="MB424" s="99"/>
      <c r="MC424" s="99"/>
      <c r="MD424" s="99"/>
      <c r="ME424" s="99"/>
      <c r="MF424" s="99"/>
      <c r="MG424" s="99"/>
      <c r="MH424" s="99"/>
      <c r="MI424" s="99"/>
      <c r="MJ424" s="99"/>
      <c r="MK424" s="99"/>
      <c r="ML424" s="99"/>
      <c r="MM424" s="99"/>
      <c r="MN424" s="99"/>
      <c r="MO424" s="99"/>
      <c r="MP424" s="99"/>
      <c r="MQ424" s="99"/>
      <c r="MR424" s="99"/>
      <c r="MS424" s="99"/>
      <c r="MT424" s="99"/>
      <c r="MU424" s="99"/>
      <c r="MV424" s="99"/>
      <c r="MW424" s="99"/>
      <c r="MX424" s="99"/>
      <c r="MY424" s="99"/>
      <c r="MZ424" s="99"/>
      <c r="NA424" s="99"/>
      <c r="NB424" s="99"/>
      <c r="NC424" s="99"/>
      <c r="ND424" s="99"/>
      <c r="NE424" s="99"/>
      <c r="NF424" s="99"/>
      <c r="NG424" s="99"/>
      <c r="NH424" s="99"/>
      <c r="NI424" s="99"/>
      <c r="NJ424" s="99"/>
      <c r="NK424" s="99"/>
      <c r="NL424" s="99"/>
      <c r="NM424" s="99"/>
      <c r="NN424" s="99"/>
      <c r="NO424" s="99"/>
      <c r="NP424" s="99"/>
      <c r="NQ424" s="99"/>
      <c r="NR424" s="99"/>
      <c r="NS424" s="99"/>
      <c r="NT424" s="99"/>
      <c r="NU424" s="99"/>
      <c r="NV424" s="99"/>
      <c r="NW424" s="99"/>
      <c r="NX424" s="99"/>
      <c r="NY424" s="99"/>
      <c r="NZ424" s="99"/>
      <c r="OA424" s="99"/>
      <c r="OB424" s="99"/>
      <c r="OC424" s="99"/>
      <c r="OD424" s="99"/>
      <c r="OE424" s="99"/>
      <c r="OF424" s="99"/>
      <c r="OG424" s="99"/>
      <c r="OH424" s="99"/>
      <c r="OI424" s="99"/>
      <c r="OJ424" s="99"/>
      <c r="OK424" s="99"/>
      <c r="OL424" s="99"/>
      <c r="OM424" s="99"/>
      <c r="ON424" s="99"/>
      <c r="OO424" s="99"/>
      <c r="OP424" s="99"/>
      <c r="OQ424" s="99"/>
      <c r="OR424" s="99"/>
      <c r="OS424" s="99"/>
      <c r="OT424" s="99"/>
      <c r="OU424" s="99"/>
      <c r="OV424" s="99"/>
      <c r="OW424" s="99"/>
      <c r="OX424" s="99"/>
      <c r="OY424" s="99"/>
      <c r="OZ424" s="99"/>
      <c r="PA424" s="99"/>
      <c r="PB424" s="99"/>
      <c r="PC424" s="99"/>
      <c r="PD424" s="99"/>
      <c r="PE424" s="99"/>
      <c r="PF424" s="99"/>
      <c r="PG424" s="99"/>
      <c r="PH424" s="99"/>
      <c r="PI424" s="99"/>
      <c r="PJ424" s="99"/>
      <c r="PK424" s="99"/>
      <c r="PL424" s="99"/>
      <c r="PM424" s="99"/>
      <c r="PN424" s="99"/>
      <c r="PO424" s="99"/>
      <c r="PP424" s="99"/>
      <c r="PQ424" s="99"/>
      <c r="PR424" s="99"/>
      <c r="PS424" s="99"/>
      <c r="PT424" s="99"/>
      <c r="PU424" s="99"/>
      <c r="PV424" s="99"/>
      <c r="PW424" s="99"/>
      <c r="PX424" s="99"/>
      <c r="PY424" s="99"/>
      <c r="PZ424" s="99"/>
      <c r="QA424" s="99"/>
      <c r="QB424" s="99"/>
      <c r="QC424" s="99"/>
      <c r="QD424" s="99"/>
      <c r="QE424" s="99"/>
      <c r="QF424" s="99"/>
      <c r="QG424" s="99"/>
      <c r="QH424" s="99"/>
      <c r="QI424" s="99"/>
      <c r="QJ424" s="99"/>
      <c r="QK424" s="99"/>
      <c r="QL424" s="99"/>
      <c r="QM424" s="99"/>
      <c r="QN424" s="99"/>
      <c r="QO424" s="99"/>
      <c r="QP424" s="99"/>
      <c r="QQ424" s="99"/>
      <c r="QR424" s="99"/>
      <c r="QS424" s="99"/>
      <c r="QT424" s="99"/>
      <c r="QU424" s="99"/>
      <c r="QV424" s="99"/>
      <c r="QW424" s="99"/>
      <c r="QX424" s="99"/>
      <c r="QY424" s="99"/>
      <c r="QZ424" s="99"/>
      <c r="RA424" s="99"/>
      <c r="RB424" s="99"/>
      <c r="RC424" s="99"/>
      <c r="RD424" s="99"/>
      <c r="RE424" s="99"/>
      <c r="RF424" s="99"/>
      <c r="RG424" s="99"/>
      <c r="RH424" s="99"/>
      <c r="RI424" s="99"/>
      <c r="RJ424" s="99"/>
      <c r="RK424" s="99"/>
      <c r="RL424" s="99"/>
      <c r="RM424" s="99"/>
      <c r="RN424" s="99"/>
      <c r="RO424" s="99"/>
      <c r="RP424" s="99"/>
      <c r="RQ424" s="99"/>
      <c r="RR424" s="99"/>
      <c r="RS424" s="99"/>
      <c r="RT424" s="99"/>
      <c r="RU424" s="99"/>
      <c r="RV424" s="99"/>
      <c r="RW424" s="99"/>
      <c r="RX424" s="99"/>
      <c r="RY424" s="99"/>
      <c r="RZ424" s="99"/>
      <c r="SA424" s="99"/>
      <c r="SB424" s="99"/>
      <c r="SC424" s="99"/>
      <c r="SD424" s="99"/>
      <c r="SE424" s="99"/>
    </row>
    <row r="425" spans="50:499" s="5" customFormat="1" x14ac:dyDescent="0.3">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c r="FG425" s="99"/>
      <c r="FH425" s="99"/>
      <c r="FI425" s="99"/>
      <c r="FJ425" s="99"/>
      <c r="FK425" s="99"/>
      <c r="FL425" s="99"/>
      <c r="FM425" s="99"/>
      <c r="FN425" s="99"/>
      <c r="FO425" s="99"/>
      <c r="FP425" s="99"/>
      <c r="FQ425" s="99"/>
      <c r="FR425" s="99"/>
      <c r="FS425" s="99"/>
      <c r="FT425" s="99"/>
      <c r="FU425" s="99"/>
      <c r="FV425" s="99"/>
      <c r="FW425" s="99"/>
      <c r="FX425" s="99"/>
      <c r="FY425" s="99"/>
      <c r="FZ425" s="99"/>
      <c r="GA425" s="99"/>
      <c r="GB425" s="99"/>
      <c r="GC425" s="99"/>
      <c r="GD425" s="99"/>
      <c r="GE425" s="99"/>
      <c r="GF425" s="99"/>
      <c r="GG425" s="99"/>
      <c r="GH425" s="99"/>
      <c r="GI425" s="99"/>
      <c r="GJ425" s="99"/>
      <c r="GK425" s="99"/>
      <c r="GL425" s="99"/>
      <c r="GM425" s="99"/>
      <c r="GN425" s="99"/>
      <c r="GO425" s="99"/>
      <c r="GP425" s="99"/>
      <c r="GQ425" s="99"/>
      <c r="GR425" s="99"/>
      <c r="GS425" s="99"/>
      <c r="GT425" s="99"/>
      <c r="GU425" s="99"/>
      <c r="GV425" s="99"/>
      <c r="GW425" s="99"/>
      <c r="GX425" s="99"/>
      <c r="GY425" s="99"/>
      <c r="GZ425" s="99"/>
      <c r="HA425" s="99"/>
      <c r="HB425" s="99"/>
      <c r="HC425" s="99"/>
      <c r="HD425" s="99"/>
      <c r="HE425" s="99"/>
      <c r="HF425" s="99"/>
      <c r="HG425" s="99"/>
      <c r="HH425" s="99"/>
      <c r="HI425" s="99"/>
      <c r="HJ425" s="99"/>
      <c r="HK425" s="99"/>
      <c r="HL425" s="99"/>
      <c r="HM425" s="99"/>
      <c r="HN425" s="99"/>
      <c r="HO425" s="99"/>
      <c r="HP425" s="99"/>
      <c r="HQ425" s="99"/>
      <c r="HR425" s="99"/>
      <c r="HS425" s="99"/>
      <c r="HT425" s="99"/>
      <c r="HU425" s="99"/>
      <c r="HV425" s="99"/>
      <c r="HW425" s="99"/>
      <c r="HX425" s="99"/>
      <c r="HY425" s="99"/>
      <c r="HZ425" s="99"/>
      <c r="IA425" s="99"/>
      <c r="IB425" s="99"/>
      <c r="IC425" s="99"/>
      <c r="ID425" s="99"/>
      <c r="IE425" s="99"/>
      <c r="IF425" s="99"/>
      <c r="IG425" s="99"/>
      <c r="IH425" s="99"/>
      <c r="II425" s="99"/>
      <c r="IJ425" s="99"/>
      <c r="IK425" s="99"/>
      <c r="IL425" s="99"/>
      <c r="IM425" s="99"/>
      <c r="IN425" s="99"/>
      <c r="IO425" s="99"/>
      <c r="IP425" s="99"/>
      <c r="IQ425" s="99"/>
      <c r="IR425" s="99"/>
      <c r="IS425" s="99"/>
      <c r="IT425" s="99"/>
      <c r="IU425" s="99"/>
      <c r="IV425" s="99"/>
      <c r="IW425" s="99"/>
      <c r="IX425" s="99"/>
      <c r="IY425" s="99"/>
      <c r="IZ425" s="99"/>
      <c r="JA425" s="99"/>
      <c r="JB425" s="99"/>
      <c r="JC425" s="99"/>
      <c r="JD425" s="99"/>
      <c r="JE425" s="99"/>
      <c r="JF425" s="99"/>
      <c r="JG425" s="99"/>
      <c r="JH425" s="99"/>
      <c r="JI425" s="99"/>
      <c r="JJ425" s="99"/>
      <c r="JK425" s="99"/>
      <c r="JL425" s="99"/>
      <c r="JM425" s="99"/>
      <c r="JN425" s="99"/>
      <c r="JO425" s="99"/>
      <c r="JP425" s="99"/>
      <c r="JQ425" s="99"/>
      <c r="JR425" s="99"/>
      <c r="JS425" s="99"/>
      <c r="JT425" s="99"/>
      <c r="JU425" s="99"/>
      <c r="JV425" s="99"/>
      <c r="JW425" s="99"/>
      <c r="JX425" s="99"/>
      <c r="JY425" s="99"/>
      <c r="JZ425" s="99"/>
      <c r="KA425" s="99"/>
      <c r="KB425" s="99"/>
      <c r="KC425" s="99"/>
      <c r="KD425" s="99"/>
      <c r="KE425" s="99"/>
      <c r="KF425" s="99"/>
      <c r="KG425" s="99"/>
      <c r="KH425" s="99"/>
      <c r="KI425" s="99"/>
      <c r="KJ425" s="99"/>
      <c r="KK425" s="99"/>
      <c r="KL425" s="99"/>
      <c r="KM425" s="99"/>
      <c r="KN425" s="99"/>
      <c r="KO425" s="99"/>
      <c r="KP425" s="99"/>
      <c r="KQ425" s="99"/>
      <c r="KR425" s="99"/>
      <c r="KS425" s="99"/>
      <c r="KT425" s="99"/>
      <c r="KU425" s="99"/>
      <c r="KV425" s="99"/>
      <c r="KW425" s="99"/>
      <c r="KX425" s="99"/>
      <c r="KY425" s="99"/>
      <c r="KZ425" s="99"/>
      <c r="LA425" s="99"/>
      <c r="LB425" s="99"/>
      <c r="LC425" s="99"/>
      <c r="LD425" s="99"/>
      <c r="LE425" s="99"/>
      <c r="LF425" s="99"/>
      <c r="LG425" s="99"/>
      <c r="LH425" s="99"/>
      <c r="LI425" s="99"/>
      <c r="LJ425" s="99"/>
      <c r="LK425" s="99"/>
      <c r="LL425" s="99"/>
      <c r="LM425" s="99"/>
      <c r="LN425" s="99"/>
      <c r="LO425" s="99"/>
      <c r="LP425" s="99"/>
      <c r="LQ425" s="99"/>
      <c r="LR425" s="99"/>
      <c r="LS425" s="99"/>
      <c r="LT425" s="99"/>
      <c r="LU425" s="99"/>
      <c r="LV425" s="99"/>
      <c r="LW425" s="99"/>
      <c r="LX425" s="99"/>
      <c r="LY425" s="99"/>
      <c r="LZ425" s="99"/>
      <c r="MA425" s="99"/>
      <c r="MB425" s="99"/>
      <c r="MC425" s="99"/>
      <c r="MD425" s="99"/>
      <c r="ME425" s="99"/>
      <c r="MF425" s="99"/>
      <c r="MG425" s="99"/>
      <c r="MH425" s="99"/>
      <c r="MI425" s="99"/>
      <c r="MJ425" s="99"/>
      <c r="MK425" s="99"/>
      <c r="ML425" s="99"/>
      <c r="MM425" s="99"/>
      <c r="MN425" s="99"/>
      <c r="MO425" s="99"/>
      <c r="MP425" s="99"/>
      <c r="MQ425" s="99"/>
      <c r="MR425" s="99"/>
      <c r="MS425" s="99"/>
      <c r="MT425" s="99"/>
      <c r="MU425" s="99"/>
      <c r="MV425" s="99"/>
      <c r="MW425" s="99"/>
      <c r="MX425" s="99"/>
      <c r="MY425" s="99"/>
      <c r="MZ425" s="99"/>
      <c r="NA425" s="99"/>
      <c r="NB425" s="99"/>
      <c r="NC425" s="99"/>
      <c r="ND425" s="99"/>
      <c r="NE425" s="99"/>
      <c r="NF425" s="99"/>
      <c r="NG425" s="99"/>
      <c r="NH425" s="99"/>
      <c r="NI425" s="99"/>
      <c r="NJ425" s="99"/>
      <c r="NK425" s="99"/>
      <c r="NL425" s="99"/>
      <c r="NM425" s="99"/>
      <c r="NN425" s="99"/>
      <c r="NO425" s="99"/>
      <c r="NP425" s="99"/>
      <c r="NQ425" s="99"/>
      <c r="NR425" s="99"/>
      <c r="NS425" s="99"/>
      <c r="NT425" s="99"/>
      <c r="NU425" s="99"/>
      <c r="NV425" s="99"/>
      <c r="NW425" s="99"/>
      <c r="NX425" s="99"/>
      <c r="NY425" s="99"/>
      <c r="NZ425" s="99"/>
      <c r="OA425" s="99"/>
      <c r="OB425" s="99"/>
      <c r="OC425" s="99"/>
      <c r="OD425" s="99"/>
      <c r="OE425" s="99"/>
      <c r="OF425" s="99"/>
      <c r="OG425" s="99"/>
      <c r="OH425" s="99"/>
      <c r="OI425" s="99"/>
      <c r="OJ425" s="99"/>
      <c r="OK425" s="99"/>
      <c r="OL425" s="99"/>
      <c r="OM425" s="99"/>
      <c r="ON425" s="99"/>
      <c r="OO425" s="99"/>
      <c r="OP425" s="99"/>
      <c r="OQ425" s="99"/>
      <c r="OR425" s="99"/>
      <c r="OS425" s="99"/>
      <c r="OT425" s="99"/>
      <c r="OU425" s="99"/>
      <c r="OV425" s="99"/>
      <c r="OW425" s="99"/>
      <c r="OX425" s="99"/>
      <c r="OY425" s="99"/>
      <c r="OZ425" s="99"/>
      <c r="PA425" s="99"/>
      <c r="PB425" s="99"/>
      <c r="PC425" s="99"/>
      <c r="PD425" s="99"/>
      <c r="PE425" s="99"/>
      <c r="PF425" s="99"/>
      <c r="PG425" s="99"/>
      <c r="PH425" s="99"/>
      <c r="PI425" s="99"/>
      <c r="PJ425" s="99"/>
      <c r="PK425" s="99"/>
      <c r="PL425" s="99"/>
      <c r="PM425" s="99"/>
      <c r="PN425" s="99"/>
      <c r="PO425" s="99"/>
      <c r="PP425" s="99"/>
      <c r="PQ425" s="99"/>
      <c r="PR425" s="99"/>
      <c r="PS425" s="99"/>
      <c r="PT425" s="99"/>
      <c r="PU425" s="99"/>
      <c r="PV425" s="99"/>
      <c r="PW425" s="99"/>
      <c r="PX425" s="99"/>
      <c r="PY425" s="99"/>
      <c r="PZ425" s="99"/>
      <c r="QA425" s="99"/>
      <c r="QB425" s="99"/>
      <c r="QC425" s="99"/>
      <c r="QD425" s="99"/>
      <c r="QE425" s="99"/>
      <c r="QF425" s="99"/>
      <c r="QG425" s="99"/>
      <c r="QH425" s="99"/>
      <c r="QI425" s="99"/>
      <c r="QJ425" s="99"/>
      <c r="QK425" s="99"/>
      <c r="QL425" s="99"/>
      <c r="QM425" s="99"/>
      <c r="QN425" s="99"/>
      <c r="QO425" s="99"/>
      <c r="QP425" s="99"/>
      <c r="QQ425" s="99"/>
      <c r="QR425" s="99"/>
      <c r="QS425" s="99"/>
      <c r="QT425" s="99"/>
      <c r="QU425" s="99"/>
      <c r="QV425" s="99"/>
      <c r="QW425" s="99"/>
      <c r="QX425" s="99"/>
      <c r="QY425" s="99"/>
      <c r="QZ425" s="99"/>
      <c r="RA425" s="99"/>
      <c r="RB425" s="99"/>
      <c r="RC425" s="99"/>
      <c r="RD425" s="99"/>
      <c r="RE425" s="99"/>
      <c r="RF425" s="99"/>
      <c r="RG425" s="99"/>
      <c r="RH425" s="99"/>
      <c r="RI425" s="99"/>
      <c r="RJ425" s="99"/>
      <c r="RK425" s="99"/>
      <c r="RL425" s="99"/>
      <c r="RM425" s="99"/>
      <c r="RN425" s="99"/>
      <c r="RO425" s="99"/>
      <c r="RP425" s="99"/>
      <c r="RQ425" s="99"/>
      <c r="RR425" s="99"/>
      <c r="RS425" s="99"/>
      <c r="RT425" s="99"/>
      <c r="RU425" s="99"/>
      <c r="RV425" s="99"/>
      <c r="RW425" s="99"/>
      <c r="RX425" s="99"/>
      <c r="RY425" s="99"/>
      <c r="RZ425" s="99"/>
      <c r="SA425" s="99"/>
      <c r="SB425" s="99"/>
      <c r="SC425" s="99"/>
      <c r="SD425" s="99"/>
      <c r="SE425" s="99"/>
    </row>
    <row r="426" spans="50:499" s="5" customFormat="1" x14ac:dyDescent="0.3">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c r="FG426" s="99"/>
      <c r="FH426" s="99"/>
      <c r="FI426" s="99"/>
      <c r="FJ426" s="99"/>
      <c r="FK426" s="99"/>
      <c r="FL426" s="99"/>
      <c r="FM426" s="99"/>
      <c r="FN426" s="99"/>
      <c r="FO426" s="99"/>
      <c r="FP426" s="99"/>
      <c r="FQ426" s="99"/>
      <c r="FR426" s="99"/>
      <c r="FS426" s="99"/>
      <c r="FT426" s="99"/>
      <c r="FU426" s="99"/>
      <c r="FV426" s="99"/>
      <c r="FW426" s="99"/>
      <c r="FX426" s="99"/>
      <c r="FY426" s="99"/>
      <c r="FZ426" s="99"/>
      <c r="GA426" s="99"/>
      <c r="GB426" s="99"/>
      <c r="GC426" s="99"/>
      <c r="GD426" s="99"/>
      <c r="GE426" s="99"/>
      <c r="GF426" s="99"/>
      <c r="GG426" s="99"/>
      <c r="GH426" s="99"/>
      <c r="GI426" s="99"/>
      <c r="GJ426" s="99"/>
      <c r="GK426" s="99"/>
      <c r="GL426" s="99"/>
      <c r="GM426" s="99"/>
      <c r="GN426" s="99"/>
      <c r="GO426" s="99"/>
      <c r="GP426" s="99"/>
      <c r="GQ426" s="99"/>
      <c r="GR426" s="99"/>
      <c r="GS426" s="99"/>
      <c r="GT426" s="99"/>
      <c r="GU426" s="99"/>
      <c r="GV426" s="99"/>
      <c r="GW426" s="99"/>
      <c r="GX426" s="99"/>
      <c r="GY426" s="99"/>
      <c r="GZ426" s="99"/>
      <c r="HA426" s="99"/>
      <c r="HB426" s="99"/>
      <c r="HC426" s="99"/>
      <c r="HD426" s="99"/>
      <c r="HE426" s="99"/>
      <c r="HF426" s="99"/>
      <c r="HG426" s="99"/>
      <c r="HH426" s="99"/>
      <c r="HI426" s="99"/>
      <c r="HJ426" s="99"/>
      <c r="HK426" s="99"/>
      <c r="HL426" s="99"/>
      <c r="HM426" s="99"/>
      <c r="HN426" s="99"/>
      <c r="HO426" s="99"/>
      <c r="HP426" s="99"/>
      <c r="HQ426" s="99"/>
      <c r="HR426" s="99"/>
      <c r="HS426" s="99"/>
      <c r="HT426" s="99"/>
      <c r="HU426" s="99"/>
      <c r="HV426" s="99"/>
      <c r="HW426" s="99"/>
      <c r="HX426" s="99"/>
      <c r="HY426" s="99"/>
      <c r="HZ426" s="99"/>
      <c r="IA426" s="99"/>
      <c r="IB426" s="99"/>
      <c r="IC426" s="99"/>
      <c r="ID426" s="99"/>
      <c r="IE426" s="99"/>
      <c r="IF426" s="99"/>
      <c r="IG426" s="99"/>
      <c r="IH426" s="99"/>
      <c r="II426" s="99"/>
      <c r="IJ426" s="99"/>
      <c r="IK426" s="99"/>
      <c r="IL426" s="99"/>
      <c r="IM426" s="99"/>
      <c r="IN426" s="99"/>
      <c r="IO426" s="99"/>
      <c r="IP426" s="99"/>
      <c r="IQ426" s="99"/>
      <c r="IR426" s="99"/>
      <c r="IS426" s="99"/>
      <c r="IT426" s="99"/>
      <c r="IU426" s="99"/>
      <c r="IV426" s="99"/>
      <c r="IW426" s="99"/>
      <c r="IX426" s="99"/>
      <c r="IY426" s="99"/>
      <c r="IZ426" s="99"/>
      <c r="JA426" s="99"/>
      <c r="JB426" s="99"/>
      <c r="JC426" s="99"/>
      <c r="JD426" s="99"/>
      <c r="JE426" s="99"/>
      <c r="JF426" s="99"/>
      <c r="JG426" s="99"/>
      <c r="JH426" s="99"/>
      <c r="JI426" s="99"/>
      <c r="JJ426" s="99"/>
      <c r="JK426" s="99"/>
      <c r="JL426" s="99"/>
      <c r="JM426" s="99"/>
      <c r="JN426" s="99"/>
      <c r="JO426" s="99"/>
      <c r="JP426" s="99"/>
      <c r="JQ426" s="99"/>
      <c r="JR426" s="99"/>
      <c r="JS426" s="99"/>
      <c r="JT426" s="99"/>
      <c r="JU426" s="99"/>
      <c r="JV426" s="99"/>
      <c r="JW426" s="99"/>
      <c r="JX426" s="99"/>
      <c r="JY426" s="99"/>
      <c r="JZ426" s="99"/>
      <c r="KA426" s="99"/>
      <c r="KB426" s="99"/>
      <c r="KC426" s="99"/>
      <c r="KD426" s="99"/>
      <c r="KE426" s="99"/>
      <c r="KF426" s="99"/>
      <c r="KG426" s="99"/>
      <c r="KH426" s="99"/>
      <c r="KI426" s="99"/>
      <c r="KJ426" s="99"/>
      <c r="KK426" s="99"/>
      <c r="KL426" s="99"/>
      <c r="KM426" s="99"/>
      <c r="KN426" s="99"/>
      <c r="KO426" s="99"/>
      <c r="KP426" s="99"/>
      <c r="KQ426" s="99"/>
      <c r="KR426" s="99"/>
      <c r="KS426" s="99"/>
      <c r="KT426" s="99"/>
      <c r="KU426" s="99"/>
      <c r="KV426" s="99"/>
      <c r="KW426" s="99"/>
      <c r="KX426" s="99"/>
      <c r="KY426" s="99"/>
      <c r="KZ426" s="99"/>
      <c r="LA426" s="99"/>
      <c r="LB426" s="99"/>
      <c r="LC426" s="99"/>
      <c r="LD426" s="99"/>
      <c r="LE426" s="99"/>
      <c r="LF426" s="99"/>
      <c r="LG426" s="99"/>
      <c r="LH426" s="99"/>
      <c r="LI426" s="99"/>
      <c r="LJ426" s="99"/>
      <c r="LK426" s="99"/>
      <c r="LL426" s="99"/>
      <c r="LM426" s="99"/>
      <c r="LN426" s="99"/>
      <c r="LO426" s="99"/>
      <c r="LP426" s="99"/>
      <c r="LQ426" s="99"/>
      <c r="LR426" s="99"/>
      <c r="LS426" s="99"/>
      <c r="LT426" s="99"/>
      <c r="LU426" s="99"/>
      <c r="LV426" s="99"/>
      <c r="LW426" s="99"/>
      <c r="LX426" s="99"/>
      <c r="LY426" s="99"/>
      <c r="LZ426" s="99"/>
      <c r="MA426" s="99"/>
      <c r="MB426" s="99"/>
      <c r="MC426" s="99"/>
      <c r="MD426" s="99"/>
      <c r="ME426" s="99"/>
      <c r="MF426" s="99"/>
      <c r="MG426" s="99"/>
      <c r="MH426" s="99"/>
      <c r="MI426" s="99"/>
      <c r="MJ426" s="99"/>
      <c r="MK426" s="99"/>
      <c r="ML426" s="99"/>
      <c r="MM426" s="99"/>
      <c r="MN426" s="99"/>
      <c r="MO426" s="99"/>
      <c r="MP426" s="99"/>
      <c r="MQ426" s="99"/>
      <c r="MR426" s="99"/>
      <c r="MS426" s="99"/>
      <c r="MT426" s="99"/>
      <c r="MU426" s="99"/>
      <c r="MV426" s="99"/>
      <c r="MW426" s="99"/>
      <c r="MX426" s="99"/>
      <c r="MY426" s="99"/>
      <c r="MZ426" s="99"/>
      <c r="NA426" s="99"/>
      <c r="NB426" s="99"/>
      <c r="NC426" s="99"/>
      <c r="ND426" s="99"/>
      <c r="NE426" s="99"/>
      <c r="NF426" s="99"/>
      <c r="NG426" s="99"/>
      <c r="NH426" s="99"/>
      <c r="NI426" s="99"/>
      <c r="NJ426" s="99"/>
      <c r="NK426" s="99"/>
      <c r="NL426" s="99"/>
      <c r="NM426" s="99"/>
      <c r="NN426" s="99"/>
      <c r="NO426" s="99"/>
      <c r="NP426" s="99"/>
      <c r="NQ426" s="99"/>
      <c r="NR426" s="99"/>
      <c r="NS426" s="99"/>
      <c r="NT426" s="99"/>
      <c r="NU426" s="99"/>
      <c r="NV426" s="99"/>
      <c r="NW426" s="99"/>
      <c r="NX426" s="99"/>
      <c r="NY426" s="99"/>
      <c r="NZ426" s="99"/>
      <c r="OA426" s="99"/>
      <c r="OB426" s="99"/>
      <c r="OC426" s="99"/>
      <c r="OD426" s="99"/>
      <c r="OE426" s="99"/>
      <c r="OF426" s="99"/>
      <c r="OG426" s="99"/>
      <c r="OH426" s="99"/>
      <c r="OI426" s="99"/>
      <c r="OJ426" s="99"/>
      <c r="OK426" s="99"/>
      <c r="OL426" s="99"/>
      <c r="OM426" s="99"/>
      <c r="ON426" s="99"/>
      <c r="OO426" s="99"/>
      <c r="OP426" s="99"/>
      <c r="OQ426" s="99"/>
      <c r="OR426" s="99"/>
      <c r="OS426" s="99"/>
      <c r="OT426" s="99"/>
      <c r="OU426" s="99"/>
      <c r="OV426" s="99"/>
      <c r="OW426" s="99"/>
      <c r="OX426" s="99"/>
      <c r="OY426" s="99"/>
      <c r="OZ426" s="99"/>
      <c r="PA426" s="99"/>
      <c r="PB426" s="99"/>
      <c r="PC426" s="99"/>
      <c r="PD426" s="99"/>
      <c r="PE426" s="99"/>
      <c r="PF426" s="99"/>
      <c r="PG426" s="99"/>
      <c r="PH426" s="99"/>
      <c r="PI426" s="99"/>
      <c r="PJ426" s="99"/>
      <c r="PK426" s="99"/>
      <c r="PL426" s="99"/>
      <c r="PM426" s="99"/>
      <c r="PN426" s="99"/>
      <c r="PO426" s="99"/>
      <c r="PP426" s="99"/>
      <c r="PQ426" s="99"/>
      <c r="PR426" s="99"/>
      <c r="PS426" s="99"/>
      <c r="PT426" s="99"/>
      <c r="PU426" s="99"/>
      <c r="PV426" s="99"/>
      <c r="PW426" s="99"/>
      <c r="PX426" s="99"/>
      <c r="PY426" s="99"/>
      <c r="PZ426" s="99"/>
      <c r="QA426" s="99"/>
      <c r="QB426" s="99"/>
      <c r="QC426" s="99"/>
      <c r="QD426" s="99"/>
      <c r="QE426" s="99"/>
      <c r="QF426" s="99"/>
      <c r="QG426" s="99"/>
      <c r="QH426" s="99"/>
      <c r="QI426" s="99"/>
      <c r="QJ426" s="99"/>
      <c r="QK426" s="99"/>
      <c r="QL426" s="99"/>
      <c r="QM426" s="99"/>
      <c r="QN426" s="99"/>
      <c r="QO426" s="99"/>
      <c r="QP426" s="99"/>
      <c r="QQ426" s="99"/>
      <c r="QR426" s="99"/>
      <c r="QS426" s="99"/>
      <c r="QT426" s="99"/>
      <c r="QU426" s="99"/>
      <c r="QV426" s="99"/>
      <c r="QW426" s="99"/>
      <c r="QX426" s="99"/>
      <c r="QY426" s="99"/>
      <c r="QZ426" s="99"/>
      <c r="RA426" s="99"/>
      <c r="RB426" s="99"/>
      <c r="RC426" s="99"/>
      <c r="RD426" s="99"/>
      <c r="RE426" s="99"/>
      <c r="RF426" s="99"/>
      <c r="RG426" s="99"/>
      <c r="RH426" s="99"/>
      <c r="RI426" s="99"/>
      <c r="RJ426" s="99"/>
      <c r="RK426" s="99"/>
      <c r="RL426" s="99"/>
      <c r="RM426" s="99"/>
      <c r="RN426" s="99"/>
      <c r="RO426" s="99"/>
      <c r="RP426" s="99"/>
      <c r="RQ426" s="99"/>
      <c r="RR426" s="99"/>
      <c r="RS426" s="99"/>
      <c r="RT426" s="99"/>
      <c r="RU426" s="99"/>
      <c r="RV426" s="99"/>
      <c r="RW426" s="99"/>
      <c r="RX426" s="99"/>
      <c r="RY426" s="99"/>
      <c r="RZ426" s="99"/>
      <c r="SA426" s="99"/>
      <c r="SB426" s="99"/>
      <c r="SC426" s="99"/>
      <c r="SD426" s="99"/>
      <c r="SE426" s="99"/>
    </row>
    <row r="427" spans="50:499" s="5" customFormat="1" x14ac:dyDescent="0.3">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c r="FG427" s="99"/>
      <c r="FH427" s="99"/>
      <c r="FI427" s="99"/>
      <c r="FJ427" s="99"/>
      <c r="FK427" s="99"/>
      <c r="FL427" s="99"/>
      <c r="FM427" s="99"/>
      <c r="FN427" s="99"/>
      <c r="FO427" s="99"/>
      <c r="FP427" s="99"/>
      <c r="FQ427" s="99"/>
      <c r="FR427" s="99"/>
      <c r="FS427" s="99"/>
      <c r="FT427" s="99"/>
      <c r="FU427" s="99"/>
      <c r="FV427" s="99"/>
      <c r="FW427" s="99"/>
      <c r="FX427" s="99"/>
      <c r="FY427" s="99"/>
      <c r="FZ427" s="99"/>
      <c r="GA427" s="99"/>
      <c r="GB427" s="99"/>
      <c r="GC427" s="99"/>
      <c r="GD427" s="99"/>
      <c r="GE427" s="99"/>
      <c r="GF427" s="99"/>
      <c r="GG427" s="99"/>
      <c r="GH427" s="99"/>
      <c r="GI427" s="99"/>
      <c r="GJ427" s="99"/>
      <c r="GK427" s="99"/>
      <c r="GL427" s="99"/>
      <c r="GM427" s="99"/>
      <c r="GN427" s="99"/>
      <c r="GO427" s="99"/>
      <c r="GP427" s="99"/>
      <c r="GQ427" s="99"/>
      <c r="GR427" s="99"/>
      <c r="GS427" s="99"/>
      <c r="GT427" s="99"/>
      <c r="GU427" s="99"/>
      <c r="GV427" s="99"/>
      <c r="GW427" s="99"/>
      <c r="GX427" s="99"/>
      <c r="GY427" s="99"/>
      <c r="GZ427" s="99"/>
      <c r="HA427" s="99"/>
      <c r="HB427" s="99"/>
      <c r="HC427" s="99"/>
      <c r="HD427" s="99"/>
      <c r="HE427" s="99"/>
      <c r="HF427" s="99"/>
      <c r="HG427" s="99"/>
      <c r="HH427" s="99"/>
      <c r="HI427" s="99"/>
      <c r="HJ427" s="99"/>
      <c r="HK427" s="99"/>
      <c r="HL427" s="99"/>
      <c r="HM427" s="99"/>
      <c r="HN427" s="99"/>
      <c r="HO427" s="99"/>
      <c r="HP427" s="99"/>
      <c r="HQ427" s="99"/>
      <c r="HR427" s="99"/>
      <c r="HS427" s="99"/>
      <c r="HT427" s="99"/>
      <c r="HU427" s="99"/>
      <c r="HV427" s="99"/>
      <c r="HW427" s="99"/>
      <c r="HX427" s="99"/>
      <c r="HY427" s="99"/>
      <c r="HZ427" s="99"/>
      <c r="IA427" s="99"/>
      <c r="IB427" s="99"/>
      <c r="IC427" s="99"/>
      <c r="ID427" s="99"/>
      <c r="IE427" s="99"/>
      <c r="IF427" s="99"/>
      <c r="IG427" s="99"/>
      <c r="IH427" s="99"/>
      <c r="II427" s="99"/>
      <c r="IJ427" s="99"/>
      <c r="IK427" s="99"/>
      <c r="IL427" s="99"/>
      <c r="IM427" s="99"/>
      <c r="IN427" s="99"/>
      <c r="IO427" s="99"/>
      <c r="IP427" s="99"/>
      <c r="IQ427" s="99"/>
      <c r="IR427" s="99"/>
      <c r="IS427" s="99"/>
      <c r="IT427" s="99"/>
      <c r="IU427" s="99"/>
      <c r="IV427" s="99"/>
      <c r="IW427" s="99"/>
      <c r="IX427" s="99"/>
      <c r="IY427" s="99"/>
      <c r="IZ427" s="99"/>
      <c r="JA427" s="99"/>
      <c r="JB427" s="99"/>
      <c r="JC427" s="99"/>
      <c r="JD427" s="99"/>
      <c r="JE427" s="99"/>
      <c r="JF427" s="99"/>
      <c r="JG427" s="99"/>
      <c r="JH427" s="99"/>
      <c r="JI427" s="99"/>
      <c r="JJ427" s="99"/>
      <c r="JK427" s="99"/>
      <c r="JL427" s="99"/>
      <c r="JM427" s="99"/>
      <c r="JN427" s="99"/>
      <c r="JO427" s="99"/>
      <c r="JP427" s="99"/>
      <c r="JQ427" s="99"/>
      <c r="JR427" s="99"/>
      <c r="JS427" s="99"/>
      <c r="JT427" s="99"/>
      <c r="JU427" s="99"/>
      <c r="JV427" s="99"/>
      <c r="JW427" s="99"/>
      <c r="JX427" s="99"/>
      <c r="JY427" s="99"/>
      <c r="JZ427" s="99"/>
      <c r="KA427" s="99"/>
      <c r="KB427" s="99"/>
      <c r="KC427" s="99"/>
      <c r="KD427" s="99"/>
      <c r="KE427" s="99"/>
      <c r="KF427" s="99"/>
      <c r="KG427" s="99"/>
      <c r="KH427" s="99"/>
      <c r="KI427" s="99"/>
      <c r="KJ427" s="99"/>
      <c r="KK427" s="99"/>
      <c r="KL427" s="99"/>
      <c r="KM427" s="99"/>
      <c r="KN427" s="99"/>
      <c r="KO427" s="99"/>
      <c r="KP427" s="99"/>
      <c r="KQ427" s="99"/>
      <c r="KR427" s="99"/>
      <c r="KS427" s="99"/>
      <c r="KT427" s="99"/>
      <c r="KU427" s="99"/>
      <c r="KV427" s="99"/>
      <c r="KW427" s="99"/>
      <c r="KX427" s="99"/>
      <c r="KY427" s="99"/>
      <c r="KZ427" s="99"/>
      <c r="LA427" s="99"/>
      <c r="LB427" s="99"/>
      <c r="LC427" s="99"/>
      <c r="LD427" s="99"/>
      <c r="LE427" s="99"/>
      <c r="LF427" s="99"/>
      <c r="LG427" s="99"/>
      <c r="LH427" s="99"/>
      <c r="LI427" s="99"/>
      <c r="LJ427" s="99"/>
      <c r="LK427" s="99"/>
      <c r="LL427" s="99"/>
      <c r="LM427" s="99"/>
      <c r="LN427" s="99"/>
      <c r="LO427" s="99"/>
      <c r="LP427" s="99"/>
      <c r="LQ427" s="99"/>
      <c r="LR427" s="99"/>
      <c r="LS427" s="99"/>
      <c r="LT427" s="99"/>
      <c r="LU427" s="99"/>
      <c r="LV427" s="99"/>
      <c r="LW427" s="99"/>
      <c r="LX427" s="99"/>
      <c r="LY427" s="99"/>
      <c r="LZ427" s="99"/>
      <c r="MA427" s="99"/>
      <c r="MB427" s="99"/>
      <c r="MC427" s="99"/>
      <c r="MD427" s="99"/>
      <c r="ME427" s="99"/>
      <c r="MF427" s="99"/>
      <c r="MG427" s="99"/>
      <c r="MH427" s="99"/>
      <c r="MI427" s="99"/>
      <c r="MJ427" s="99"/>
      <c r="MK427" s="99"/>
      <c r="ML427" s="99"/>
      <c r="MM427" s="99"/>
      <c r="MN427" s="99"/>
      <c r="MO427" s="99"/>
      <c r="MP427" s="99"/>
      <c r="MQ427" s="99"/>
      <c r="MR427" s="99"/>
      <c r="MS427" s="99"/>
      <c r="MT427" s="99"/>
      <c r="MU427" s="99"/>
      <c r="MV427" s="99"/>
      <c r="MW427" s="99"/>
      <c r="MX427" s="99"/>
      <c r="MY427" s="99"/>
      <c r="MZ427" s="99"/>
      <c r="NA427" s="99"/>
      <c r="NB427" s="99"/>
      <c r="NC427" s="99"/>
      <c r="ND427" s="99"/>
      <c r="NE427" s="99"/>
      <c r="NF427" s="99"/>
      <c r="NG427" s="99"/>
      <c r="NH427" s="99"/>
      <c r="NI427" s="99"/>
      <c r="NJ427" s="99"/>
      <c r="NK427" s="99"/>
      <c r="NL427" s="99"/>
      <c r="NM427" s="99"/>
      <c r="NN427" s="99"/>
      <c r="NO427" s="99"/>
      <c r="NP427" s="99"/>
      <c r="NQ427" s="99"/>
      <c r="NR427" s="99"/>
      <c r="NS427" s="99"/>
      <c r="NT427" s="99"/>
      <c r="NU427" s="99"/>
      <c r="NV427" s="99"/>
      <c r="NW427" s="99"/>
      <c r="NX427" s="99"/>
      <c r="NY427" s="99"/>
      <c r="NZ427" s="99"/>
      <c r="OA427" s="99"/>
      <c r="OB427" s="99"/>
      <c r="OC427" s="99"/>
      <c r="OD427" s="99"/>
      <c r="OE427" s="99"/>
      <c r="OF427" s="99"/>
      <c r="OG427" s="99"/>
      <c r="OH427" s="99"/>
      <c r="OI427" s="99"/>
      <c r="OJ427" s="99"/>
      <c r="OK427" s="99"/>
      <c r="OL427" s="99"/>
      <c r="OM427" s="99"/>
      <c r="ON427" s="99"/>
      <c r="OO427" s="99"/>
      <c r="OP427" s="99"/>
      <c r="OQ427" s="99"/>
      <c r="OR427" s="99"/>
      <c r="OS427" s="99"/>
      <c r="OT427" s="99"/>
      <c r="OU427" s="99"/>
      <c r="OV427" s="99"/>
      <c r="OW427" s="99"/>
      <c r="OX427" s="99"/>
      <c r="OY427" s="99"/>
      <c r="OZ427" s="99"/>
      <c r="PA427" s="99"/>
      <c r="PB427" s="99"/>
      <c r="PC427" s="99"/>
      <c r="PD427" s="99"/>
      <c r="PE427" s="99"/>
      <c r="PF427" s="99"/>
      <c r="PG427" s="99"/>
      <c r="PH427" s="99"/>
      <c r="PI427" s="99"/>
      <c r="PJ427" s="99"/>
      <c r="PK427" s="99"/>
      <c r="PL427" s="99"/>
      <c r="PM427" s="99"/>
      <c r="PN427" s="99"/>
      <c r="PO427" s="99"/>
      <c r="PP427" s="99"/>
      <c r="PQ427" s="99"/>
      <c r="PR427" s="99"/>
      <c r="PS427" s="99"/>
      <c r="PT427" s="99"/>
      <c r="PU427" s="99"/>
      <c r="PV427" s="99"/>
      <c r="PW427" s="99"/>
      <c r="PX427" s="99"/>
      <c r="PY427" s="99"/>
      <c r="PZ427" s="99"/>
      <c r="QA427" s="99"/>
      <c r="QB427" s="99"/>
      <c r="QC427" s="99"/>
      <c r="QD427" s="99"/>
      <c r="QE427" s="99"/>
      <c r="QF427" s="99"/>
      <c r="QG427" s="99"/>
      <c r="QH427" s="99"/>
      <c r="QI427" s="99"/>
      <c r="QJ427" s="99"/>
      <c r="QK427" s="99"/>
      <c r="QL427" s="99"/>
      <c r="QM427" s="99"/>
      <c r="QN427" s="99"/>
      <c r="QO427" s="99"/>
      <c r="QP427" s="99"/>
      <c r="QQ427" s="99"/>
      <c r="QR427" s="99"/>
      <c r="QS427" s="99"/>
      <c r="QT427" s="99"/>
      <c r="QU427" s="99"/>
      <c r="QV427" s="99"/>
      <c r="QW427" s="99"/>
      <c r="QX427" s="99"/>
      <c r="QY427" s="99"/>
      <c r="QZ427" s="99"/>
      <c r="RA427" s="99"/>
      <c r="RB427" s="99"/>
      <c r="RC427" s="99"/>
      <c r="RD427" s="99"/>
      <c r="RE427" s="99"/>
      <c r="RF427" s="99"/>
      <c r="RG427" s="99"/>
      <c r="RH427" s="99"/>
      <c r="RI427" s="99"/>
      <c r="RJ427" s="99"/>
      <c r="RK427" s="99"/>
      <c r="RL427" s="99"/>
      <c r="RM427" s="99"/>
      <c r="RN427" s="99"/>
      <c r="RO427" s="99"/>
      <c r="RP427" s="99"/>
      <c r="RQ427" s="99"/>
      <c r="RR427" s="99"/>
      <c r="RS427" s="99"/>
      <c r="RT427" s="99"/>
      <c r="RU427" s="99"/>
      <c r="RV427" s="99"/>
      <c r="RW427" s="99"/>
      <c r="RX427" s="99"/>
      <c r="RY427" s="99"/>
      <c r="RZ427" s="99"/>
      <c r="SA427" s="99"/>
      <c r="SB427" s="99"/>
      <c r="SC427" s="99"/>
      <c r="SD427" s="99"/>
      <c r="SE427" s="99"/>
    </row>
    <row r="428" spans="50:499" s="5" customFormat="1" x14ac:dyDescent="0.3">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c r="FG428" s="99"/>
      <c r="FH428" s="99"/>
      <c r="FI428" s="99"/>
      <c r="FJ428" s="99"/>
      <c r="FK428" s="99"/>
      <c r="FL428" s="99"/>
      <c r="FM428" s="99"/>
      <c r="FN428" s="99"/>
      <c r="FO428" s="99"/>
      <c r="FP428" s="99"/>
      <c r="FQ428" s="99"/>
      <c r="FR428" s="99"/>
      <c r="FS428" s="99"/>
      <c r="FT428" s="99"/>
      <c r="FU428" s="99"/>
      <c r="FV428" s="99"/>
      <c r="FW428" s="99"/>
      <c r="FX428" s="99"/>
      <c r="FY428" s="99"/>
      <c r="FZ428" s="99"/>
      <c r="GA428" s="99"/>
      <c r="GB428" s="99"/>
      <c r="GC428" s="99"/>
      <c r="GD428" s="99"/>
      <c r="GE428" s="99"/>
      <c r="GF428" s="99"/>
      <c r="GG428" s="99"/>
      <c r="GH428" s="99"/>
      <c r="GI428" s="99"/>
      <c r="GJ428" s="99"/>
      <c r="GK428" s="99"/>
      <c r="GL428" s="99"/>
      <c r="GM428" s="99"/>
      <c r="GN428" s="99"/>
      <c r="GO428" s="99"/>
      <c r="GP428" s="99"/>
      <c r="GQ428" s="99"/>
      <c r="GR428" s="99"/>
      <c r="GS428" s="99"/>
      <c r="GT428" s="99"/>
      <c r="GU428" s="99"/>
      <c r="GV428" s="99"/>
      <c r="GW428" s="99"/>
      <c r="GX428" s="99"/>
      <c r="GY428" s="99"/>
      <c r="GZ428" s="99"/>
      <c r="HA428" s="99"/>
      <c r="HB428" s="99"/>
      <c r="HC428" s="99"/>
      <c r="HD428" s="99"/>
      <c r="HE428" s="99"/>
      <c r="HF428" s="99"/>
      <c r="HG428" s="99"/>
      <c r="HH428" s="99"/>
      <c r="HI428" s="99"/>
      <c r="HJ428" s="99"/>
      <c r="HK428" s="99"/>
      <c r="HL428" s="99"/>
      <c r="HM428" s="99"/>
      <c r="HN428" s="99"/>
      <c r="HO428" s="99"/>
      <c r="HP428" s="99"/>
      <c r="HQ428" s="99"/>
      <c r="HR428" s="99"/>
      <c r="HS428" s="99"/>
      <c r="HT428" s="99"/>
      <c r="HU428" s="99"/>
      <c r="HV428" s="99"/>
      <c r="HW428" s="99"/>
      <c r="HX428" s="99"/>
      <c r="HY428" s="99"/>
      <c r="HZ428" s="99"/>
      <c r="IA428" s="99"/>
      <c r="IB428" s="99"/>
      <c r="IC428" s="99"/>
      <c r="ID428" s="99"/>
      <c r="IE428" s="99"/>
      <c r="IF428" s="99"/>
      <c r="IG428" s="99"/>
      <c r="IH428" s="99"/>
      <c r="II428" s="99"/>
      <c r="IJ428" s="99"/>
      <c r="IK428" s="99"/>
      <c r="IL428" s="99"/>
      <c r="IM428" s="99"/>
      <c r="IN428" s="99"/>
      <c r="IO428" s="99"/>
      <c r="IP428" s="99"/>
      <c r="IQ428" s="99"/>
      <c r="IR428" s="99"/>
      <c r="IS428" s="99"/>
      <c r="IT428" s="99"/>
      <c r="IU428" s="99"/>
      <c r="IV428" s="99"/>
      <c r="IW428" s="99"/>
      <c r="IX428" s="99"/>
      <c r="IY428" s="99"/>
      <c r="IZ428" s="99"/>
      <c r="JA428" s="99"/>
      <c r="JB428" s="99"/>
      <c r="JC428" s="99"/>
      <c r="JD428" s="99"/>
      <c r="JE428" s="99"/>
      <c r="JF428" s="99"/>
      <c r="JG428" s="99"/>
      <c r="JH428" s="99"/>
      <c r="JI428" s="99"/>
      <c r="JJ428" s="99"/>
      <c r="JK428" s="99"/>
      <c r="JL428" s="99"/>
      <c r="JM428" s="99"/>
      <c r="JN428" s="99"/>
      <c r="JO428" s="99"/>
      <c r="JP428" s="99"/>
      <c r="JQ428" s="99"/>
      <c r="JR428" s="99"/>
      <c r="JS428" s="99"/>
      <c r="JT428" s="99"/>
      <c r="JU428" s="99"/>
      <c r="JV428" s="99"/>
      <c r="JW428" s="99"/>
      <c r="JX428" s="99"/>
      <c r="JY428" s="99"/>
      <c r="JZ428" s="99"/>
      <c r="KA428" s="99"/>
      <c r="KB428" s="99"/>
      <c r="KC428" s="99"/>
      <c r="KD428" s="99"/>
      <c r="KE428" s="99"/>
      <c r="KF428" s="99"/>
      <c r="KG428" s="99"/>
      <c r="KH428" s="99"/>
      <c r="KI428" s="99"/>
      <c r="KJ428" s="99"/>
      <c r="KK428" s="99"/>
      <c r="KL428" s="99"/>
      <c r="KM428" s="99"/>
      <c r="KN428" s="99"/>
      <c r="KO428" s="99"/>
      <c r="KP428" s="99"/>
      <c r="KQ428" s="99"/>
      <c r="KR428" s="99"/>
      <c r="KS428" s="99"/>
      <c r="KT428" s="99"/>
      <c r="KU428" s="99"/>
      <c r="KV428" s="99"/>
      <c r="KW428" s="99"/>
      <c r="KX428" s="99"/>
      <c r="KY428" s="99"/>
      <c r="KZ428" s="99"/>
      <c r="LA428" s="99"/>
      <c r="LB428" s="99"/>
      <c r="LC428" s="99"/>
      <c r="LD428" s="99"/>
      <c r="LE428" s="99"/>
      <c r="LF428" s="99"/>
      <c r="LG428" s="99"/>
      <c r="LH428" s="99"/>
      <c r="LI428" s="99"/>
      <c r="LJ428" s="99"/>
      <c r="LK428" s="99"/>
      <c r="LL428" s="99"/>
      <c r="LM428" s="99"/>
      <c r="LN428" s="99"/>
      <c r="LO428" s="99"/>
      <c r="LP428" s="99"/>
      <c r="LQ428" s="99"/>
      <c r="LR428" s="99"/>
      <c r="LS428" s="99"/>
      <c r="LT428" s="99"/>
      <c r="LU428" s="99"/>
      <c r="LV428" s="99"/>
      <c r="LW428" s="99"/>
      <c r="LX428" s="99"/>
      <c r="LY428" s="99"/>
      <c r="LZ428" s="99"/>
      <c r="MA428" s="99"/>
      <c r="MB428" s="99"/>
      <c r="MC428" s="99"/>
      <c r="MD428" s="99"/>
      <c r="ME428" s="99"/>
      <c r="MF428" s="99"/>
      <c r="MG428" s="99"/>
      <c r="MH428" s="99"/>
      <c r="MI428" s="99"/>
      <c r="MJ428" s="99"/>
      <c r="MK428" s="99"/>
      <c r="ML428" s="99"/>
      <c r="MM428" s="99"/>
      <c r="MN428" s="99"/>
      <c r="MO428" s="99"/>
      <c r="MP428" s="99"/>
      <c r="MQ428" s="99"/>
      <c r="MR428" s="99"/>
      <c r="MS428" s="99"/>
      <c r="MT428" s="99"/>
      <c r="MU428" s="99"/>
      <c r="MV428" s="99"/>
      <c r="MW428" s="99"/>
      <c r="MX428" s="99"/>
      <c r="MY428" s="99"/>
      <c r="MZ428" s="99"/>
      <c r="NA428" s="99"/>
      <c r="NB428" s="99"/>
      <c r="NC428" s="99"/>
      <c r="ND428" s="99"/>
      <c r="NE428" s="99"/>
      <c r="NF428" s="99"/>
      <c r="NG428" s="99"/>
      <c r="NH428" s="99"/>
      <c r="NI428" s="99"/>
      <c r="NJ428" s="99"/>
      <c r="NK428" s="99"/>
      <c r="NL428" s="99"/>
      <c r="NM428" s="99"/>
      <c r="NN428" s="99"/>
      <c r="NO428" s="99"/>
      <c r="NP428" s="99"/>
      <c r="NQ428" s="99"/>
      <c r="NR428" s="99"/>
      <c r="NS428" s="99"/>
      <c r="NT428" s="99"/>
      <c r="NU428" s="99"/>
      <c r="NV428" s="99"/>
      <c r="NW428" s="99"/>
      <c r="NX428" s="99"/>
      <c r="NY428" s="99"/>
      <c r="NZ428" s="99"/>
      <c r="OA428" s="99"/>
      <c r="OB428" s="99"/>
      <c r="OC428" s="99"/>
      <c r="OD428" s="99"/>
      <c r="OE428" s="99"/>
      <c r="OF428" s="99"/>
      <c r="OG428" s="99"/>
      <c r="OH428" s="99"/>
      <c r="OI428" s="99"/>
      <c r="OJ428" s="99"/>
      <c r="OK428" s="99"/>
      <c r="OL428" s="99"/>
      <c r="OM428" s="99"/>
      <c r="ON428" s="99"/>
      <c r="OO428" s="99"/>
      <c r="OP428" s="99"/>
      <c r="OQ428" s="99"/>
      <c r="OR428" s="99"/>
      <c r="OS428" s="99"/>
      <c r="OT428" s="99"/>
      <c r="OU428" s="99"/>
      <c r="OV428" s="99"/>
      <c r="OW428" s="99"/>
      <c r="OX428" s="99"/>
      <c r="OY428" s="99"/>
      <c r="OZ428" s="99"/>
      <c r="PA428" s="99"/>
      <c r="PB428" s="99"/>
      <c r="PC428" s="99"/>
      <c r="PD428" s="99"/>
      <c r="PE428" s="99"/>
      <c r="PF428" s="99"/>
      <c r="PG428" s="99"/>
      <c r="PH428" s="99"/>
      <c r="PI428" s="99"/>
      <c r="PJ428" s="99"/>
      <c r="PK428" s="99"/>
      <c r="PL428" s="99"/>
      <c r="PM428" s="99"/>
      <c r="PN428" s="99"/>
      <c r="PO428" s="99"/>
      <c r="PP428" s="99"/>
      <c r="PQ428" s="99"/>
      <c r="PR428" s="99"/>
      <c r="PS428" s="99"/>
      <c r="PT428" s="99"/>
      <c r="PU428" s="99"/>
      <c r="PV428" s="99"/>
      <c r="PW428" s="99"/>
      <c r="PX428" s="99"/>
      <c r="PY428" s="99"/>
      <c r="PZ428" s="99"/>
      <c r="QA428" s="99"/>
      <c r="QB428" s="99"/>
      <c r="QC428" s="99"/>
      <c r="QD428" s="99"/>
      <c r="QE428" s="99"/>
      <c r="QF428" s="99"/>
      <c r="QG428" s="99"/>
      <c r="QH428" s="99"/>
      <c r="QI428" s="99"/>
      <c r="QJ428" s="99"/>
      <c r="QK428" s="99"/>
      <c r="QL428" s="99"/>
      <c r="QM428" s="99"/>
      <c r="QN428" s="99"/>
      <c r="QO428" s="99"/>
      <c r="QP428" s="99"/>
      <c r="QQ428" s="99"/>
      <c r="QR428" s="99"/>
      <c r="QS428" s="99"/>
      <c r="QT428" s="99"/>
      <c r="QU428" s="99"/>
      <c r="QV428" s="99"/>
      <c r="QW428" s="99"/>
      <c r="QX428" s="99"/>
      <c r="QY428" s="99"/>
      <c r="QZ428" s="99"/>
      <c r="RA428" s="99"/>
      <c r="RB428" s="99"/>
      <c r="RC428" s="99"/>
      <c r="RD428" s="99"/>
      <c r="RE428" s="99"/>
      <c r="RF428" s="99"/>
      <c r="RG428" s="99"/>
      <c r="RH428" s="99"/>
      <c r="RI428" s="99"/>
      <c r="RJ428" s="99"/>
      <c r="RK428" s="99"/>
      <c r="RL428" s="99"/>
      <c r="RM428" s="99"/>
      <c r="RN428" s="99"/>
      <c r="RO428" s="99"/>
      <c r="RP428" s="99"/>
      <c r="RQ428" s="99"/>
      <c r="RR428" s="99"/>
      <c r="RS428" s="99"/>
      <c r="RT428" s="99"/>
      <c r="RU428" s="99"/>
      <c r="RV428" s="99"/>
      <c r="RW428" s="99"/>
      <c r="RX428" s="99"/>
      <c r="RY428" s="99"/>
      <c r="RZ428" s="99"/>
      <c r="SA428" s="99"/>
      <c r="SB428" s="99"/>
      <c r="SC428" s="99"/>
      <c r="SD428" s="99"/>
      <c r="SE428" s="99"/>
    </row>
    <row r="429" spans="50:499" s="5" customFormat="1" x14ac:dyDescent="0.3">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c r="FG429" s="99"/>
      <c r="FH429" s="99"/>
      <c r="FI429" s="99"/>
      <c r="FJ429" s="99"/>
      <c r="FK429" s="99"/>
      <c r="FL429" s="99"/>
      <c r="FM429" s="99"/>
      <c r="FN429" s="99"/>
      <c r="FO429" s="99"/>
      <c r="FP429" s="99"/>
      <c r="FQ429" s="99"/>
      <c r="FR429" s="99"/>
      <c r="FS429" s="99"/>
      <c r="FT429" s="99"/>
      <c r="FU429" s="99"/>
      <c r="FV429" s="99"/>
      <c r="FW429" s="99"/>
      <c r="FX429" s="99"/>
      <c r="FY429" s="99"/>
      <c r="FZ429" s="99"/>
      <c r="GA429" s="99"/>
      <c r="GB429" s="99"/>
      <c r="GC429" s="99"/>
      <c r="GD429" s="99"/>
      <c r="GE429" s="99"/>
      <c r="GF429" s="99"/>
      <c r="GG429" s="99"/>
      <c r="GH429" s="99"/>
      <c r="GI429" s="99"/>
      <c r="GJ429" s="99"/>
      <c r="GK429" s="99"/>
      <c r="GL429" s="99"/>
      <c r="GM429" s="99"/>
      <c r="GN429" s="99"/>
      <c r="GO429" s="99"/>
      <c r="GP429" s="99"/>
      <c r="GQ429" s="99"/>
      <c r="GR429" s="99"/>
      <c r="GS429" s="99"/>
      <c r="GT429" s="99"/>
      <c r="GU429" s="99"/>
      <c r="GV429" s="99"/>
      <c r="GW429" s="99"/>
      <c r="GX429" s="99"/>
      <c r="GY429" s="99"/>
      <c r="GZ429" s="99"/>
      <c r="HA429" s="99"/>
      <c r="HB429" s="99"/>
      <c r="HC429" s="99"/>
      <c r="HD429" s="99"/>
      <c r="HE429" s="99"/>
      <c r="HF429" s="99"/>
      <c r="HG429" s="99"/>
      <c r="HH429" s="99"/>
      <c r="HI429" s="99"/>
      <c r="HJ429" s="99"/>
      <c r="HK429" s="99"/>
      <c r="HL429" s="99"/>
      <c r="HM429" s="99"/>
      <c r="HN429" s="99"/>
      <c r="HO429" s="99"/>
      <c r="HP429" s="99"/>
      <c r="HQ429" s="99"/>
      <c r="HR429" s="99"/>
      <c r="HS429" s="99"/>
      <c r="HT429" s="99"/>
      <c r="HU429" s="99"/>
      <c r="HV429" s="99"/>
      <c r="HW429" s="99"/>
      <c r="HX429" s="99"/>
      <c r="HY429" s="99"/>
      <c r="HZ429" s="99"/>
      <c r="IA429" s="99"/>
      <c r="IB429" s="99"/>
      <c r="IC429" s="99"/>
      <c r="ID429" s="99"/>
      <c r="IE429" s="99"/>
      <c r="IF429" s="99"/>
      <c r="IG429" s="99"/>
      <c r="IH429" s="99"/>
      <c r="II429" s="99"/>
      <c r="IJ429" s="99"/>
      <c r="IK429" s="99"/>
      <c r="IL429" s="99"/>
      <c r="IM429" s="99"/>
      <c r="IN429" s="99"/>
      <c r="IO429" s="99"/>
      <c r="IP429" s="99"/>
      <c r="IQ429" s="99"/>
      <c r="IR429" s="99"/>
      <c r="IS429" s="99"/>
      <c r="IT429" s="99"/>
      <c r="IU429" s="99"/>
      <c r="IV429" s="99"/>
      <c r="IW429" s="99"/>
      <c r="IX429" s="99"/>
      <c r="IY429" s="99"/>
      <c r="IZ429" s="99"/>
      <c r="JA429" s="99"/>
      <c r="JB429" s="99"/>
      <c r="JC429" s="99"/>
      <c r="JD429" s="99"/>
      <c r="JE429" s="99"/>
      <c r="JF429" s="99"/>
      <c r="JG429" s="99"/>
      <c r="JH429" s="99"/>
      <c r="JI429" s="99"/>
      <c r="JJ429" s="99"/>
      <c r="JK429" s="99"/>
      <c r="JL429" s="99"/>
      <c r="JM429" s="99"/>
      <c r="JN429" s="99"/>
      <c r="JO429" s="99"/>
      <c r="JP429" s="99"/>
      <c r="JQ429" s="99"/>
      <c r="JR429" s="99"/>
      <c r="JS429" s="99"/>
      <c r="JT429" s="99"/>
      <c r="JU429" s="99"/>
      <c r="JV429" s="99"/>
      <c r="JW429" s="99"/>
      <c r="JX429" s="99"/>
      <c r="JY429" s="99"/>
      <c r="JZ429" s="99"/>
      <c r="KA429" s="99"/>
      <c r="KB429" s="99"/>
      <c r="KC429" s="99"/>
      <c r="KD429" s="99"/>
      <c r="KE429" s="99"/>
      <c r="KF429" s="99"/>
      <c r="KG429" s="99"/>
      <c r="KH429" s="99"/>
      <c r="KI429" s="99"/>
      <c r="KJ429" s="99"/>
      <c r="KK429" s="99"/>
      <c r="KL429" s="99"/>
      <c r="KM429" s="99"/>
      <c r="KN429" s="99"/>
      <c r="KO429" s="99"/>
      <c r="KP429" s="99"/>
      <c r="KQ429" s="99"/>
      <c r="KR429" s="99"/>
      <c r="KS429" s="99"/>
      <c r="KT429" s="99"/>
      <c r="KU429" s="99"/>
      <c r="KV429" s="99"/>
      <c r="KW429" s="99"/>
      <c r="KX429" s="99"/>
      <c r="KY429" s="99"/>
      <c r="KZ429" s="99"/>
      <c r="LA429" s="99"/>
      <c r="LB429" s="99"/>
      <c r="LC429" s="99"/>
      <c r="LD429" s="99"/>
      <c r="LE429" s="99"/>
      <c r="LF429" s="99"/>
      <c r="LG429" s="99"/>
      <c r="LH429" s="99"/>
      <c r="LI429" s="99"/>
      <c r="LJ429" s="99"/>
      <c r="LK429" s="99"/>
      <c r="LL429" s="99"/>
      <c r="LM429" s="99"/>
      <c r="LN429" s="99"/>
      <c r="LO429" s="99"/>
      <c r="LP429" s="99"/>
      <c r="LQ429" s="99"/>
      <c r="LR429" s="99"/>
      <c r="LS429" s="99"/>
      <c r="LT429" s="99"/>
      <c r="LU429" s="99"/>
      <c r="LV429" s="99"/>
      <c r="LW429" s="99"/>
      <c r="LX429" s="99"/>
      <c r="LY429" s="99"/>
      <c r="LZ429" s="99"/>
      <c r="MA429" s="99"/>
      <c r="MB429" s="99"/>
      <c r="MC429" s="99"/>
      <c r="MD429" s="99"/>
      <c r="ME429" s="99"/>
      <c r="MF429" s="99"/>
      <c r="MG429" s="99"/>
      <c r="MH429" s="99"/>
      <c r="MI429" s="99"/>
      <c r="MJ429" s="99"/>
      <c r="MK429" s="99"/>
      <c r="ML429" s="99"/>
      <c r="MM429" s="99"/>
      <c r="MN429" s="99"/>
      <c r="MO429" s="99"/>
      <c r="MP429" s="99"/>
      <c r="MQ429" s="99"/>
      <c r="MR429" s="99"/>
      <c r="MS429" s="99"/>
      <c r="MT429" s="99"/>
      <c r="MU429" s="99"/>
      <c r="MV429" s="99"/>
      <c r="MW429" s="99"/>
      <c r="MX429" s="99"/>
      <c r="MY429" s="99"/>
      <c r="MZ429" s="99"/>
      <c r="NA429" s="99"/>
      <c r="NB429" s="99"/>
      <c r="NC429" s="99"/>
      <c r="ND429" s="99"/>
      <c r="NE429" s="99"/>
      <c r="NF429" s="99"/>
      <c r="NG429" s="99"/>
      <c r="NH429" s="99"/>
      <c r="NI429" s="99"/>
      <c r="NJ429" s="99"/>
      <c r="NK429" s="99"/>
      <c r="NL429" s="99"/>
      <c r="NM429" s="99"/>
      <c r="NN429" s="99"/>
      <c r="NO429" s="99"/>
      <c r="NP429" s="99"/>
      <c r="NQ429" s="99"/>
      <c r="NR429" s="99"/>
      <c r="NS429" s="99"/>
      <c r="NT429" s="99"/>
      <c r="NU429" s="99"/>
      <c r="NV429" s="99"/>
      <c r="NW429" s="99"/>
      <c r="NX429" s="99"/>
      <c r="NY429" s="99"/>
      <c r="NZ429" s="99"/>
      <c r="OA429" s="99"/>
      <c r="OB429" s="99"/>
      <c r="OC429" s="99"/>
      <c r="OD429" s="99"/>
      <c r="OE429" s="99"/>
      <c r="OF429" s="99"/>
      <c r="OG429" s="99"/>
      <c r="OH429" s="99"/>
      <c r="OI429" s="99"/>
      <c r="OJ429" s="99"/>
      <c r="OK429" s="99"/>
      <c r="OL429" s="99"/>
      <c r="OM429" s="99"/>
      <c r="ON429" s="99"/>
      <c r="OO429" s="99"/>
      <c r="OP429" s="99"/>
      <c r="OQ429" s="99"/>
      <c r="OR429" s="99"/>
      <c r="OS429" s="99"/>
      <c r="OT429" s="99"/>
      <c r="OU429" s="99"/>
      <c r="OV429" s="99"/>
      <c r="OW429" s="99"/>
      <c r="OX429" s="99"/>
      <c r="OY429" s="99"/>
      <c r="OZ429" s="99"/>
      <c r="PA429" s="99"/>
      <c r="PB429" s="99"/>
      <c r="PC429" s="99"/>
      <c r="PD429" s="99"/>
      <c r="PE429" s="99"/>
      <c r="PF429" s="99"/>
      <c r="PG429" s="99"/>
      <c r="PH429" s="99"/>
      <c r="PI429" s="99"/>
      <c r="PJ429" s="99"/>
      <c r="PK429" s="99"/>
      <c r="PL429" s="99"/>
      <c r="PM429" s="99"/>
      <c r="PN429" s="99"/>
      <c r="PO429" s="99"/>
      <c r="PP429" s="99"/>
      <c r="PQ429" s="99"/>
      <c r="PR429" s="99"/>
      <c r="PS429" s="99"/>
      <c r="PT429" s="99"/>
      <c r="PU429" s="99"/>
      <c r="PV429" s="99"/>
      <c r="PW429" s="99"/>
      <c r="PX429" s="99"/>
      <c r="PY429" s="99"/>
      <c r="PZ429" s="99"/>
      <c r="QA429" s="99"/>
      <c r="QB429" s="99"/>
      <c r="QC429" s="99"/>
      <c r="QD429" s="99"/>
      <c r="QE429" s="99"/>
      <c r="QF429" s="99"/>
      <c r="QG429" s="99"/>
      <c r="QH429" s="99"/>
      <c r="QI429" s="99"/>
      <c r="QJ429" s="99"/>
      <c r="QK429" s="99"/>
      <c r="QL429" s="99"/>
      <c r="QM429" s="99"/>
      <c r="QN429" s="99"/>
      <c r="QO429" s="99"/>
      <c r="QP429" s="99"/>
      <c r="QQ429" s="99"/>
      <c r="QR429" s="99"/>
      <c r="QS429" s="99"/>
      <c r="QT429" s="99"/>
      <c r="QU429" s="99"/>
      <c r="QV429" s="99"/>
      <c r="QW429" s="99"/>
      <c r="QX429" s="99"/>
      <c r="QY429" s="99"/>
      <c r="QZ429" s="99"/>
      <c r="RA429" s="99"/>
      <c r="RB429" s="99"/>
      <c r="RC429" s="99"/>
      <c r="RD429" s="99"/>
      <c r="RE429" s="99"/>
      <c r="RF429" s="99"/>
      <c r="RG429" s="99"/>
      <c r="RH429" s="99"/>
      <c r="RI429" s="99"/>
      <c r="RJ429" s="99"/>
      <c r="RK429" s="99"/>
      <c r="RL429" s="99"/>
      <c r="RM429" s="99"/>
      <c r="RN429" s="99"/>
      <c r="RO429" s="99"/>
      <c r="RP429" s="99"/>
      <c r="RQ429" s="99"/>
      <c r="RR429" s="99"/>
      <c r="RS429" s="99"/>
      <c r="RT429" s="99"/>
      <c r="RU429" s="99"/>
      <c r="RV429" s="99"/>
      <c r="RW429" s="99"/>
      <c r="RX429" s="99"/>
      <c r="RY429" s="99"/>
      <c r="RZ429" s="99"/>
      <c r="SA429" s="99"/>
      <c r="SB429" s="99"/>
      <c r="SC429" s="99"/>
      <c r="SD429" s="99"/>
      <c r="SE429" s="99"/>
    </row>
    <row r="430" spans="50:499" s="5" customFormat="1" x14ac:dyDescent="0.3">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c r="FG430" s="99"/>
      <c r="FH430" s="99"/>
      <c r="FI430" s="99"/>
      <c r="FJ430" s="99"/>
      <c r="FK430" s="99"/>
      <c r="FL430" s="99"/>
      <c r="FM430" s="99"/>
      <c r="FN430" s="99"/>
      <c r="FO430" s="99"/>
      <c r="FP430" s="99"/>
      <c r="FQ430" s="99"/>
      <c r="FR430" s="99"/>
      <c r="FS430" s="99"/>
      <c r="FT430" s="99"/>
      <c r="FU430" s="99"/>
      <c r="FV430" s="99"/>
      <c r="FW430" s="99"/>
      <c r="FX430" s="99"/>
      <c r="FY430" s="99"/>
      <c r="FZ430" s="99"/>
      <c r="GA430" s="99"/>
      <c r="GB430" s="99"/>
      <c r="GC430" s="99"/>
      <c r="GD430" s="99"/>
      <c r="GE430" s="99"/>
      <c r="GF430" s="99"/>
      <c r="GG430" s="99"/>
      <c r="GH430" s="99"/>
      <c r="GI430" s="99"/>
      <c r="GJ430" s="99"/>
      <c r="GK430" s="99"/>
      <c r="GL430" s="99"/>
      <c r="GM430" s="99"/>
      <c r="GN430" s="99"/>
      <c r="GO430" s="99"/>
      <c r="GP430" s="99"/>
      <c r="GQ430" s="99"/>
      <c r="GR430" s="99"/>
      <c r="GS430" s="99"/>
      <c r="GT430" s="99"/>
      <c r="GU430" s="99"/>
      <c r="GV430" s="99"/>
      <c r="GW430" s="99"/>
      <c r="GX430" s="99"/>
      <c r="GY430" s="99"/>
      <c r="GZ430" s="99"/>
      <c r="HA430" s="99"/>
      <c r="HB430" s="99"/>
      <c r="HC430" s="99"/>
      <c r="HD430" s="99"/>
      <c r="HE430" s="99"/>
      <c r="HF430" s="99"/>
      <c r="HG430" s="99"/>
      <c r="HH430" s="99"/>
      <c r="HI430" s="99"/>
      <c r="HJ430" s="99"/>
      <c r="HK430" s="99"/>
      <c r="HL430" s="99"/>
      <c r="HM430" s="99"/>
      <c r="HN430" s="99"/>
      <c r="HO430" s="99"/>
      <c r="HP430" s="99"/>
      <c r="HQ430" s="99"/>
      <c r="HR430" s="99"/>
      <c r="HS430" s="99"/>
      <c r="HT430" s="99"/>
      <c r="HU430" s="99"/>
      <c r="HV430" s="99"/>
      <c r="HW430" s="99"/>
      <c r="HX430" s="99"/>
      <c r="HY430" s="99"/>
      <c r="HZ430" s="99"/>
      <c r="IA430" s="99"/>
      <c r="IB430" s="99"/>
      <c r="IC430" s="99"/>
      <c r="ID430" s="99"/>
      <c r="IE430" s="99"/>
      <c r="IF430" s="99"/>
      <c r="IG430" s="99"/>
      <c r="IH430" s="99"/>
      <c r="II430" s="99"/>
      <c r="IJ430" s="99"/>
      <c r="IK430" s="99"/>
      <c r="IL430" s="99"/>
      <c r="IM430" s="99"/>
      <c r="IN430" s="99"/>
      <c r="IO430" s="99"/>
      <c r="IP430" s="99"/>
      <c r="IQ430" s="99"/>
      <c r="IR430" s="99"/>
      <c r="IS430" s="99"/>
      <c r="IT430" s="99"/>
      <c r="IU430" s="99"/>
      <c r="IV430" s="99"/>
      <c r="IW430" s="99"/>
      <c r="IX430" s="99"/>
      <c r="IY430" s="99"/>
      <c r="IZ430" s="99"/>
      <c r="JA430" s="99"/>
      <c r="JB430" s="99"/>
      <c r="JC430" s="99"/>
      <c r="JD430" s="99"/>
      <c r="JE430" s="99"/>
      <c r="JF430" s="99"/>
      <c r="JG430" s="99"/>
      <c r="JH430" s="99"/>
      <c r="JI430" s="99"/>
      <c r="JJ430" s="99"/>
      <c r="JK430" s="99"/>
      <c r="JL430" s="99"/>
      <c r="JM430" s="99"/>
      <c r="JN430" s="99"/>
      <c r="JO430" s="99"/>
      <c r="JP430" s="99"/>
      <c r="JQ430" s="99"/>
      <c r="JR430" s="99"/>
      <c r="JS430" s="99"/>
      <c r="JT430" s="99"/>
      <c r="JU430" s="99"/>
      <c r="JV430" s="99"/>
      <c r="JW430" s="99"/>
      <c r="JX430" s="99"/>
      <c r="JY430" s="99"/>
      <c r="JZ430" s="99"/>
      <c r="KA430" s="99"/>
      <c r="KB430" s="99"/>
      <c r="KC430" s="99"/>
      <c r="KD430" s="99"/>
      <c r="KE430" s="99"/>
      <c r="KF430" s="99"/>
      <c r="KG430" s="99"/>
      <c r="KH430" s="99"/>
      <c r="KI430" s="99"/>
      <c r="KJ430" s="99"/>
      <c r="KK430" s="99"/>
      <c r="KL430" s="99"/>
      <c r="KM430" s="99"/>
      <c r="KN430" s="99"/>
      <c r="KO430" s="99"/>
      <c r="KP430" s="99"/>
      <c r="KQ430" s="99"/>
      <c r="KR430" s="99"/>
      <c r="KS430" s="99"/>
      <c r="KT430" s="99"/>
      <c r="KU430" s="99"/>
      <c r="KV430" s="99"/>
      <c r="KW430" s="99"/>
      <c r="KX430" s="99"/>
      <c r="KY430" s="99"/>
      <c r="KZ430" s="99"/>
      <c r="LA430" s="99"/>
      <c r="LB430" s="99"/>
      <c r="LC430" s="99"/>
      <c r="LD430" s="99"/>
      <c r="LE430" s="99"/>
      <c r="LF430" s="99"/>
      <c r="LG430" s="99"/>
      <c r="LH430" s="99"/>
      <c r="LI430" s="99"/>
      <c r="LJ430" s="99"/>
      <c r="LK430" s="99"/>
      <c r="LL430" s="99"/>
      <c r="LM430" s="99"/>
      <c r="LN430" s="99"/>
      <c r="LO430" s="99"/>
      <c r="LP430" s="99"/>
      <c r="LQ430" s="99"/>
      <c r="LR430" s="99"/>
      <c r="LS430" s="99"/>
      <c r="LT430" s="99"/>
      <c r="LU430" s="99"/>
      <c r="LV430" s="99"/>
      <c r="LW430" s="99"/>
      <c r="LX430" s="99"/>
      <c r="LY430" s="99"/>
      <c r="LZ430" s="99"/>
      <c r="MA430" s="99"/>
      <c r="MB430" s="99"/>
      <c r="MC430" s="99"/>
      <c r="MD430" s="99"/>
      <c r="ME430" s="99"/>
      <c r="MF430" s="99"/>
      <c r="MG430" s="99"/>
      <c r="MH430" s="99"/>
      <c r="MI430" s="99"/>
      <c r="MJ430" s="99"/>
      <c r="MK430" s="99"/>
      <c r="ML430" s="99"/>
      <c r="MM430" s="99"/>
      <c r="MN430" s="99"/>
      <c r="MO430" s="99"/>
      <c r="MP430" s="99"/>
      <c r="MQ430" s="99"/>
      <c r="MR430" s="99"/>
      <c r="MS430" s="99"/>
      <c r="MT430" s="99"/>
      <c r="MU430" s="99"/>
      <c r="MV430" s="99"/>
      <c r="MW430" s="99"/>
      <c r="MX430" s="99"/>
      <c r="MY430" s="99"/>
      <c r="MZ430" s="99"/>
      <c r="NA430" s="99"/>
      <c r="NB430" s="99"/>
      <c r="NC430" s="99"/>
      <c r="ND430" s="99"/>
      <c r="NE430" s="99"/>
      <c r="NF430" s="99"/>
      <c r="NG430" s="99"/>
      <c r="NH430" s="99"/>
      <c r="NI430" s="99"/>
      <c r="NJ430" s="99"/>
      <c r="NK430" s="99"/>
      <c r="NL430" s="99"/>
      <c r="NM430" s="99"/>
      <c r="NN430" s="99"/>
      <c r="NO430" s="99"/>
      <c r="NP430" s="99"/>
      <c r="NQ430" s="99"/>
      <c r="NR430" s="99"/>
      <c r="NS430" s="99"/>
      <c r="NT430" s="99"/>
      <c r="NU430" s="99"/>
      <c r="NV430" s="99"/>
      <c r="NW430" s="99"/>
      <c r="NX430" s="99"/>
      <c r="NY430" s="99"/>
      <c r="NZ430" s="99"/>
      <c r="OA430" s="99"/>
      <c r="OB430" s="99"/>
      <c r="OC430" s="99"/>
      <c r="OD430" s="99"/>
      <c r="OE430" s="99"/>
      <c r="OF430" s="99"/>
      <c r="OG430" s="99"/>
      <c r="OH430" s="99"/>
      <c r="OI430" s="99"/>
      <c r="OJ430" s="99"/>
      <c r="OK430" s="99"/>
      <c r="OL430" s="99"/>
      <c r="OM430" s="99"/>
      <c r="ON430" s="99"/>
      <c r="OO430" s="99"/>
      <c r="OP430" s="99"/>
      <c r="OQ430" s="99"/>
      <c r="OR430" s="99"/>
      <c r="OS430" s="99"/>
      <c r="OT430" s="99"/>
      <c r="OU430" s="99"/>
      <c r="OV430" s="99"/>
      <c r="OW430" s="99"/>
      <c r="OX430" s="99"/>
      <c r="OY430" s="99"/>
      <c r="OZ430" s="99"/>
      <c r="PA430" s="99"/>
      <c r="PB430" s="99"/>
      <c r="PC430" s="99"/>
      <c r="PD430" s="99"/>
      <c r="PE430" s="99"/>
      <c r="PF430" s="99"/>
      <c r="PG430" s="99"/>
      <c r="PH430" s="99"/>
      <c r="PI430" s="99"/>
      <c r="PJ430" s="99"/>
      <c r="PK430" s="99"/>
      <c r="PL430" s="99"/>
      <c r="PM430" s="99"/>
      <c r="PN430" s="99"/>
      <c r="PO430" s="99"/>
      <c r="PP430" s="99"/>
      <c r="PQ430" s="99"/>
      <c r="PR430" s="99"/>
      <c r="PS430" s="99"/>
      <c r="PT430" s="99"/>
      <c r="PU430" s="99"/>
      <c r="PV430" s="99"/>
      <c r="PW430" s="99"/>
      <c r="PX430" s="99"/>
      <c r="PY430" s="99"/>
      <c r="PZ430" s="99"/>
      <c r="QA430" s="99"/>
      <c r="QB430" s="99"/>
      <c r="QC430" s="99"/>
      <c r="QD430" s="99"/>
      <c r="QE430" s="99"/>
      <c r="QF430" s="99"/>
      <c r="QG430" s="99"/>
      <c r="QH430" s="99"/>
      <c r="QI430" s="99"/>
      <c r="QJ430" s="99"/>
      <c r="QK430" s="99"/>
      <c r="QL430" s="99"/>
      <c r="QM430" s="99"/>
      <c r="QN430" s="99"/>
      <c r="QO430" s="99"/>
      <c r="QP430" s="99"/>
      <c r="QQ430" s="99"/>
      <c r="QR430" s="99"/>
      <c r="QS430" s="99"/>
      <c r="QT430" s="99"/>
      <c r="QU430" s="99"/>
      <c r="QV430" s="99"/>
      <c r="QW430" s="99"/>
      <c r="QX430" s="99"/>
      <c r="QY430" s="99"/>
      <c r="QZ430" s="99"/>
      <c r="RA430" s="99"/>
      <c r="RB430" s="99"/>
      <c r="RC430" s="99"/>
      <c r="RD430" s="99"/>
      <c r="RE430" s="99"/>
      <c r="RF430" s="99"/>
      <c r="RG430" s="99"/>
      <c r="RH430" s="99"/>
      <c r="RI430" s="99"/>
      <c r="RJ430" s="99"/>
      <c r="RK430" s="99"/>
      <c r="RL430" s="99"/>
      <c r="RM430" s="99"/>
      <c r="RN430" s="99"/>
      <c r="RO430" s="99"/>
      <c r="RP430" s="99"/>
      <c r="RQ430" s="99"/>
      <c r="RR430" s="99"/>
      <c r="RS430" s="99"/>
      <c r="RT430" s="99"/>
      <c r="RU430" s="99"/>
      <c r="RV430" s="99"/>
      <c r="RW430" s="99"/>
      <c r="RX430" s="99"/>
      <c r="RY430" s="99"/>
      <c r="RZ430" s="99"/>
      <c r="SA430" s="99"/>
      <c r="SB430" s="99"/>
      <c r="SC430" s="99"/>
      <c r="SD430" s="99"/>
      <c r="SE430" s="99"/>
    </row>
    <row r="431" spans="50:499" s="5" customFormat="1" x14ac:dyDescent="0.3">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c r="FG431" s="99"/>
      <c r="FH431" s="99"/>
      <c r="FI431" s="99"/>
      <c r="FJ431" s="99"/>
      <c r="FK431" s="99"/>
      <c r="FL431" s="99"/>
      <c r="FM431" s="99"/>
      <c r="FN431" s="99"/>
      <c r="FO431" s="99"/>
      <c r="FP431" s="99"/>
      <c r="FQ431" s="99"/>
      <c r="FR431" s="99"/>
      <c r="FS431" s="99"/>
      <c r="FT431" s="99"/>
      <c r="FU431" s="99"/>
      <c r="FV431" s="99"/>
      <c r="FW431" s="99"/>
      <c r="FX431" s="99"/>
      <c r="FY431" s="99"/>
      <c r="FZ431" s="99"/>
      <c r="GA431" s="99"/>
      <c r="GB431" s="99"/>
      <c r="GC431" s="99"/>
      <c r="GD431" s="99"/>
      <c r="GE431" s="99"/>
      <c r="GF431" s="99"/>
      <c r="GG431" s="99"/>
      <c r="GH431" s="99"/>
      <c r="GI431" s="99"/>
      <c r="GJ431" s="99"/>
      <c r="GK431" s="99"/>
      <c r="GL431" s="99"/>
      <c r="GM431" s="99"/>
      <c r="GN431" s="99"/>
      <c r="GO431" s="99"/>
      <c r="GP431" s="99"/>
      <c r="GQ431" s="99"/>
      <c r="GR431" s="99"/>
      <c r="GS431" s="99"/>
      <c r="GT431" s="99"/>
      <c r="GU431" s="99"/>
      <c r="GV431" s="99"/>
      <c r="GW431" s="99"/>
      <c r="GX431" s="99"/>
      <c r="GY431" s="99"/>
      <c r="GZ431" s="99"/>
      <c r="HA431" s="99"/>
      <c r="HB431" s="99"/>
      <c r="HC431" s="99"/>
      <c r="HD431" s="99"/>
      <c r="HE431" s="99"/>
      <c r="HF431" s="99"/>
      <c r="HG431" s="99"/>
      <c r="HH431" s="99"/>
      <c r="HI431" s="99"/>
      <c r="HJ431" s="99"/>
      <c r="HK431" s="99"/>
      <c r="HL431" s="99"/>
      <c r="HM431" s="99"/>
      <c r="HN431" s="99"/>
      <c r="HO431" s="99"/>
      <c r="HP431" s="99"/>
      <c r="HQ431" s="99"/>
      <c r="HR431" s="99"/>
      <c r="HS431" s="99"/>
      <c r="HT431" s="99"/>
      <c r="HU431" s="99"/>
      <c r="HV431" s="99"/>
      <c r="HW431" s="99"/>
      <c r="HX431" s="99"/>
      <c r="HY431" s="99"/>
      <c r="HZ431" s="99"/>
      <c r="IA431" s="99"/>
      <c r="IB431" s="99"/>
      <c r="IC431" s="99"/>
      <c r="ID431" s="99"/>
      <c r="IE431" s="99"/>
      <c r="IF431" s="99"/>
      <c r="IG431" s="99"/>
      <c r="IH431" s="99"/>
      <c r="II431" s="99"/>
      <c r="IJ431" s="99"/>
      <c r="IK431" s="99"/>
      <c r="IL431" s="99"/>
      <c r="IM431" s="99"/>
      <c r="IN431" s="99"/>
      <c r="IO431" s="99"/>
      <c r="IP431" s="99"/>
      <c r="IQ431" s="99"/>
      <c r="IR431" s="99"/>
      <c r="IS431" s="99"/>
      <c r="IT431" s="99"/>
      <c r="IU431" s="99"/>
      <c r="IV431" s="99"/>
      <c r="IW431" s="99"/>
      <c r="IX431" s="99"/>
      <c r="IY431" s="99"/>
      <c r="IZ431" s="99"/>
      <c r="JA431" s="99"/>
      <c r="JB431" s="99"/>
      <c r="JC431" s="99"/>
      <c r="JD431" s="99"/>
      <c r="JE431" s="99"/>
      <c r="JF431" s="99"/>
      <c r="JG431" s="99"/>
      <c r="JH431" s="99"/>
      <c r="JI431" s="99"/>
      <c r="JJ431" s="99"/>
      <c r="JK431" s="99"/>
      <c r="JL431" s="99"/>
      <c r="JM431" s="99"/>
      <c r="JN431" s="99"/>
      <c r="JO431" s="99"/>
      <c r="JP431" s="99"/>
      <c r="JQ431" s="99"/>
      <c r="JR431" s="99"/>
      <c r="JS431" s="99"/>
      <c r="JT431" s="99"/>
      <c r="JU431" s="99"/>
      <c r="JV431" s="99"/>
      <c r="JW431" s="99"/>
      <c r="JX431" s="99"/>
      <c r="JY431" s="99"/>
      <c r="JZ431" s="99"/>
      <c r="KA431" s="99"/>
      <c r="KB431" s="99"/>
      <c r="KC431" s="99"/>
      <c r="KD431" s="99"/>
      <c r="KE431" s="99"/>
      <c r="KF431" s="99"/>
      <c r="KG431" s="99"/>
      <c r="KH431" s="99"/>
      <c r="KI431" s="99"/>
      <c r="KJ431" s="99"/>
      <c r="KK431" s="99"/>
      <c r="KL431" s="99"/>
      <c r="KM431" s="99"/>
      <c r="KN431" s="99"/>
      <c r="KO431" s="99"/>
      <c r="KP431" s="99"/>
      <c r="KQ431" s="99"/>
      <c r="KR431" s="99"/>
      <c r="KS431" s="99"/>
      <c r="KT431" s="99"/>
      <c r="KU431" s="99"/>
      <c r="KV431" s="99"/>
      <c r="KW431" s="99"/>
      <c r="KX431" s="99"/>
      <c r="KY431" s="99"/>
      <c r="KZ431" s="99"/>
      <c r="LA431" s="99"/>
      <c r="LB431" s="99"/>
      <c r="LC431" s="99"/>
      <c r="LD431" s="99"/>
      <c r="LE431" s="99"/>
      <c r="LF431" s="99"/>
      <c r="LG431" s="99"/>
      <c r="LH431" s="99"/>
      <c r="LI431" s="99"/>
      <c r="LJ431" s="99"/>
      <c r="LK431" s="99"/>
      <c r="LL431" s="99"/>
      <c r="LM431" s="99"/>
      <c r="LN431" s="99"/>
      <c r="LO431" s="99"/>
      <c r="LP431" s="99"/>
      <c r="LQ431" s="99"/>
      <c r="LR431" s="99"/>
      <c r="LS431" s="99"/>
      <c r="LT431" s="99"/>
      <c r="LU431" s="99"/>
      <c r="LV431" s="99"/>
      <c r="LW431" s="99"/>
      <c r="LX431" s="99"/>
      <c r="LY431" s="99"/>
      <c r="LZ431" s="99"/>
      <c r="MA431" s="99"/>
      <c r="MB431" s="99"/>
      <c r="MC431" s="99"/>
      <c r="MD431" s="99"/>
      <c r="ME431" s="99"/>
      <c r="MF431" s="99"/>
      <c r="MG431" s="99"/>
      <c r="MH431" s="99"/>
      <c r="MI431" s="99"/>
      <c r="MJ431" s="99"/>
      <c r="MK431" s="99"/>
      <c r="ML431" s="99"/>
      <c r="MM431" s="99"/>
      <c r="MN431" s="99"/>
      <c r="MO431" s="99"/>
      <c r="MP431" s="99"/>
      <c r="MQ431" s="99"/>
      <c r="MR431" s="99"/>
      <c r="MS431" s="99"/>
      <c r="MT431" s="99"/>
      <c r="MU431" s="99"/>
      <c r="MV431" s="99"/>
      <c r="MW431" s="99"/>
      <c r="MX431" s="99"/>
      <c r="MY431" s="99"/>
      <c r="MZ431" s="99"/>
      <c r="NA431" s="99"/>
      <c r="NB431" s="99"/>
      <c r="NC431" s="99"/>
      <c r="ND431" s="99"/>
      <c r="NE431" s="99"/>
      <c r="NF431" s="99"/>
      <c r="NG431" s="99"/>
      <c r="NH431" s="99"/>
      <c r="NI431" s="99"/>
      <c r="NJ431" s="99"/>
      <c r="NK431" s="99"/>
      <c r="NL431" s="99"/>
      <c r="NM431" s="99"/>
      <c r="NN431" s="99"/>
      <c r="NO431" s="99"/>
      <c r="NP431" s="99"/>
      <c r="NQ431" s="99"/>
      <c r="NR431" s="99"/>
      <c r="NS431" s="99"/>
      <c r="NT431" s="99"/>
      <c r="NU431" s="99"/>
      <c r="NV431" s="99"/>
      <c r="NW431" s="99"/>
      <c r="NX431" s="99"/>
      <c r="NY431" s="99"/>
      <c r="NZ431" s="99"/>
      <c r="OA431" s="99"/>
      <c r="OB431" s="99"/>
      <c r="OC431" s="99"/>
      <c r="OD431" s="99"/>
      <c r="OE431" s="99"/>
      <c r="OF431" s="99"/>
      <c r="OG431" s="99"/>
      <c r="OH431" s="99"/>
      <c r="OI431" s="99"/>
      <c r="OJ431" s="99"/>
      <c r="OK431" s="99"/>
      <c r="OL431" s="99"/>
      <c r="OM431" s="99"/>
      <c r="ON431" s="99"/>
      <c r="OO431" s="99"/>
      <c r="OP431" s="99"/>
      <c r="OQ431" s="99"/>
      <c r="OR431" s="99"/>
      <c r="OS431" s="99"/>
      <c r="OT431" s="99"/>
      <c r="OU431" s="99"/>
      <c r="OV431" s="99"/>
      <c r="OW431" s="99"/>
      <c r="OX431" s="99"/>
      <c r="OY431" s="99"/>
      <c r="OZ431" s="99"/>
      <c r="PA431" s="99"/>
      <c r="PB431" s="99"/>
      <c r="PC431" s="99"/>
      <c r="PD431" s="99"/>
      <c r="PE431" s="99"/>
      <c r="PF431" s="99"/>
      <c r="PG431" s="99"/>
      <c r="PH431" s="99"/>
      <c r="PI431" s="99"/>
      <c r="PJ431" s="99"/>
      <c r="PK431" s="99"/>
      <c r="PL431" s="99"/>
      <c r="PM431" s="99"/>
      <c r="PN431" s="99"/>
      <c r="PO431" s="99"/>
      <c r="PP431" s="99"/>
      <c r="PQ431" s="99"/>
      <c r="PR431" s="99"/>
      <c r="PS431" s="99"/>
      <c r="PT431" s="99"/>
      <c r="PU431" s="99"/>
      <c r="PV431" s="99"/>
      <c r="PW431" s="99"/>
      <c r="PX431" s="99"/>
      <c r="PY431" s="99"/>
      <c r="PZ431" s="99"/>
      <c r="QA431" s="99"/>
      <c r="QB431" s="99"/>
      <c r="QC431" s="99"/>
      <c r="QD431" s="99"/>
      <c r="QE431" s="99"/>
      <c r="QF431" s="99"/>
      <c r="QG431" s="99"/>
      <c r="QH431" s="99"/>
      <c r="QI431" s="99"/>
      <c r="QJ431" s="99"/>
      <c r="QK431" s="99"/>
      <c r="QL431" s="99"/>
      <c r="QM431" s="99"/>
      <c r="QN431" s="99"/>
      <c r="QO431" s="99"/>
      <c r="QP431" s="99"/>
      <c r="QQ431" s="99"/>
      <c r="QR431" s="99"/>
      <c r="QS431" s="99"/>
      <c r="QT431" s="99"/>
      <c r="QU431" s="99"/>
      <c r="QV431" s="99"/>
      <c r="QW431" s="99"/>
      <c r="QX431" s="99"/>
      <c r="QY431" s="99"/>
      <c r="QZ431" s="99"/>
      <c r="RA431" s="99"/>
      <c r="RB431" s="99"/>
      <c r="RC431" s="99"/>
      <c r="RD431" s="99"/>
      <c r="RE431" s="99"/>
      <c r="RF431" s="99"/>
      <c r="RG431" s="99"/>
      <c r="RH431" s="99"/>
      <c r="RI431" s="99"/>
      <c r="RJ431" s="99"/>
      <c r="RK431" s="99"/>
      <c r="RL431" s="99"/>
      <c r="RM431" s="99"/>
      <c r="RN431" s="99"/>
      <c r="RO431" s="99"/>
      <c r="RP431" s="99"/>
      <c r="RQ431" s="99"/>
      <c r="RR431" s="99"/>
      <c r="RS431" s="99"/>
      <c r="RT431" s="99"/>
      <c r="RU431" s="99"/>
      <c r="RV431" s="99"/>
      <c r="RW431" s="99"/>
      <c r="RX431" s="99"/>
      <c r="RY431" s="99"/>
      <c r="RZ431" s="99"/>
      <c r="SA431" s="99"/>
      <c r="SB431" s="99"/>
      <c r="SC431" s="99"/>
      <c r="SD431" s="99"/>
      <c r="SE431" s="99"/>
    </row>
    <row r="432" spans="50:499" s="5" customFormat="1" x14ac:dyDescent="0.3">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c r="FG432" s="99"/>
      <c r="FH432" s="99"/>
      <c r="FI432" s="99"/>
      <c r="FJ432" s="99"/>
      <c r="FK432" s="99"/>
      <c r="FL432" s="99"/>
      <c r="FM432" s="99"/>
      <c r="FN432" s="99"/>
      <c r="FO432" s="99"/>
      <c r="FP432" s="99"/>
      <c r="FQ432" s="99"/>
      <c r="FR432" s="99"/>
      <c r="FS432" s="99"/>
      <c r="FT432" s="99"/>
      <c r="FU432" s="99"/>
      <c r="FV432" s="99"/>
      <c r="FW432" s="99"/>
      <c r="FX432" s="99"/>
      <c r="FY432" s="99"/>
      <c r="FZ432" s="99"/>
      <c r="GA432" s="99"/>
      <c r="GB432" s="99"/>
      <c r="GC432" s="99"/>
      <c r="GD432" s="99"/>
      <c r="GE432" s="99"/>
      <c r="GF432" s="99"/>
      <c r="GG432" s="99"/>
      <c r="GH432" s="99"/>
      <c r="GI432" s="99"/>
      <c r="GJ432" s="99"/>
      <c r="GK432" s="99"/>
      <c r="GL432" s="99"/>
      <c r="GM432" s="99"/>
      <c r="GN432" s="99"/>
      <c r="GO432" s="99"/>
      <c r="GP432" s="99"/>
      <c r="GQ432" s="99"/>
      <c r="GR432" s="99"/>
      <c r="GS432" s="99"/>
      <c r="GT432" s="99"/>
      <c r="GU432" s="99"/>
      <c r="GV432" s="99"/>
      <c r="GW432" s="99"/>
      <c r="GX432" s="99"/>
      <c r="GY432" s="99"/>
      <c r="GZ432" s="99"/>
      <c r="HA432" s="99"/>
      <c r="HB432" s="99"/>
      <c r="HC432" s="99"/>
      <c r="HD432" s="99"/>
      <c r="HE432" s="99"/>
      <c r="HF432" s="99"/>
      <c r="HG432" s="99"/>
      <c r="HH432" s="99"/>
      <c r="HI432" s="99"/>
      <c r="HJ432" s="99"/>
      <c r="HK432" s="99"/>
      <c r="HL432" s="99"/>
      <c r="HM432" s="99"/>
      <c r="HN432" s="99"/>
      <c r="HO432" s="99"/>
      <c r="HP432" s="99"/>
      <c r="HQ432" s="99"/>
      <c r="HR432" s="99"/>
      <c r="HS432" s="99"/>
      <c r="HT432" s="99"/>
      <c r="HU432" s="99"/>
      <c r="HV432" s="99"/>
      <c r="HW432" s="99"/>
      <c r="HX432" s="99"/>
      <c r="HY432" s="99"/>
      <c r="HZ432" s="99"/>
      <c r="IA432" s="99"/>
      <c r="IB432" s="99"/>
      <c r="IC432" s="99"/>
      <c r="ID432" s="99"/>
      <c r="IE432" s="99"/>
      <c r="IF432" s="99"/>
      <c r="IG432" s="99"/>
      <c r="IH432" s="99"/>
      <c r="II432" s="99"/>
      <c r="IJ432" s="99"/>
      <c r="IK432" s="99"/>
      <c r="IL432" s="99"/>
      <c r="IM432" s="99"/>
      <c r="IN432" s="99"/>
      <c r="IO432" s="99"/>
      <c r="IP432" s="99"/>
      <c r="IQ432" s="99"/>
      <c r="IR432" s="99"/>
      <c r="IS432" s="99"/>
      <c r="IT432" s="99"/>
      <c r="IU432" s="99"/>
      <c r="IV432" s="99"/>
      <c r="IW432" s="99"/>
      <c r="IX432" s="99"/>
      <c r="IY432" s="99"/>
      <c r="IZ432" s="99"/>
      <c r="JA432" s="99"/>
      <c r="JB432" s="99"/>
      <c r="JC432" s="99"/>
      <c r="JD432" s="99"/>
      <c r="JE432" s="99"/>
      <c r="JF432" s="99"/>
      <c r="JG432" s="99"/>
      <c r="JH432" s="99"/>
      <c r="JI432" s="99"/>
      <c r="JJ432" s="99"/>
      <c r="JK432" s="99"/>
      <c r="JL432" s="99"/>
      <c r="JM432" s="99"/>
      <c r="JN432" s="99"/>
      <c r="JO432" s="99"/>
      <c r="JP432" s="99"/>
      <c r="JQ432" s="99"/>
      <c r="JR432" s="99"/>
      <c r="JS432" s="99"/>
      <c r="JT432" s="99"/>
      <c r="JU432" s="99"/>
      <c r="JV432" s="99"/>
      <c r="JW432" s="99"/>
      <c r="JX432" s="99"/>
      <c r="JY432" s="99"/>
      <c r="JZ432" s="99"/>
      <c r="KA432" s="99"/>
      <c r="KB432" s="99"/>
      <c r="KC432" s="99"/>
      <c r="KD432" s="99"/>
      <c r="KE432" s="99"/>
      <c r="KF432" s="99"/>
      <c r="KG432" s="99"/>
      <c r="KH432" s="99"/>
      <c r="KI432" s="99"/>
      <c r="KJ432" s="99"/>
      <c r="KK432" s="99"/>
      <c r="KL432" s="99"/>
      <c r="KM432" s="99"/>
      <c r="KN432" s="99"/>
      <c r="KO432" s="99"/>
      <c r="KP432" s="99"/>
      <c r="KQ432" s="99"/>
      <c r="KR432" s="99"/>
      <c r="KS432" s="99"/>
      <c r="KT432" s="99"/>
      <c r="KU432" s="99"/>
      <c r="KV432" s="99"/>
      <c r="KW432" s="99"/>
      <c r="KX432" s="99"/>
      <c r="KY432" s="99"/>
      <c r="KZ432" s="99"/>
      <c r="LA432" s="99"/>
      <c r="LB432" s="99"/>
      <c r="LC432" s="99"/>
      <c r="LD432" s="99"/>
      <c r="LE432" s="99"/>
      <c r="LF432" s="99"/>
      <c r="LG432" s="99"/>
      <c r="LH432" s="99"/>
      <c r="LI432" s="99"/>
      <c r="LJ432" s="99"/>
      <c r="LK432" s="99"/>
      <c r="LL432" s="99"/>
      <c r="LM432" s="99"/>
      <c r="LN432" s="99"/>
      <c r="LO432" s="99"/>
      <c r="LP432" s="99"/>
      <c r="LQ432" s="99"/>
      <c r="LR432" s="99"/>
      <c r="LS432" s="99"/>
      <c r="LT432" s="99"/>
      <c r="LU432" s="99"/>
      <c r="LV432" s="99"/>
      <c r="LW432" s="99"/>
      <c r="LX432" s="99"/>
      <c r="LY432" s="99"/>
      <c r="LZ432" s="99"/>
      <c r="MA432" s="99"/>
      <c r="MB432" s="99"/>
      <c r="MC432" s="99"/>
      <c r="MD432" s="99"/>
      <c r="ME432" s="99"/>
      <c r="MF432" s="99"/>
      <c r="MG432" s="99"/>
      <c r="MH432" s="99"/>
      <c r="MI432" s="99"/>
      <c r="MJ432" s="99"/>
      <c r="MK432" s="99"/>
      <c r="ML432" s="99"/>
      <c r="MM432" s="99"/>
      <c r="MN432" s="99"/>
      <c r="MO432" s="99"/>
      <c r="MP432" s="99"/>
      <c r="MQ432" s="99"/>
      <c r="MR432" s="99"/>
      <c r="MS432" s="99"/>
      <c r="MT432" s="99"/>
      <c r="MU432" s="99"/>
      <c r="MV432" s="99"/>
      <c r="MW432" s="99"/>
      <c r="MX432" s="99"/>
      <c r="MY432" s="99"/>
      <c r="MZ432" s="99"/>
      <c r="NA432" s="99"/>
      <c r="NB432" s="99"/>
      <c r="NC432" s="99"/>
      <c r="ND432" s="99"/>
      <c r="NE432" s="99"/>
      <c r="NF432" s="99"/>
      <c r="NG432" s="99"/>
      <c r="NH432" s="99"/>
      <c r="NI432" s="99"/>
      <c r="NJ432" s="99"/>
      <c r="NK432" s="99"/>
      <c r="NL432" s="99"/>
      <c r="NM432" s="99"/>
      <c r="NN432" s="99"/>
      <c r="NO432" s="99"/>
      <c r="NP432" s="99"/>
      <c r="NQ432" s="99"/>
      <c r="NR432" s="99"/>
      <c r="NS432" s="99"/>
      <c r="NT432" s="99"/>
      <c r="NU432" s="99"/>
      <c r="NV432" s="99"/>
      <c r="NW432" s="99"/>
      <c r="NX432" s="99"/>
      <c r="NY432" s="99"/>
      <c r="NZ432" s="99"/>
      <c r="OA432" s="99"/>
      <c r="OB432" s="99"/>
      <c r="OC432" s="99"/>
      <c r="OD432" s="99"/>
      <c r="OE432" s="99"/>
      <c r="OF432" s="99"/>
      <c r="OG432" s="99"/>
      <c r="OH432" s="99"/>
      <c r="OI432" s="99"/>
      <c r="OJ432" s="99"/>
      <c r="OK432" s="99"/>
      <c r="OL432" s="99"/>
      <c r="OM432" s="99"/>
      <c r="ON432" s="99"/>
      <c r="OO432" s="99"/>
      <c r="OP432" s="99"/>
      <c r="OQ432" s="99"/>
      <c r="OR432" s="99"/>
      <c r="OS432" s="99"/>
      <c r="OT432" s="99"/>
      <c r="OU432" s="99"/>
      <c r="OV432" s="99"/>
      <c r="OW432" s="99"/>
      <c r="OX432" s="99"/>
      <c r="OY432" s="99"/>
      <c r="OZ432" s="99"/>
      <c r="PA432" s="99"/>
      <c r="PB432" s="99"/>
      <c r="PC432" s="99"/>
      <c r="PD432" s="99"/>
      <c r="PE432" s="99"/>
      <c r="PF432" s="99"/>
      <c r="PG432" s="99"/>
      <c r="PH432" s="99"/>
      <c r="PI432" s="99"/>
      <c r="PJ432" s="99"/>
      <c r="PK432" s="99"/>
      <c r="PL432" s="99"/>
      <c r="PM432" s="99"/>
      <c r="PN432" s="99"/>
      <c r="PO432" s="99"/>
      <c r="PP432" s="99"/>
      <c r="PQ432" s="99"/>
      <c r="PR432" s="99"/>
      <c r="PS432" s="99"/>
      <c r="PT432" s="99"/>
      <c r="PU432" s="99"/>
      <c r="PV432" s="99"/>
      <c r="PW432" s="99"/>
      <c r="PX432" s="99"/>
      <c r="PY432" s="99"/>
      <c r="PZ432" s="99"/>
      <c r="QA432" s="99"/>
      <c r="QB432" s="99"/>
      <c r="QC432" s="99"/>
      <c r="QD432" s="99"/>
      <c r="QE432" s="99"/>
      <c r="QF432" s="99"/>
      <c r="QG432" s="99"/>
      <c r="QH432" s="99"/>
      <c r="QI432" s="99"/>
      <c r="QJ432" s="99"/>
      <c r="QK432" s="99"/>
      <c r="QL432" s="99"/>
      <c r="QM432" s="99"/>
      <c r="QN432" s="99"/>
      <c r="QO432" s="99"/>
      <c r="QP432" s="99"/>
      <c r="QQ432" s="99"/>
      <c r="QR432" s="99"/>
      <c r="QS432" s="99"/>
      <c r="QT432" s="99"/>
      <c r="QU432" s="99"/>
      <c r="QV432" s="99"/>
      <c r="QW432" s="99"/>
      <c r="QX432" s="99"/>
      <c r="QY432" s="99"/>
      <c r="QZ432" s="99"/>
      <c r="RA432" s="99"/>
      <c r="RB432" s="99"/>
      <c r="RC432" s="99"/>
      <c r="RD432" s="99"/>
      <c r="RE432" s="99"/>
      <c r="RF432" s="99"/>
      <c r="RG432" s="99"/>
      <c r="RH432" s="99"/>
      <c r="RI432" s="99"/>
      <c r="RJ432" s="99"/>
      <c r="RK432" s="99"/>
      <c r="RL432" s="99"/>
      <c r="RM432" s="99"/>
      <c r="RN432" s="99"/>
      <c r="RO432" s="99"/>
      <c r="RP432" s="99"/>
      <c r="RQ432" s="99"/>
      <c r="RR432" s="99"/>
      <c r="RS432" s="99"/>
      <c r="RT432" s="99"/>
      <c r="RU432" s="99"/>
      <c r="RV432" s="99"/>
      <c r="RW432" s="99"/>
      <c r="RX432" s="99"/>
      <c r="RY432" s="99"/>
      <c r="RZ432" s="99"/>
      <c r="SA432" s="99"/>
      <c r="SB432" s="99"/>
      <c r="SC432" s="99"/>
      <c r="SD432" s="99"/>
      <c r="SE432" s="99"/>
    </row>
    <row r="433" spans="50:499" s="5" customFormat="1" x14ac:dyDescent="0.3">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c r="FG433" s="99"/>
      <c r="FH433" s="99"/>
      <c r="FI433" s="99"/>
      <c r="FJ433" s="99"/>
      <c r="FK433" s="99"/>
      <c r="FL433" s="99"/>
      <c r="FM433" s="99"/>
      <c r="FN433" s="99"/>
      <c r="FO433" s="99"/>
      <c r="FP433" s="99"/>
      <c r="FQ433" s="99"/>
      <c r="FR433" s="99"/>
      <c r="FS433" s="99"/>
      <c r="FT433" s="99"/>
      <c r="FU433" s="99"/>
      <c r="FV433" s="99"/>
      <c r="FW433" s="99"/>
      <c r="FX433" s="99"/>
      <c r="FY433" s="99"/>
      <c r="FZ433" s="99"/>
      <c r="GA433" s="99"/>
      <c r="GB433" s="99"/>
      <c r="GC433" s="99"/>
      <c r="GD433" s="99"/>
      <c r="GE433" s="99"/>
      <c r="GF433" s="99"/>
      <c r="GG433" s="99"/>
      <c r="GH433" s="99"/>
      <c r="GI433" s="99"/>
      <c r="GJ433" s="99"/>
      <c r="GK433" s="99"/>
      <c r="GL433" s="99"/>
      <c r="GM433" s="99"/>
      <c r="GN433" s="99"/>
      <c r="GO433" s="99"/>
      <c r="GP433" s="99"/>
      <c r="GQ433" s="99"/>
      <c r="GR433" s="99"/>
      <c r="GS433" s="99"/>
      <c r="GT433" s="99"/>
      <c r="GU433" s="99"/>
      <c r="GV433" s="99"/>
      <c r="GW433" s="99"/>
      <c r="GX433" s="99"/>
      <c r="GY433" s="99"/>
      <c r="GZ433" s="99"/>
      <c r="HA433" s="99"/>
      <c r="HB433" s="99"/>
      <c r="HC433" s="99"/>
      <c r="HD433" s="99"/>
      <c r="HE433" s="99"/>
      <c r="HF433" s="99"/>
      <c r="HG433" s="99"/>
      <c r="HH433" s="99"/>
      <c r="HI433" s="99"/>
      <c r="HJ433" s="99"/>
      <c r="HK433" s="99"/>
      <c r="HL433" s="99"/>
      <c r="HM433" s="99"/>
      <c r="HN433" s="99"/>
      <c r="HO433" s="99"/>
      <c r="HP433" s="99"/>
      <c r="HQ433" s="99"/>
      <c r="HR433" s="99"/>
      <c r="HS433" s="99"/>
      <c r="HT433" s="99"/>
      <c r="HU433" s="99"/>
      <c r="HV433" s="99"/>
      <c r="HW433" s="99"/>
      <c r="HX433" s="99"/>
      <c r="HY433" s="99"/>
      <c r="HZ433" s="99"/>
      <c r="IA433" s="99"/>
      <c r="IB433" s="99"/>
      <c r="IC433" s="99"/>
      <c r="ID433" s="99"/>
      <c r="IE433" s="99"/>
      <c r="IF433" s="99"/>
      <c r="IG433" s="99"/>
      <c r="IH433" s="99"/>
      <c r="II433" s="99"/>
      <c r="IJ433" s="99"/>
      <c r="IK433" s="99"/>
      <c r="IL433" s="99"/>
      <c r="IM433" s="99"/>
      <c r="IN433" s="99"/>
      <c r="IO433" s="99"/>
      <c r="IP433" s="99"/>
      <c r="IQ433" s="99"/>
      <c r="IR433" s="99"/>
      <c r="IS433" s="99"/>
      <c r="IT433" s="99"/>
      <c r="IU433" s="99"/>
      <c r="IV433" s="99"/>
      <c r="IW433" s="99"/>
      <c r="IX433" s="99"/>
      <c r="IY433" s="99"/>
      <c r="IZ433" s="99"/>
      <c r="JA433" s="99"/>
      <c r="JB433" s="99"/>
      <c r="JC433" s="99"/>
      <c r="JD433" s="99"/>
      <c r="JE433" s="99"/>
      <c r="JF433" s="99"/>
      <c r="JG433" s="99"/>
      <c r="JH433" s="99"/>
      <c r="JI433" s="99"/>
      <c r="JJ433" s="99"/>
      <c r="JK433" s="99"/>
      <c r="JL433" s="99"/>
      <c r="JM433" s="99"/>
      <c r="JN433" s="99"/>
      <c r="JO433" s="99"/>
      <c r="JP433" s="99"/>
      <c r="JQ433" s="99"/>
      <c r="JR433" s="99"/>
      <c r="JS433" s="99"/>
      <c r="JT433" s="99"/>
      <c r="JU433" s="99"/>
      <c r="JV433" s="99"/>
      <c r="JW433" s="99"/>
      <c r="JX433" s="99"/>
      <c r="JY433" s="99"/>
      <c r="JZ433" s="99"/>
      <c r="KA433" s="99"/>
      <c r="KB433" s="99"/>
      <c r="KC433" s="99"/>
      <c r="KD433" s="99"/>
      <c r="KE433" s="99"/>
      <c r="KF433" s="99"/>
      <c r="KG433" s="99"/>
      <c r="KH433" s="99"/>
      <c r="KI433" s="99"/>
      <c r="KJ433" s="99"/>
      <c r="KK433" s="99"/>
      <c r="KL433" s="99"/>
      <c r="KM433" s="99"/>
      <c r="KN433" s="99"/>
      <c r="KO433" s="99"/>
      <c r="KP433" s="99"/>
      <c r="KQ433" s="99"/>
      <c r="KR433" s="99"/>
      <c r="KS433" s="99"/>
      <c r="KT433" s="99"/>
      <c r="KU433" s="99"/>
      <c r="KV433" s="99"/>
      <c r="KW433" s="99"/>
      <c r="KX433" s="99"/>
      <c r="KY433" s="99"/>
      <c r="KZ433" s="99"/>
      <c r="LA433" s="99"/>
      <c r="LB433" s="99"/>
      <c r="LC433" s="99"/>
      <c r="LD433" s="99"/>
      <c r="LE433" s="99"/>
      <c r="LF433" s="99"/>
      <c r="LG433" s="99"/>
      <c r="LH433" s="99"/>
      <c r="LI433" s="99"/>
      <c r="LJ433" s="99"/>
      <c r="LK433" s="99"/>
      <c r="LL433" s="99"/>
      <c r="LM433" s="99"/>
      <c r="LN433" s="99"/>
      <c r="LO433" s="99"/>
      <c r="LP433" s="99"/>
      <c r="LQ433" s="99"/>
      <c r="LR433" s="99"/>
      <c r="LS433" s="99"/>
      <c r="LT433" s="99"/>
      <c r="LU433" s="99"/>
      <c r="LV433" s="99"/>
      <c r="LW433" s="99"/>
      <c r="LX433" s="99"/>
      <c r="LY433" s="99"/>
      <c r="LZ433" s="99"/>
      <c r="MA433" s="99"/>
      <c r="MB433" s="99"/>
      <c r="MC433" s="99"/>
      <c r="MD433" s="99"/>
      <c r="ME433" s="99"/>
      <c r="MF433" s="99"/>
      <c r="MG433" s="99"/>
      <c r="MH433" s="99"/>
      <c r="MI433" s="99"/>
      <c r="MJ433" s="99"/>
      <c r="MK433" s="99"/>
      <c r="ML433" s="99"/>
      <c r="MM433" s="99"/>
      <c r="MN433" s="99"/>
      <c r="MO433" s="99"/>
      <c r="MP433" s="99"/>
      <c r="MQ433" s="99"/>
      <c r="MR433" s="99"/>
      <c r="MS433" s="99"/>
      <c r="MT433" s="99"/>
      <c r="MU433" s="99"/>
      <c r="MV433" s="99"/>
      <c r="MW433" s="99"/>
      <c r="MX433" s="99"/>
      <c r="MY433" s="99"/>
      <c r="MZ433" s="99"/>
      <c r="NA433" s="99"/>
      <c r="NB433" s="99"/>
      <c r="NC433" s="99"/>
      <c r="ND433" s="99"/>
      <c r="NE433" s="99"/>
      <c r="NF433" s="99"/>
      <c r="NG433" s="99"/>
      <c r="NH433" s="99"/>
      <c r="NI433" s="99"/>
      <c r="NJ433" s="99"/>
      <c r="NK433" s="99"/>
      <c r="NL433" s="99"/>
      <c r="NM433" s="99"/>
      <c r="NN433" s="99"/>
      <c r="NO433" s="99"/>
      <c r="NP433" s="99"/>
      <c r="NQ433" s="99"/>
      <c r="NR433" s="99"/>
      <c r="NS433" s="99"/>
      <c r="NT433" s="99"/>
      <c r="NU433" s="99"/>
      <c r="NV433" s="99"/>
      <c r="NW433" s="99"/>
      <c r="NX433" s="99"/>
      <c r="NY433" s="99"/>
      <c r="NZ433" s="99"/>
      <c r="OA433" s="99"/>
      <c r="OB433" s="99"/>
      <c r="OC433" s="99"/>
      <c r="OD433" s="99"/>
      <c r="OE433" s="99"/>
      <c r="OF433" s="99"/>
      <c r="OG433" s="99"/>
      <c r="OH433" s="99"/>
      <c r="OI433" s="99"/>
      <c r="OJ433" s="99"/>
      <c r="OK433" s="99"/>
      <c r="OL433" s="99"/>
      <c r="OM433" s="99"/>
      <c r="ON433" s="99"/>
      <c r="OO433" s="99"/>
      <c r="OP433" s="99"/>
      <c r="OQ433" s="99"/>
      <c r="OR433" s="99"/>
      <c r="OS433" s="99"/>
      <c r="OT433" s="99"/>
      <c r="OU433" s="99"/>
      <c r="OV433" s="99"/>
      <c r="OW433" s="99"/>
      <c r="OX433" s="99"/>
      <c r="OY433" s="99"/>
      <c r="OZ433" s="99"/>
      <c r="PA433" s="99"/>
      <c r="PB433" s="99"/>
      <c r="PC433" s="99"/>
      <c r="PD433" s="99"/>
      <c r="PE433" s="99"/>
      <c r="PF433" s="99"/>
      <c r="PG433" s="99"/>
      <c r="PH433" s="99"/>
      <c r="PI433" s="99"/>
      <c r="PJ433" s="99"/>
      <c r="PK433" s="99"/>
      <c r="PL433" s="99"/>
      <c r="PM433" s="99"/>
      <c r="PN433" s="99"/>
      <c r="PO433" s="99"/>
      <c r="PP433" s="99"/>
      <c r="PQ433" s="99"/>
      <c r="PR433" s="99"/>
      <c r="PS433" s="99"/>
      <c r="PT433" s="99"/>
      <c r="PU433" s="99"/>
      <c r="PV433" s="99"/>
      <c r="PW433" s="99"/>
      <c r="PX433" s="99"/>
      <c r="PY433" s="99"/>
      <c r="PZ433" s="99"/>
      <c r="QA433" s="99"/>
      <c r="QB433" s="99"/>
      <c r="QC433" s="99"/>
      <c r="QD433" s="99"/>
      <c r="QE433" s="99"/>
      <c r="QF433" s="99"/>
      <c r="QG433" s="99"/>
      <c r="QH433" s="99"/>
      <c r="QI433" s="99"/>
      <c r="QJ433" s="99"/>
      <c r="QK433" s="99"/>
      <c r="QL433" s="99"/>
      <c r="QM433" s="99"/>
      <c r="QN433" s="99"/>
      <c r="QO433" s="99"/>
      <c r="QP433" s="99"/>
      <c r="QQ433" s="99"/>
      <c r="QR433" s="99"/>
      <c r="QS433" s="99"/>
      <c r="QT433" s="99"/>
      <c r="QU433" s="99"/>
      <c r="QV433" s="99"/>
      <c r="QW433" s="99"/>
      <c r="QX433" s="99"/>
      <c r="QY433" s="99"/>
      <c r="QZ433" s="99"/>
      <c r="RA433" s="99"/>
      <c r="RB433" s="99"/>
      <c r="RC433" s="99"/>
      <c r="RD433" s="99"/>
      <c r="RE433" s="99"/>
      <c r="RF433" s="99"/>
      <c r="RG433" s="99"/>
      <c r="RH433" s="99"/>
      <c r="RI433" s="99"/>
      <c r="RJ433" s="99"/>
      <c r="RK433" s="99"/>
      <c r="RL433" s="99"/>
      <c r="RM433" s="99"/>
      <c r="RN433" s="99"/>
      <c r="RO433" s="99"/>
      <c r="RP433" s="99"/>
      <c r="RQ433" s="99"/>
      <c r="RR433" s="99"/>
      <c r="RS433" s="99"/>
      <c r="RT433" s="99"/>
      <c r="RU433" s="99"/>
      <c r="RV433" s="99"/>
      <c r="RW433" s="99"/>
      <c r="RX433" s="99"/>
      <c r="RY433" s="99"/>
      <c r="RZ433" s="99"/>
      <c r="SA433" s="99"/>
      <c r="SB433" s="99"/>
      <c r="SC433" s="99"/>
      <c r="SD433" s="99"/>
      <c r="SE433" s="99"/>
    </row>
    <row r="434" spans="50:499" s="5" customFormat="1" x14ac:dyDescent="0.3">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c r="FG434" s="99"/>
      <c r="FH434" s="99"/>
      <c r="FI434" s="99"/>
      <c r="FJ434" s="99"/>
      <c r="FK434" s="99"/>
      <c r="FL434" s="99"/>
      <c r="FM434" s="99"/>
      <c r="FN434" s="99"/>
      <c r="FO434" s="99"/>
      <c r="FP434" s="99"/>
      <c r="FQ434" s="99"/>
      <c r="FR434" s="99"/>
      <c r="FS434" s="99"/>
      <c r="FT434" s="99"/>
      <c r="FU434" s="99"/>
      <c r="FV434" s="99"/>
      <c r="FW434" s="99"/>
      <c r="FX434" s="99"/>
      <c r="FY434" s="99"/>
      <c r="FZ434" s="99"/>
      <c r="GA434" s="99"/>
      <c r="GB434" s="99"/>
      <c r="GC434" s="99"/>
      <c r="GD434" s="99"/>
      <c r="GE434" s="99"/>
      <c r="GF434" s="99"/>
      <c r="GG434" s="99"/>
      <c r="GH434" s="99"/>
      <c r="GI434" s="99"/>
      <c r="GJ434" s="99"/>
      <c r="GK434" s="99"/>
      <c r="GL434" s="99"/>
      <c r="GM434" s="99"/>
      <c r="GN434" s="99"/>
      <c r="GO434" s="99"/>
      <c r="GP434" s="99"/>
      <c r="GQ434" s="99"/>
      <c r="GR434" s="99"/>
      <c r="GS434" s="99"/>
      <c r="GT434" s="99"/>
      <c r="GU434" s="99"/>
      <c r="GV434" s="99"/>
      <c r="GW434" s="99"/>
      <c r="GX434" s="99"/>
      <c r="GY434" s="99"/>
      <c r="GZ434" s="99"/>
      <c r="HA434" s="99"/>
      <c r="HB434" s="99"/>
      <c r="HC434" s="99"/>
      <c r="HD434" s="99"/>
      <c r="HE434" s="99"/>
      <c r="HF434" s="99"/>
      <c r="HG434" s="99"/>
      <c r="HH434" s="99"/>
      <c r="HI434" s="99"/>
      <c r="HJ434" s="99"/>
      <c r="HK434" s="99"/>
      <c r="HL434" s="99"/>
      <c r="HM434" s="99"/>
      <c r="HN434" s="99"/>
      <c r="HO434" s="99"/>
      <c r="HP434" s="99"/>
      <c r="HQ434" s="99"/>
      <c r="HR434" s="99"/>
      <c r="HS434" s="99"/>
      <c r="HT434" s="99"/>
      <c r="HU434" s="99"/>
      <c r="HV434" s="99"/>
      <c r="HW434" s="99"/>
      <c r="HX434" s="99"/>
      <c r="HY434" s="99"/>
      <c r="HZ434" s="99"/>
      <c r="IA434" s="99"/>
      <c r="IB434" s="99"/>
      <c r="IC434" s="99"/>
      <c r="ID434" s="99"/>
      <c r="IE434" s="99"/>
      <c r="IF434" s="99"/>
      <c r="IG434" s="99"/>
      <c r="IH434" s="99"/>
      <c r="II434" s="99"/>
      <c r="IJ434" s="99"/>
      <c r="IK434" s="99"/>
      <c r="IL434" s="99"/>
      <c r="IM434" s="99"/>
      <c r="IN434" s="99"/>
      <c r="IO434" s="99"/>
      <c r="IP434" s="99"/>
      <c r="IQ434" s="99"/>
      <c r="IR434" s="99"/>
      <c r="IS434" s="99"/>
      <c r="IT434" s="99"/>
      <c r="IU434" s="99"/>
      <c r="IV434" s="99"/>
      <c r="IW434" s="99"/>
      <c r="IX434" s="99"/>
      <c r="IY434" s="99"/>
      <c r="IZ434" s="99"/>
      <c r="JA434" s="99"/>
      <c r="JB434" s="99"/>
      <c r="JC434" s="99"/>
      <c r="JD434" s="99"/>
      <c r="JE434" s="99"/>
      <c r="JF434" s="99"/>
      <c r="JG434" s="99"/>
      <c r="JH434" s="99"/>
      <c r="JI434" s="99"/>
      <c r="JJ434" s="99"/>
      <c r="JK434" s="99"/>
      <c r="JL434" s="99"/>
      <c r="JM434" s="99"/>
      <c r="JN434" s="99"/>
      <c r="JO434" s="99"/>
      <c r="JP434" s="99"/>
      <c r="JQ434" s="99"/>
      <c r="JR434" s="99"/>
      <c r="JS434" s="99"/>
      <c r="JT434" s="99"/>
      <c r="JU434" s="99"/>
      <c r="JV434" s="99"/>
      <c r="JW434" s="99"/>
      <c r="JX434" s="99"/>
      <c r="JY434" s="99"/>
      <c r="JZ434" s="99"/>
      <c r="KA434" s="99"/>
      <c r="KB434" s="99"/>
      <c r="KC434" s="99"/>
      <c r="KD434" s="99"/>
      <c r="KE434" s="99"/>
      <c r="KF434" s="99"/>
      <c r="KG434" s="99"/>
      <c r="KH434" s="99"/>
      <c r="KI434" s="99"/>
      <c r="KJ434" s="99"/>
      <c r="KK434" s="99"/>
      <c r="KL434" s="99"/>
      <c r="KM434" s="99"/>
      <c r="KN434" s="99"/>
      <c r="KO434" s="99"/>
      <c r="KP434" s="99"/>
      <c r="KQ434" s="99"/>
      <c r="KR434" s="99"/>
      <c r="KS434" s="99"/>
      <c r="KT434" s="99"/>
      <c r="KU434" s="99"/>
      <c r="KV434" s="99"/>
      <c r="KW434" s="99"/>
      <c r="KX434" s="99"/>
      <c r="KY434" s="99"/>
      <c r="KZ434" s="99"/>
      <c r="LA434" s="99"/>
      <c r="LB434" s="99"/>
      <c r="LC434" s="99"/>
      <c r="LD434" s="99"/>
      <c r="LE434" s="99"/>
      <c r="LF434" s="99"/>
      <c r="LG434" s="99"/>
      <c r="LH434" s="99"/>
      <c r="LI434" s="99"/>
      <c r="LJ434" s="99"/>
      <c r="LK434" s="99"/>
      <c r="LL434" s="99"/>
      <c r="LM434" s="99"/>
      <c r="LN434" s="99"/>
      <c r="LO434" s="99"/>
      <c r="LP434" s="99"/>
      <c r="LQ434" s="99"/>
      <c r="LR434" s="99"/>
      <c r="LS434" s="99"/>
      <c r="LT434" s="99"/>
      <c r="LU434" s="99"/>
      <c r="LV434" s="99"/>
      <c r="LW434" s="99"/>
      <c r="LX434" s="99"/>
      <c r="LY434" s="99"/>
      <c r="LZ434" s="99"/>
      <c r="MA434" s="99"/>
      <c r="MB434" s="99"/>
      <c r="MC434" s="99"/>
      <c r="MD434" s="99"/>
      <c r="ME434" s="99"/>
      <c r="MF434" s="99"/>
      <c r="MG434" s="99"/>
      <c r="MH434" s="99"/>
      <c r="MI434" s="99"/>
      <c r="MJ434" s="99"/>
      <c r="MK434" s="99"/>
      <c r="ML434" s="99"/>
      <c r="MM434" s="99"/>
      <c r="MN434" s="99"/>
      <c r="MO434" s="99"/>
      <c r="MP434" s="99"/>
      <c r="MQ434" s="99"/>
      <c r="MR434" s="99"/>
      <c r="MS434" s="99"/>
      <c r="MT434" s="99"/>
      <c r="MU434" s="99"/>
      <c r="MV434" s="99"/>
      <c r="MW434" s="99"/>
      <c r="MX434" s="99"/>
      <c r="MY434" s="99"/>
      <c r="MZ434" s="99"/>
      <c r="NA434" s="99"/>
      <c r="NB434" s="99"/>
      <c r="NC434" s="99"/>
      <c r="ND434" s="99"/>
      <c r="NE434" s="99"/>
      <c r="NF434" s="99"/>
      <c r="NG434" s="99"/>
      <c r="NH434" s="99"/>
      <c r="NI434" s="99"/>
      <c r="NJ434" s="99"/>
      <c r="NK434" s="99"/>
      <c r="NL434" s="99"/>
      <c r="NM434" s="99"/>
      <c r="NN434" s="99"/>
      <c r="NO434" s="99"/>
      <c r="NP434" s="99"/>
      <c r="NQ434" s="99"/>
      <c r="NR434" s="99"/>
      <c r="NS434" s="99"/>
      <c r="NT434" s="99"/>
      <c r="NU434" s="99"/>
      <c r="NV434" s="99"/>
      <c r="NW434" s="99"/>
      <c r="NX434" s="99"/>
      <c r="NY434" s="99"/>
      <c r="NZ434" s="99"/>
      <c r="OA434" s="99"/>
      <c r="OB434" s="99"/>
      <c r="OC434" s="99"/>
      <c r="OD434" s="99"/>
      <c r="OE434" s="99"/>
      <c r="OF434" s="99"/>
      <c r="OG434" s="99"/>
      <c r="OH434" s="99"/>
      <c r="OI434" s="99"/>
      <c r="OJ434" s="99"/>
      <c r="OK434" s="99"/>
      <c r="OL434" s="99"/>
      <c r="OM434" s="99"/>
      <c r="ON434" s="99"/>
      <c r="OO434" s="99"/>
      <c r="OP434" s="99"/>
      <c r="OQ434" s="99"/>
      <c r="OR434" s="99"/>
      <c r="OS434" s="99"/>
      <c r="OT434" s="99"/>
      <c r="OU434" s="99"/>
      <c r="OV434" s="99"/>
      <c r="OW434" s="99"/>
      <c r="OX434" s="99"/>
      <c r="OY434" s="99"/>
      <c r="OZ434" s="99"/>
      <c r="PA434" s="99"/>
      <c r="PB434" s="99"/>
      <c r="PC434" s="99"/>
      <c r="PD434" s="99"/>
      <c r="PE434" s="99"/>
      <c r="PF434" s="99"/>
      <c r="PG434" s="99"/>
      <c r="PH434" s="99"/>
      <c r="PI434" s="99"/>
      <c r="PJ434" s="99"/>
      <c r="PK434" s="99"/>
      <c r="PL434" s="99"/>
      <c r="PM434" s="99"/>
      <c r="PN434" s="99"/>
      <c r="PO434" s="99"/>
      <c r="PP434" s="99"/>
      <c r="PQ434" s="99"/>
      <c r="PR434" s="99"/>
      <c r="PS434" s="99"/>
      <c r="PT434" s="99"/>
      <c r="PU434" s="99"/>
      <c r="PV434" s="99"/>
      <c r="PW434" s="99"/>
      <c r="PX434" s="99"/>
      <c r="PY434" s="99"/>
      <c r="PZ434" s="99"/>
      <c r="QA434" s="99"/>
      <c r="QB434" s="99"/>
      <c r="QC434" s="99"/>
      <c r="QD434" s="99"/>
      <c r="QE434" s="99"/>
      <c r="QF434" s="99"/>
      <c r="QG434" s="99"/>
      <c r="QH434" s="99"/>
      <c r="QI434" s="99"/>
      <c r="QJ434" s="99"/>
      <c r="QK434" s="99"/>
      <c r="QL434" s="99"/>
      <c r="QM434" s="99"/>
      <c r="QN434" s="99"/>
      <c r="QO434" s="99"/>
      <c r="QP434" s="99"/>
      <c r="QQ434" s="99"/>
      <c r="QR434" s="99"/>
      <c r="QS434" s="99"/>
      <c r="QT434" s="99"/>
      <c r="QU434" s="99"/>
      <c r="QV434" s="99"/>
      <c r="QW434" s="99"/>
      <c r="QX434" s="99"/>
      <c r="QY434" s="99"/>
      <c r="QZ434" s="99"/>
      <c r="RA434" s="99"/>
      <c r="RB434" s="99"/>
      <c r="RC434" s="99"/>
      <c r="RD434" s="99"/>
      <c r="RE434" s="99"/>
      <c r="RF434" s="99"/>
      <c r="RG434" s="99"/>
      <c r="RH434" s="99"/>
      <c r="RI434" s="99"/>
      <c r="RJ434" s="99"/>
      <c r="RK434" s="99"/>
      <c r="RL434" s="99"/>
      <c r="RM434" s="99"/>
      <c r="RN434" s="99"/>
      <c r="RO434" s="99"/>
      <c r="RP434" s="99"/>
      <c r="RQ434" s="99"/>
      <c r="RR434" s="99"/>
      <c r="RS434" s="99"/>
      <c r="RT434" s="99"/>
      <c r="RU434" s="99"/>
      <c r="RV434" s="99"/>
      <c r="RW434" s="99"/>
      <c r="RX434" s="99"/>
      <c r="RY434" s="99"/>
      <c r="RZ434" s="99"/>
      <c r="SA434" s="99"/>
      <c r="SB434" s="99"/>
      <c r="SC434" s="99"/>
      <c r="SD434" s="99"/>
      <c r="SE434" s="99"/>
    </row>
    <row r="435" spans="50:499" s="5" customFormat="1" x14ac:dyDescent="0.3">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c r="FG435" s="99"/>
      <c r="FH435" s="99"/>
      <c r="FI435" s="99"/>
      <c r="FJ435" s="99"/>
      <c r="FK435" s="99"/>
      <c r="FL435" s="99"/>
      <c r="FM435" s="99"/>
      <c r="FN435" s="99"/>
      <c r="FO435" s="99"/>
      <c r="FP435" s="99"/>
      <c r="FQ435" s="99"/>
      <c r="FR435" s="99"/>
      <c r="FS435" s="99"/>
      <c r="FT435" s="99"/>
      <c r="FU435" s="99"/>
      <c r="FV435" s="99"/>
      <c r="FW435" s="99"/>
      <c r="FX435" s="99"/>
      <c r="FY435" s="99"/>
      <c r="FZ435" s="99"/>
      <c r="GA435" s="99"/>
      <c r="GB435" s="99"/>
      <c r="GC435" s="99"/>
      <c r="GD435" s="99"/>
      <c r="GE435" s="99"/>
      <c r="GF435" s="99"/>
      <c r="GG435" s="99"/>
      <c r="GH435" s="99"/>
      <c r="GI435" s="99"/>
      <c r="GJ435" s="99"/>
      <c r="GK435" s="99"/>
      <c r="GL435" s="99"/>
      <c r="GM435" s="99"/>
      <c r="GN435" s="99"/>
      <c r="GO435" s="99"/>
      <c r="GP435" s="99"/>
      <c r="GQ435" s="99"/>
      <c r="GR435" s="99"/>
      <c r="GS435" s="99"/>
      <c r="GT435" s="99"/>
      <c r="GU435" s="99"/>
      <c r="GV435" s="99"/>
      <c r="GW435" s="99"/>
      <c r="GX435" s="99"/>
      <c r="GY435" s="99"/>
      <c r="GZ435" s="99"/>
      <c r="HA435" s="99"/>
      <c r="HB435" s="99"/>
      <c r="HC435" s="99"/>
      <c r="HD435" s="99"/>
      <c r="HE435" s="99"/>
      <c r="HF435" s="99"/>
      <c r="HG435" s="99"/>
      <c r="HH435" s="99"/>
      <c r="HI435" s="99"/>
      <c r="HJ435" s="99"/>
      <c r="HK435" s="99"/>
      <c r="HL435" s="99"/>
      <c r="HM435" s="99"/>
      <c r="HN435" s="99"/>
      <c r="HO435" s="99"/>
      <c r="HP435" s="99"/>
      <c r="HQ435" s="99"/>
      <c r="HR435" s="99"/>
      <c r="HS435" s="99"/>
      <c r="HT435" s="99"/>
      <c r="HU435" s="99"/>
      <c r="HV435" s="99"/>
      <c r="HW435" s="99"/>
      <c r="HX435" s="99"/>
      <c r="HY435" s="99"/>
      <c r="HZ435" s="99"/>
      <c r="IA435" s="99"/>
      <c r="IB435" s="99"/>
      <c r="IC435" s="99"/>
      <c r="ID435" s="99"/>
      <c r="IE435" s="99"/>
      <c r="IF435" s="99"/>
      <c r="IG435" s="99"/>
      <c r="IH435" s="99"/>
      <c r="II435" s="99"/>
      <c r="IJ435" s="99"/>
      <c r="IK435" s="99"/>
      <c r="IL435" s="99"/>
      <c r="IM435" s="99"/>
      <c r="IN435" s="99"/>
      <c r="IO435" s="99"/>
      <c r="IP435" s="99"/>
      <c r="IQ435" s="99"/>
      <c r="IR435" s="99"/>
      <c r="IS435" s="99"/>
      <c r="IT435" s="99"/>
      <c r="IU435" s="99"/>
      <c r="IV435" s="99"/>
      <c r="IW435" s="99"/>
      <c r="IX435" s="99"/>
      <c r="IY435" s="99"/>
      <c r="IZ435" s="99"/>
      <c r="JA435" s="99"/>
      <c r="JB435" s="99"/>
      <c r="JC435" s="99"/>
      <c r="JD435" s="99"/>
      <c r="JE435" s="99"/>
      <c r="JF435" s="99"/>
      <c r="JG435" s="99"/>
      <c r="JH435" s="99"/>
      <c r="JI435" s="99"/>
      <c r="JJ435" s="99"/>
      <c r="JK435" s="99"/>
      <c r="JL435" s="99"/>
      <c r="JM435" s="99"/>
      <c r="JN435" s="99"/>
      <c r="JO435" s="99"/>
      <c r="JP435" s="99"/>
      <c r="JQ435" s="99"/>
      <c r="JR435" s="99"/>
      <c r="JS435" s="99"/>
      <c r="JT435" s="99"/>
      <c r="JU435" s="99"/>
      <c r="JV435" s="99"/>
      <c r="JW435" s="99"/>
      <c r="JX435" s="99"/>
      <c r="JY435" s="99"/>
      <c r="JZ435" s="99"/>
      <c r="KA435" s="99"/>
      <c r="KB435" s="99"/>
      <c r="KC435" s="99"/>
      <c r="KD435" s="99"/>
      <c r="KE435" s="99"/>
      <c r="KF435" s="99"/>
      <c r="KG435" s="99"/>
      <c r="KH435" s="99"/>
      <c r="KI435" s="99"/>
      <c r="KJ435" s="99"/>
      <c r="KK435" s="99"/>
      <c r="KL435" s="99"/>
      <c r="KM435" s="99"/>
      <c r="KN435" s="99"/>
      <c r="KO435" s="99"/>
      <c r="KP435" s="99"/>
      <c r="KQ435" s="99"/>
      <c r="KR435" s="99"/>
      <c r="KS435" s="99"/>
      <c r="KT435" s="99"/>
      <c r="KU435" s="99"/>
      <c r="KV435" s="99"/>
      <c r="KW435" s="99"/>
      <c r="KX435" s="99"/>
      <c r="KY435" s="99"/>
      <c r="KZ435" s="99"/>
      <c r="LA435" s="99"/>
      <c r="LB435" s="99"/>
      <c r="LC435" s="99"/>
      <c r="LD435" s="99"/>
      <c r="LE435" s="99"/>
      <c r="LF435" s="99"/>
      <c r="LG435" s="99"/>
      <c r="LH435" s="99"/>
      <c r="LI435" s="99"/>
      <c r="LJ435" s="99"/>
      <c r="LK435" s="99"/>
      <c r="LL435" s="99"/>
      <c r="LM435" s="99"/>
      <c r="LN435" s="99"/>
      <c r="LO435" s="99"/>
      <c r="LP435" s="99"/>
      <c r="LQ435" s="99"/>
      <c r="LR435" s="99"/>
      <c r="LS435" s="99"/>
      <c r="LT435" s="99"/>
      <c r="LU435" s="99"/>
      <c r="LV435" s="99"/>
      <c r="LW435" s="99"/>
      <c r="LX435" s="99"/>
      <c r="LY435" s="99"/>
      <c r="LZ435" s="99"/>
      <c r="MA435" s="99"/>
      <c r="MB435" s="99"/>
      <c r="MC435" s="99"/>
      <c r="MD435" s="99"/>
      <c r="ME435" s="99"/>
      <c r="MF435" s="99"/>
      <c r="MG435" s="99"/>
      <c r="MH435" s="99"/>
      <c r="MI435" s="99"/>
      <c r="MJ435" s="99"/>
      <c r="MK435" s="99"/>
      <c r="ML435" s="99"/>
      <c r="MM435" s="99"/>
      <c r="MN435" s="99"/>
      <c r="MO435" s="99"/>
      <c r="MP435" s="99"/>
      <c r="MQ435" s="99"/>
      <c r="MR435" s="99"/>
      <c r="MS435" s="99"/>
      <c r="MT435" s="99"/>
      <c r="MU435" s="99"/>
      <c r="MV435" s="99"/>
      <c r="MW435" s="99"/>
      <c r="MX435" s="99"/>
      <c r="MY435" s="99"/>
      <c r="MZ435" s="99"/>
      <c r="NA435" s="99"/>
      <c r="NB435" s="99"/>
      <c r="NC435" s="99"/>
      <c r="ND435" s="99"/>
      <c r="NE435" s="99"/>
      <c r="NF435" s="99"/>
      <c r="NG435" s="99"/>
      <c r="NH435" s="99"/>
      <c r="NI435" s="99"/>
      <c r="NJ435" s="99"/>
      <c r="NK435" s="99"/>
      <c r="NL435" s="99"/>
      <c r="NM435" s="99"/>
      <c r="NN435" s="99"/>
      <c r="NO435" s="99"/>
      <c r="NP435" s="99"/>
      <c r="NQ435" s="99"/>
      <c r="NR435" s="99"/>
      <c r="NS435" s="99"/>
      <c r="NT435" s="99"/>
      <c r="NU435" s="99"/>
      <c r="NV435" s="99"/>
      <c r="NW435" s="99"/>
      <c r="NX435" s="99"/>
      <c r="NY435" s="99"/>
      <c r="NZ435" s="99"/>
      <c r="OA435" s="99"/>
      <c r="OB435" s="99"/>
      <c r="OC435" s="99"/>
      <c r="OD435" s="99"/>
      <c r="OE435" s="99"/>
      <c r="OF435" s="99"/>
      <c r="OG435" s="99"/>
      <c r="OH435" s="99"/>
      <c r="OI435" s="99"/>
      <c r="OJ435" s="99"/>
      <c r="OK435" s="99"/>
      <c r="OL435" s="99"/>
      <c r="OM435" s="99"/>
      <c r="ON435" s="99"/>
      <c r="OO435" s="99"/>
      <c r="OP435" s="99"/>
      <c r="OQ435" s="99"/>
      <c r="OR435" s="99"/>
      <c r="OS435" s="99"/>
      <c r="OT435" s="99"/>
      <c r="OU435" s="99"/>
      <c r="OV435" s="99"/>
      <c r="OW435" s="99"/>
      <c r="OX435" s="99"/>
      <c r="OY435" s="99"/>
      <c r="OZ435" s="99"/>
      <c r="PA435" s="99"/>
      <c r="PB435" s="99"/>
      <c r="PC435" s="99"/>
      <c r="PD435" s="99"/>
      <c r="PE435" s="99"/>
      <c r="PF435" s="99"/>
      <c r="PG435" s="99"/>
      <c r="PH435" s="99"/>
      <c r="PI435" s="99"/>
      <c r="PJ435" s="99"/>
      <c r="PK435" s="99"/>
      <c r="PL435" s="99"/>
      <c r="PM435" s="99"/>
      <c r="PN435" s="99"/>
      <c r="PO435" s="99"/>
      <c r="PP435" s="99"/>
      <c r="PQ435" s="99"/>
      <c r="PR435" s="99"/>
      <c r="PS435" s="99"/>
      <c r="PT435" s="99"/>
      <c r="PU435" s="99"/>
      <c r="PV435" s="99"/>
      <c r="PW435" s="99"/>
      <c r="PX435" s="99"/>
      <c r="PY435" s="99"/>
      <c r="PZ435" s="99"/>
      <c r="QA435" s="99"/>
      <c r="QB435" s="99"/>
      <c r="QC435" s="99"/>
      <c r="QD435" s="99"/>
      <c r="QE435" s="99"/>
      <c r="QF435" s="99"/>
      <c r="QG435" s="99"/>
      <c r="QH435" s="99"/>
      <c r="QI435" s="99"/>
      <c r="QJ435" s="99"/>
      <c r="QK435" s="99"/>
      <c r="QL435" s="99"/>
      <c r="QM435" s="99"/>
      <c r="QN435" s="99"/>
      <c r="QO435" s="99"/>
      <c r="QP435" s="99"/>
      <c r="QQ435" s="99"/>
      <c r="QR435" s="99"/>
      <c r="QS435" s="99"/>
      <c r="QT435" s="99"/>
      <c r="QU435" s="99"/>
      <c r="QV435" s="99"/>
      <c r="QW435" s="99"/>
      <c r="QX435" s="99"/>
      <c r="QY435" s="99"/>
      <c r="QZ435" s="99"/>
      <c r="RA435" s="99"/>
      <c r="RB435" s="99"/>
      <c r="RC435" s="99"/>
      <c r="RD435" s="99"/>
      <c r="RE435" s="99"/>
      <c r="RF435" s="99"/>
      <c r="RG435" s="99"/>
      <c r="RH435" s="99"/>
      <c r="RI435" s="99"/>
      <c r="RJ435" s="99"/>
      <c r="RK435" s="99"/>
      <c r="RL435" s="99"/>
      <c r="RM435" s="99"/>
      <c r="RN435" s="99"/>
      <c r="RO435" s="99"/>
      <c r="RP435" s="99"/>
      <c r="RQ435" s="99"/>
      <c r="RR435" s="99"/>
      <c r="RS435" s="99"/>
      <c r="RT435" s="99"/>
      <c r="RU435" s="99"/>
      <c r="RV435" s="99"/>
      <c r="RW435" s="99"/>
      <c r="RX435" s="99"/>
      <c r="RY435" s="99"/>
      <c r="RZ435" s="99"/>
      <c r="SA435" s="99"/>
      <c r="SB435" s="99"/>
      <c r="SC435" s="99"/>
      <c r="SD435" s="99"/>
      <c r="SE435" s="99"/>
    </row>
    <row r="436" spans="50:499" s="5" customFormat="1" x14ac:dyDescent="0.3">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c r="DM436" s="99"/>
      <c r="DN436" s="99"/>
      <c r="DO436" s="99"/>
      <c r="DP436" s="99"/>
      <c r="DQ436" s="99"/>
      <c r="DR436" s="99"/>
      <c r="DS436" s="99"/>
      <c r="DT436" s="99"/>
      <c r="DU436" s="99"/>
      <c r="DV436" s="99"/>
      <c r="DW436" s="99"/>
      <c r="DX436" s="99"/>
      <c r="DY436" s="99"/>
      <c r="DZ436" s="99"/>
      <c r="EA436" s="99"/>
      <c r="EB436" s="99"/>
      <c r="EC436" s="99"/>
      <c r="ED436" s="99"/>
      <c r="EE436" s="99"/>
      <c r="EF436" s="99"/>
      <c r="EG436" s="99"/>
      <c r="EH436" s="99"/>
      <c r="EI436" s="99"/>
      <c r="EJ436" s="99"/>
      <c r="EK436" s="99"/>
      <c r="EL436" s="99"/>
      <c r="EM436" s="99"/>
      <c r="EN436" s="99"/>
      <c r="EO436" s="99"/>
      <c r="EP436" s="99"/>
      <c r="EQ436" s="99"/>
      <c r="ER436" s="99"/>
      <c r="ES436" s="99"/>
      <c r="ET436" s="99"/>
      <c r="EU436" s="99"/>
      <c r="EV436" s="99"/>
      <c r="EW436" s="99"/>
      <c r="EX436" s="99"/>
      <c r="EY436" s="99"/>
      <c r="EZ436" s="99"/>
      <c r="FA436" s="99"/>
      <c r="FB436" s="99"/>
      <c r="FC436" s="99"/>
      <c r="FD436" s="99"/>
      <c r="FE436" s="99"/>
      <c r="FF436" s="99"/>
      <c r="FG436" s="99"/>
      <c r="FH436" s="99"/>
      <c r="FI436" s="99"/>
      <c r="FJ436" s="99"/>
      <c r="FK436" s="99"/>
      <c r="FL436" s="99"/>
      <c r="FM436" s="99"/>
      <c r="FN436" s="99"/>
      <c r="FO436" s="99"/>
      <c r="FP436" s="99"/>
      <c r="FQ436" s="99"/>
      <c r="FR436" s="99"/>
      <c r="FS436" s="99"/>
      <c r="FT436" s="99"/>
      <c r="FU436" s="99"/>
      <c r="FV436" s="99"/>
      <c r="FW436" s="99"/>
      <c r="FX436" s="99"/>
      <c r="FY436" s="99"/>
      <c r="FZ436" s="99"/>
      <c r="GA436" s="99"/>
      <c r="GB436" s="99"/>
      <c r="GC436" s="99"/>
      <c r="GD436" s="99"/>
      <c r="GE436" s="99"/>
      <c r="GF436" s="99"/>
      <c r="GG436" s="99"/>
      <c r="GH436" s="99"/>
      <c r="GI436" s="99"/>
      <c r="GJ436" s="99"/>
      <c r="GK436" s="99"/>
      <c r="GL436" s="99"/>
      <c r="GM436" s="99"/>
      <c r="GN436" s="99"/>
      <c r="GO436" s="99"/>
      <c r="GP436" s="99"/>
      <c r="GQ436" s="99"/>
      <c r="GR436" s="99"/>
      <c r="GS436" s="99"/>
      <c r="GT436" s="99"/>
      <c r="GU436" s="99"/>
      <c r="GV436" s="99"/>
      <c r="GW436" s="99"/>
      <c r="GX436" s="99"/>
      <c r="GY436" s="99"/>
      <c r="GZ436" s="99"/>
      <c r="HA436" s="99"/>
      <c r="HB436" s="99"/>
      <c r="HC436" s="99"/>
      <c r="HD436" s="99"/>
      <c r="HE436" s="99"/>
      <c r="HF436" s="99"/>
      <c r="HG436" s="99"/>
      <c r="HH436" s="99"/>
      <c r="HI436" s="99"/>
      <c r="HJ436" s="99"/>
      <c r="HK436" s="99"/>
      <c r="HL436" s="99"/>
      <c r="HM436" s="99"/>
      <c r="HN436" s="99"/>
      <c r="HO436" s="99"/>
      <c r="HP436" s="99"/>
      <c r="HQ436" s="99"/>
      <c r="HR436" s="99"/>
      <c r="HS436" s="99"/>
      <c r="HT436" s="99"/>
      <c r="HU436" s="99"/>
      <c r="HV436" s="99"/>
      <c r="HW436" s="99"/>
      <c r="HX436" s="99"/>
      <c r="HY436" s="99"/>
      <c r="HZ436" s="99"/>
      <c r="IA436" s="99"/>
      <c r="IB436" s="99"/>
      <c r="IC436" s="99"/>
      <c r="ID436" s="99"/>
      <c r="IE436" s="99"/>
      <c r="IF436" s="99"/>
      <c r="IG436" s="99"/>
      <c r="IH436" s="99"/>
      <c r="II436" s="99"/>
      <c r="IJ436" s="99"/>
      <c r="IK436" s="99"/>
      <c r="IL436" s="99"/>
      <c r="IM436" s="99"/>
      <c r="IN436" s="99"/>
      <c r="IO436" s="99"/>
      <c r="IP436" s="99"/>
      <c r="IQ436" s="99"/>
      <c r="IR436" s="99"/>
      <c r="IS436" s="99"/>
      <c r="IT436" s="99"/>
      <c r="IU436" s="99"/>
      <c r="IV436" s="99"/>
      <c r="IW436" s="99"/>
      <c r="IX436" s="99"/>
      <c r="IY436" s="99"/>
      <c r="IZ436" s="99"/>
      <c r="JA436" s="99"/>
      <c r="JB436" s="99"/>
      <c r="JC436" s="99"/>
      <c r="JD436" s="99"/>
      <c r="JE436" s="99"/>
      <c r="JF436" s="99"/>
      <c r="JG436" s="99"/>
      <c r="JH436" s="99"/>
      <c r="JI436" s="99"/>
      <c r="JJ436" s="99"/>
      <c r="JK436" s="99"/>
      <c r="JL436" s="99"/>
      <c r="JM436" s="99"/>
      <c r="JN436" s="99"/>
      <c r="JO436" s="99"/>
      <c r="JP436" s="99"/>
      <c r="JQ436" s="99"/>
      <c r="JR436" s="99"/>
      <c r="JS436" s="99"/>
      <c r="JT436" s="99"/>
      <c r="JU436" s="99"/>
      <c r="JV436" s="99"/>
      <c r="JW436" s="99"/>
      <c r="JX436" s="99"/>
      <c r="JY436" s="99"/>
      <c r="JZ436" s="99"/>
      <c r="KA436" s="99"/>
      <c r="KB436" s="99"/>
      <c r="KC436" s="99"/>
      <c r="KD436" s="99"/>
      <c r="KE436" s="99"/>
      <c r="KF436" s="99"/>
      <c r="KG436" s="99"/>
      <c r="KH436" s="99"/>
      <c r="KI436" s="99"/>
      <c r="KJ436" s="99"/>
      <c r="KK436" s="99"/>
      <c r="KL436" s="99"/>
      <c r="KM436" s="99"/>
      <c r="KN436" s="99"/>
      <c r="KO436" s="99"/>
      <c r="KP436" s="99"/>
      <c r="KQ436" s="99"/>
      <c r="KR436" s="99"/>
      <c r="KS436" s="99"/>
      <c r="KT436" s="99"/>
      <c r="KU436" s="99"/>
      <c r="KV436" s="99"/>
      <c r="KW436" s="99"/>
      <c r="KX436" s="99"/>
      <c r="KY436" s="99"/>
      <c r="KZ436" s="99"/>
      <c r="LA436" s="99"/>
      <c r="LB436" s="99"/>
      <c r="LC436" s="99"/>
      <c r="LD436" s="99"/>
      <c r="LE436" s="99"/>
      <c r="LF436" s="99"/>
      <c r="LG436" s="99"/>
      <c r="LH436" s="99"/>
      <c r="LI436" s="99"/>
      <c r="LJ436" s="99"/>
      <c r="LK436" s="99"/>
      <c r="LL436" s="99"/>
      <c r="LM436" s="99"/>
      <c r="LN436" s="99"/>
      <c r="LO436" s="99"/>
      <c r="LP436" s="99"/>
      <c r="LQ436" s="99"/>
      <c r="LR436" s="99"/>
      <c r="LS436" s="99"/>
      <c r="LT436" s="99"/>
      <c r="LU436" s="99"/>
      <c r="LV436" s="99"/>
      <c r="LW436" s="99"/>
      <c r="LX436" s="99"/>
      <c r="LY436" s="99"/>
      <c r="LZ436" s="99"/>
      <c r="MA436" s="99"/>
      <c r="MB436" s="99"/>
      <c r="MC436" s="99"/>
      <c r="MD436" s="99"/>
      <c r="ME436" s="99"/>
      <c r="MF436" s="99"/>
      <c r="MG436" s="99"/>
      <c r="MH436" s="99"/>
      <c r="MI436" s="99"/>
      <c r="MJ436" s="99"/>
      <c r="MK436" s="99"/>
      <c r="ML436" s="99"/>
      <c r="MM436" s="99"/>
      <c r="MN436" s="99"/>
      <c r="MO436" s="99"/>
      <c r="MP436" s="99"/>
      <c r="MQ436" s="99"/>
      <c r="MR436" s="99"/>
      <c r="MS436" s="99"/>
      <c r="MT436" s="99"/>
      <c r="MU436" s="99"/>
      <c r="MV436" s="99"/>
      <c r="MW436" s="99"/>
      <c r="MX436" s="99"/>
      <c r="MY436" s="99"/>
      <c r="MZ436" s="99"/>
      <c r="NA436" s="99"/>
      <c r="NB436" s="99"/>
      <c r="NC436" s="99"/>
      <c r="ND436" s="99"/>
      <c r="NE436" s="99"/>
      <c r="NF436" s="99"/>
      <c r="NG436" s="99"/>
      <c r="NH436" s="99"/>
      <c r="NI436" s="99"/>
      <c r="NJ436" s="99"/>
      <c r="NK436" s="99"/>
      <c r="NL436" s="99"/>
      <c r="NM436" s="99"/>
      <c r="NN436" s="99"/>
      <c r="NO436" s="99"/>
      <c r="NP436" s="99"/>
      <c r="NQ436" s="99"/>
      <c r="NR436" s="99"/>
      <c r="NS436" s="99"/>
      <c r="NT436" s="99"/>
      <c r="NU436" s="99"/>
      <c r="NV436" s="99"/>
      <c r="NW436" s="99"/>
      <c r="NX436" s="99"/>
      <c r="NY436" s="99"/>
      <c r="NZ436" s="99"/>
      <c r="OA436" s="99"/>
      <c r="OB436" s="99"/>
      <c r="OC436" s="99"/>
      <c r="OD436" s="99"/>
      <c r="OE436" s="99"/>
      <c r="OF436" s="99"/>
      <c r="OG436" s="99"/>
      <c r="OH436" s="99"/>
      <c r="OI436" s="99"/>
      <c r="OJ436" s="99"/>
      <c r="OK436" s="99"/>
      <c r="OL436" s="99"/>
      <c r="OM436" s="99"/>
      <c r="ON436" s="99"/>
      <c r="OO436" s="99"/>
      <c r="OP436" s="99"/>
      <c r="OQ436" s="99"/>
      <c r="OR436" s="99"/>
      <c r="OS436" s="99"/>
      <c r="OT436" s="99"/>
      <c r="OU436" s="99"/>
      <c r="OV436" s="99"/>
      <c r="OW436" s="99"/>
      <c r="OX436" s="99"/>
      <c r="OY436" s="99"/>
      <c r="OZ436" s="99"/>
      <c r="PA436" s="99"/>
      <c r="PB436" s="99"/>
      <c r="PC436" s="99"/>
      <c r="PD436" s="99"/>
      <c r="PE436" s="99"/>
      <c r="PF436" s="99"/>
      <c r="PG436" s="99"/>
      <c r="PH436" s="99"/>
      <c r="PI436" s="99"/>
      <c r="PJ436" s="99"/>
      <c r="PK436" s="99"/>
      <c r="PL436" s="99"/>
      <c r="PM436" s="99"/>
      <c r="PN436" s="99"/>
      <c r="PO436" s="99"/>
      <c r="PP436" s="99"/>
      <c r="PQ436" s="99"/>
      <c r="PR436" s="99"/>
      <c r="PS436" s="99"/>
      <c r="PT436" s="99"/>
      <c r="PU436" s="99"/>
      <c r="PV436" s="99"/>
      <c r="PW436" s="99"/>
      <c r="PX436" s="99"/>
      <c r="PY436" s="99"/>
      <c r="PZ436" s="99"/>
      <c r="QA436" s="99"/>
      <c r="QB436" s="99"/>
      <c r="QC436" s="99"/>
      <c r="QD436" s="99"/>
      <c r="QE436" s="99"/>
      <c r="QF436" s="99"/>
      <c r="QG436" s="99"/>
      <c r="QH436" s="99"/>
      <c r="QI436" s="99"/>
      <c r="QJ436" s="99"/>
      <c r="QK436" s="99"/>
      <c r="QL436" s="99"/>
      <c r="QM436" s="99"/>
      <c r="QN436" s="99"/>
      <c r="QO436" s="99"/>
      <c r="QP436" s="99"/>
      <c r="QQ436" s="99"/>
      <c r="QR436" s="99"/>
      <c r="QS436" s="99"/>
      <c r="QT436" s="99"/>
      <c r="QU436" s="99"/>
      <c r="QV436" s="99"/>
      <c r="QW436" s="99"/>
      <c r="QX436" s="99"/>
      <c r="QY436" s="99"/>
      <c r="QZ436" s="99"/>
      <c r="RA436" s="99"/>
      <c r="RB436" s="99"/>
      <c r="RC436" s="99"/>
      <c r="RD436" s="99"/>
      <c r="RE436" s="99"/>
      <c r="RF436" s="99"/>
      <c r="RG436" s="99"/>
      <c r="RH436" s="99"/>
      <c r="RI436" s="99"/>
      <c r="RJ436" s="99"/>
      <c r="RK436" s="99"/>
      <c r="RL436" s="99"/>
      <c r="RM436" s="99"/>
      <c r="RN436" s="99"/>
      <c r="RO436" s="99"/>
      <c r="RP436" s="99"/>
      <c r="RQ436" s="99"/>
      <c r="RR436" s="99"/>
      <c r="RS436" s="99"/>
      <c r="RT436" s="99"/>
      <c r="RU436" s="99"/>
      <c r="RV436" s="99"/>
      <c r="RW436" s="99"/>
      <c r="RX436" s="99"/>
      <c r="RY436" s="99"/>
      <c r="RZ436" s="99"/>
      <c r="SA436" s="99"/>
      <c r="SB436" s="99"/>
      <c r="SC436" s="99"/>
      <c r="SD436" s="99"/>
      <c r="SE436" s="99"/>
    </row>
    <row r="437" spans="50:499" s="5" customFormat="1" x14ac:dyDescent="0.3">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99"/>
      <c r="EA437" s="99"/>
      <c r="EB437" s="99"/>
      <c r="EC437" s="99"/>
      <c r="ED437" s="99"/>
      <c r="EE437" s="99"/>
      <c r="EF437" s="99"/>
      <c r="EG437" s="99"/>
      <c r="EH437" s="99"/>
      <c r="EI437" s="99"/>
      <c r="EJ437" s="99"/>
      <c r="EK437" s="99"/>
      <c r="EL437" s="99"/>
      <c r="EM437" s="99"/>
      <c r="EN437" s="99"/>
      <c r="EO437" s="99"/>
      <c r="EP437" s="99"/>
      <c r="EQ437" s="99"/>
      <c r="ER437" s="99"/>
      <c r="ES437" s="99"/>
      <c r="ET437" s="99"/>
      <c r="EU437" s="99"/>
      <c r="EV437" s="99"/>
      <c r="EW437" s="99"/>
      <c r="EX437" s="99"/>
      <c r="EY437" s="99"/>
      <c r="EZ437" s="99"/>
      <c r="FA437" s="99"/>
      <c r="FB437" s="99"/>
      <c r="FC437" s="99"/>
      <c r="FD437" s="99"/>
      <c r="FE437" s="99"/>
      <c r="FF437" s="99"/>
      <c r="FG437" s="99"/>
      <c r="FH437" s="99"/>
      <c r="FI437" s="99"/>
      <c r="FJ437" s="99"/>
      <c r="FK437" s="99"/>
      <c r="FL437" s="99"/>
      <c r="FM437" s="99"/>
      <c r="FN437" s="99"/>
      <c r="FO437" s="99"/>
      <c r="FP437" s="99"/>
      <c r="FQ437" s="99"/>
      <c r="FR437" s="99"/>
      <c r="FS437" s="99"/>
      <c r="FT437" s="99"/>
      <c r="FU437" s="99"/>
      <c r="FV437" s="99"/>
      <c r="FW437" s="99"/>
      <c r="FX437" s="99"/>
      <c r="FY437" s="99"/>
      <c r="FZ437" s="99"/>
      <c r="GA437" s="99"/>
      <c r="GB437" s="99"/>
      <c r="GC437" s="99"/>
      <c r="GD437" s="99"/>
      <c r="GE437" s="99"/>
      <c r="GF437" s="99"/>
      <c r="GG437" s="99"/>
      <c r="GH437" s="99"/>
      <c r="GI437" s="99"/>
      <c r="GJ437" s="99"/>
      <c r="GK437" s="99"/>
      <c r="GL437" s="99"/>
      <c r="GM437" s="99"/>
      <c r="GN437" s="99"/>
      <c r="GO437" s="99"/>
      <c r="GP437" s="99"/>
      <c r="GQ437" s="99"/>
      <c r="GR437" s="99"/>
      <c r="GS437" s="99"/>
      <c r="GT437" s="99"/>
      <c r="GU437" s="99"/>
      <c r="GV437" s="99"/>
      <c r="GW437" s="99"/>
      <c r="GX437" s="99"/>
      <c r="GY437" s="99"/>
      <c r="GZ437" s="99"/>
      <c r="HA437" s="99"/>
      <c r="HB437" s="99"/>
      <c r="HC437" s="99"/>
      <c r="HD437" s="99"/>
      <c r="HE437" s="99"/>
      <c r="HF437" s="99"/>
      <c r="HG437" s="99"/>
      <c r="HH437" s="99"/>
      <c r="HI437" s="99"/>
      <c r="HJ437" s="99"/>
      <c r="HK437" s="99"/>
      <c r="HL437" s="99"/>
      <c r="HM437" s="99"/>
      <c r="HN437" s="99"/>
      <c r="HO437" s="99"/>
      <c r="HP437" s="99"/>
      <c r="HQ437" s="99"/>
      <c r="HR437" s="99"/>
      <c r="HS437" s="99"/>
      <c r="HT437" s="99"/>
      <c r="HU437" s="99"/>
      <c r="HV437" s="99"/>
      <c r="HW437" s="99"/>
      <c r="HX437" s="99"/>
      <c r="HY437" s="99"/>
      <c r="HZ437" s="99"/>
      <c r="IA437" s="99"/>
      <c r="IB437" s="99"/>
      <c r="IC437" s="99"/>
      <c r="ID437" s="99"/>
      <c r="IE437" s="99"/>
      <c r="IF437" s="99"/>
      <c r="IG437" s="99"/>
      <c r="IH437" s="99"/>
      <c r="II437" s="99"/>
      <c r="IJ437" s="99"/>
      <c r="IK437" s="99"/>
      <c r="IL437" s="99"/>
      <c r="IM437" s="99"/>
      <c r="IN437" s="99"/>
      <c r="IO437" s="99"/>
      <c r="IP437" s="99"/>
      <c r="IQ437" s="99"/>
      <c r="IR437" s="99"/>
      <c r="IS437" s="99"/>
      <c r="IT437" s="99"/>
      <c r="IU437" s="99"/>
      <c r="IV437" s="99"/>
      <c r="IW437" s="99"/>
      <c r="IX437" s="99"/>
      <c r="IY437" s="99"/>
      <c r="IZ437" s="99"/>
      <c r="JA437" s="99"/>
      <c r="JB437" s="99"/>
      <c r="JC437" s="99"/>
      <c r="JD437" s="99"/>
      <c r="JE437" s="99"/>
      <c r="JF437" s="99"/>
      <c r="JG437" s="99"/>
      <c r="JH437" s="99"/>
      <c r="JI437" s="99"/>
      <c r="JJ437" s="99"/>
      <c r="JK437" s="99"/>
      <c r="JL437" s="99"/>
      <c r="JM437" s="99"/>
      <c r="JN437" s="99"/>
      <c r="JO437" s="99"/>
      <c r="JP437" s="99"/>
      <c r="JQ437" s="99"/>
      <c r="JR437" s="99"/>
      <c r="JS437" s="99"/>
      <c r="JT437" s="99"/>
      <c r="JU437" s="99"/>
      <c r="JV437" s="99"/>
      <c r="JW437" s="99"/>
      <c r="JX437" s="99"/>
      <c r="JY437" s="99"/>
      <c r="JZ437" s="99"/>
      <c r="KA437" s="99"/>
      <c r="KB437" s="99"/>
      <c r="KC437" s="99"/>
      <c r="KD437" s="99"/>
      <c r="KE437" s="99"/>
      <c r="KF437" s="99"/>
      <c r="KG437" s="99"/>
      <c r="KH437" s="99"/>
      <c r="KI437" s="99"/>
      <c r="KJ437" s="99"/>
      <c r="KK437" s="99"/>
      <c r="KL437" s="99"/>
      <c r="KM437" s="99"/>
      <c r="KN437" s="99"/>
      <c r="KO437" s="99"/>
      <c r="KP437" s="99"/>
      <c r="KQ437" s="99"/>
      <c r="KR437" s="99"/>
      <c r="KS437" s="99"/>
      <c r="KT437" s="99"/>
      <c r="KU437" s="99"/>
      <c r="KV437" s="99"/>
      <c r="KW437" s="99"/>
      <c r="KX437" s="99"/>
      <c r="KY437" s="99"/>
      <c r="KZ437" s="99"/>
      <c r="LA437" s="99"/>
      <c r="LB437" s="99"/>
      <c r="LC437" s="99"/>
      <c r="LD437" s="99"/>
      <c r="LE437" s="99"/>
      <c r="LF437" s="99"/>
      <c r="LG437" s="99"/>
      <c r="LH437" s="99"/>
      <c r="LI437" s="99"/>
      <c r="LJ437" s="99"/>
      <c r="LK437" s="99"/>
      <c r="LL437" s="99"/>
      <c r="LM437" s="99"/>
      <c r="LN437" s="99"/>
      <c r="LO437" s="99"/>
      <c r="LP437" s="99"/>
      <c r="LQ437" s="99"/>
      <c r="LR437" s="99"/>
      <c r="LS437" s="99"/>
      <c r="LT437" s="99"/>
      <c r="LU437" s="99"/>
      <c r="LV437" s="99"/>
      <c r="LW437" s="99"/>
      <c r="LX437" s="99"/>
      <c r="LY437" s="99"/>
      <c r="LZ437" s="99"/>
      <c r="MA437" s="99"/>
      <c r="MB437" s="99"/>
      <c r="MC437" s="99"/>
      <c r="MD437" s="99"/>
      <c r="ME437" s="99"/>
      <c r="MF437" s="99"/>
      <c r="MG437" s="99"/>
      <c r="MH437" s="99"/>
      <c r="MI437" s="99"/>
      <c r="MJ437" s="99"/>
      <c r="MK437" s="99"/>
      <c r="ML437" s="99"/>
      <c r="MM437" s="99"/>
      <c r="MN437" s="99"/>
      <c r="MO437" s="99"/>
      <c r="MP437" s="99"/>
      <c r="MQ437" s="99"/>
      <c r="MR437" s="99"/>
      <c r="MS437" s="99"/>
      <c r="MT437" s="99"/>
      <c r="MU437" s="99"/>
      <c r="MV437" s="99"/>
      <c r="MW437" s="99"/>
      <c r="MX437" s="99"/>
      <c r="MY437" s="99"/>
      <c r="MZ437" s="99"/>
      <c r="NA437" s="99"/>
      <c r="NB437" s="99"/>
      <c r="NC437" s="99"/>
      <c r="ND437" s="99"/>
      <c r="NE437" s="99"/>
      <c r="NF437" s="99"/>
      <c r="NG437" s="99"/>
      <c r="NH437" s="99"/>
      <c r="NI437" s="99"/>
      <c r="NJ437" s="99"/>
      <c r="NK437" s="99"/>
      <c r="NL437" s="99"/>
      <c r="NM437" s="99"/>
      <c r="NN437" s="99"/>
      <c r="NO437" s="99"/>
      <c r="NP437" s="99"/>
      <c r="NQ437" s="99"/>
      <c r="NR437" s="99"/>
      <c r="NS437" s="99"/>
      <c r="NT437" s="99"/>
      <c r="NU437" s="99"/>
      <c r="NV437" s="99"/>
      <c r="NW437" s="99"/>
      <c r="NX437" s="99"/>
      <c r="NY437" s="99"/>
      <c r="NZ437" s="99"/>
      <c r="OA437" s="99"/>
      <c r="OB437" s="99"/>
      <c r="OC437" s="99"/>
      <c r="OD437" s="99"/>
      <c r="OE437" s="99"/>
      <c r="OF437" s="99"/>
      <c r="OG437" s="99"/>
      <c r="OH437" s="99"/>
      <c r="OI437" s="99"/>
      <c r="OJ437" s="99"/>
      <c r="OK437" s="99"/>
      <c r="OL437" s="99"/>
      <c r="OM437" s="99"/>
      <c r="ON437" s="99"/>
      <c r="OO437" s="99"/>
      <c r="OP437" s="99"/>
      <c r="OQ437" s="99"/>
      <c r="OR437" s="99"/>
      <c r="OS437" s="99"/>
      <c r="OT437" s="99"/>
      <c r="OU437" s="99"/>
      <c r="OV437" s="99"/>
      <c r="OW437" s="99"/>
      <c r="OX437" s="99"/>
      <c r="OY437" s="99"/>
      <c r="OZ437" s="99"/>
      <c r="PA437" s="99"/>
      <c r="PB437" s="99"/>
      <c r="PC437" s="99"/>
      <c r="PD437" s="99"/>
      <c r="PE437" s="99"/>
      <c r="PF437" s="99"/>
      <c r="PG437" s="99"/>
      <c r="PH437" s="99"/>
      <c r="PI437" s="99"/>
      <c r="PJ437" s="99"/>
      <c r="PK437" s="99"/>
      <c r="PL437" s="99"/>
      <c r="PM437" s="99"/>
      <c r="PN437" s="99"/>
      <c r="PO437" s="99"/>
      <c r="PP437" s="99"/>
      <c r="PQ437" s="99"/>
      <c r="PR437" s="99"/>
      <c r="PS437" s="99"/>
      <c r="PT437" s="99"/>
      <c r="PU437" s="99"/>
      <c r="PV437" s="99"/>
      <c r="PW437" s="99"/>
      <c r="PX437" s="99"/>
      <c r="PY437" s="99"/>
      <c r="PZ437" s="99"/>
      <c r="QA437" s="99"/>
      <c r="QB437" s="99"/>
      <c r="QC437" s="99"/>
      <c r="QD437" s="99"/>
      <c r="QE437" s="99"/>
      <c r="QF437" s="99"/>
      <c r="QG437" s="99"/>
      <c r="QH437" s="99"/>
      <c r="QI437" s="99"/>
      <c r="QJ437" s="99"/>
      <c r="QK437" s="99"/>
      <c r="QL437" s="99"/>
      <c r="QM437" s="99"/>
      <c r="QN437" s="99"/>
      <c r="QO437" s="99"/>
      <c r="QP437" s="99"/>
      <c r="QQ437" s="99"/>
      <c r="QR437" s="99"/>
      <c r="QS437" s="99"/>
      <c r="QT437" s="99"/>
      <c r="QU437" s="99"/>
      <c r="QV437" s="99"/>
      <c r="QW437" s="99"/>
      <c r="QX437" s="99"/>
      <c r="QY437" s="99"/>
      <c r="QZ437" s="99"/>
      <c r="RA437" s="99"/>
      <c r="RB437" s="99"/>
      <c r="RC437" s="99"/>
      <c r="RD437" s="99"/>
      <c r="RE437" s="99"/>
      <c r="RF437" s="99"/>
      <c r="RG437" s="99"/>
      <c r="RH437" s="99"/>
      <c r="RI437" s="99"/>
      <c r="RJ437" s="99"/>
      <c r="RK437" s="99"/>
      <c r="RL437" s="99"/>
      <c r="RM437" s="99"/>
      <c r="RN437" s="99"/>
      <c r="RO437" s="99"/>
      <c r="RP437" s="99"/>
      <c r="RQ437" s="99"/>
      <c r="RR437" s="99"/>
      <c r="RS437" s="99"/>
      <c r="RT437" s="99"/>
      <c r="RU437" s="99"/>
      <c r="RV437" s="99"/>
      <c r="RW437" s="99"/>
      <c r="RX437" s="99"/>
      <c r="RY437" s="99"/>
      <c r="RZ437" s="99"/>
      <c r="SA437" s="99"/>
      <c r="SB437" s="99"/>
      <c r="SC437" s="99"/>
      <c r="SD437" s="99"/>
      <c r="SE437" s="99"/>
    </row>
    <row r="438" spans="50:499" s="5" customFormat="1" x14ac:dyDescent="0.3">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c r="FG438" s="99"/>
      <c r="FH438" s="99"/>
      <c r="FI438" s="99"/>
      <c r="FJ438" s="99"/>
      <c r="FK438" s="99"/>
      <c r="FL438" s="99"/>
      <c r="FM438" s="99"/>
      <c r="FN438" s="99"/>
      <c r="FO438" s="99"/>
      <c r="FP438" s="99"/>
      <c r="FQ438" s="99"/>
      <c r="FR438" s="99"/>
      <c r="FS438" s="99"/>
      <c r="FT438" s="99"/>
      <c r="FU438" s="99"/>
      <c r="FV438" s="99"/>
      <c r="FW438" s="99"/>
      <c r="FX438" s="99"/>
      <c r="FY438" s="99"/>
      <c r="FZ438" s="99"/>
      <c r="GA438" s="99"/>
      <c r="GB438" s="99"/>
      <c r="GC438" s="99"/>
      <c r="GD438" s="99"/>
      <c r="GE438" s="99"/>
      <c r="GF438" s="99"/>
      <c r="GG438" s="99"/>
      <c r="GH438" s="99"/>
      <c r="GI438" s="99"/>
      <c r="GJ438" s="99"/>
      <c r="GK438" s="99"/>
      <c r="GL438" s="99"/>
      <c r="GM438" s="99"/>
      <c r="GN438" s="99"/>
      <c r="GO438" s="99"/>
      <c r="GP438" s="99"/>
      <c r="GQ438" s="99"/>
      <c r="GR438" s="99"/>
      <c r="GS438" s="99"/>
      <c r="GT438" s="99"/>
      <c r="GU438" s="99"/>
      <c r="GV438" s="99"/>
      <c r="GW438" s="99"/>
      <c r="GX438" s="99"/>
      <c r="GY438" s="99"/>
      <c r="GZ438" s="99"/>
      <c r="HA438" s="99"/>
      <c r="HB438" s="99"/>
      <c r="HC438" s="99"/>
      <c r="HD438" s="99"/>
      <c r="HE438" s="99"/>
      <c r="HF438" s="99"/>
      <c r="HG438" s="99"/>
      <c r="HH438" s="99"/>
      <c r="HI438" s="99"/>
      <c r="HJ438" s="99"/>
      <c r="HK438" s="99"/>
      <c r="HL438" s="99"/>
      <c r="HM438" s="99"/>
      <c r="HN438" s="99"/>
      <c r="HO438" s="99"/>
      <c r="HP438" s="99"/>
      <c r="HQ438" s="99"/>
      <c r="HR438" s="99"/>
      <c r="HS438" s="99"/>
      <c r="HT438" s="99"/>
      <c r="HU438" s="99"/>
      <c r="HV438" s="99"/>
      <c r="HW438" s="99"/>
      <c r="HX438" s="99"/>
      <c r="HY438" s="99"/>
      <c r="HZ438" s="99"/>
      <c r="IA438" s="99"/>
      <c r="IB438" s="99"/>
      <c r="IC438" s="99"/>
      <c r="ID438" s="99"/>
      <c r="IE438" s="99"/>
      <c r="IF438" s="99"/>
      <c r="IG438" s="99"/>
      <c r="IH438" s="99"/>
      <c r="II438" s="99"/>
      <c r="IJ438" s="99"/>
      <c r="IK438" s="99"/>
      <c r="IL438" s="99"/>
      <c r="IM438" s="99"/>
      <c r="IN438" s="99"/>
      <c r="IO438" s="99"/>
      <c r="IP438" s="99"/>
      <c r="IQ438" s="99"/>
      <c r="IR438" s="99"/>
      <c r="IS438" s="99"/>
      <c r="IT438" s="99"/>
      <c r="IU438" s="99"/>
      <c r="IV438" s="99"/>
      <c r="IW438" s="99"/>
      <c r="IX438" s="99"/>
      <c r="IY438" s="99"/>
      <c r="IZ438" s="99"/>
      <c r="JA438" s="99"/>
      <c r="JB438" s="99"/>
      <c r="JC438" s="99"/>
      <c r="JD438" s="99"/>
      <c r="JE438" s="99"/>
      <c r="JF438" s="99"/>
      <c r="JG438" s="99"/>
      <c r="JH438" s="99"/>
      <c r="JI438" s="99"/>
      <c r="JJ438" s="99"/>
      <c r="JK438" s="99"/>
      <c r="JL438" s="99"/>
      <c r="JM438" s="99"/>
      <c r="JN438" s="99"/>
      <c r="JO438" s="99"/>
      <c r="JP438" s="99"/>
      <c r="JQ438" s="99"/>
      <c r="JR438" s="99"/>
      <c r="JS438" s="99"/>
      <c r="JT438" s="99"/>
      <c r="JU438" s="99"/>
      <c r="JV438" s="99"/>
      <c r="JW438" s="99"/>
      <c r="JX438" s="99"/>
      <c r="JY438" s="99"/>
      <c r="JZ438" s="99"/>
      <c r="KA438" s="99"/>
      <c r="KB438" s="99"/>
      <c r="KC438" s="99"/>
      <c r="KD438" s="99"/>
      <c r="KE438" s="99"/>
      <c r="KF438" s="99"/>
      <c r="KG438" s="99"/>
      <c r="KH438" s="99"/>
      <c r="KI438" s="99"/>
      <c r="KJ438" s="99"/>
      <c r="KK438" s="99"/>
      <c r="KL438" s="99"/>
      <c r="KM438" s="99"/>
      <c r="KN438" s="99"/>
      <c r="KO438" s="99"/>
      <c r="KP438" s="99"/>
      <c r="KQ438" s="99"/>
      <c r="KR438" s="99"/>
      <c r="KS438" s="99"/>
      <c r="KT438" s="99"/>
      <c r="KU438" s="99"/>
      <c r="KV438" s="99"/>
      <c r="KW438" s="99"/>
      <c r="KX438" s="99"/>
      <c r="KY438" s="99"/>
      <c r="KZ438" s="99"/>
      <c r="LA438" s="99"/>
      <c r="LB438" s="99"/>
      <c r="LC438" s="99"/>
      <c r="LD438" s="99"/>
      <c r="LE438" s="99"/>
      <c r="LF438" s="99"/>
      <c r="LG438" s="99"/>
      <c r="LH438" s="99"/>
      <c r="LI438" s="99"/>
      <c r="LJ438" s="99"/>
      <c r="LK438" s="99"/>
      <c r="LL438" s="99"/>
      <c r="LM438" s="99"/>
      <c r="LN438" s="99"/>
      <c r="LO438" s="99"/>
      <c r="LP438" s="99"/>
      <c r="LQ438" s="99"/>
      <c r="LR438" s="99"/>
      <c r="LS438" s="99"/>
      <c r="LT438" s="99"/>
      <c r="LU438" s="99"/>
      <c r="LV438" s="99"/>
      <c r="LW438" s="99"/>
      <c r="LX438" s="99"/>
      <c r="LY438" s="99"/>
      <c r="LZ438" s="99"/>
      <c r="MA438" s="99"/>
      <c r="MB438" s="99"/>
      <c r="MC438" s="99"/>
      <c r="MD438" s="99"/>
      <c r="ME438" s="99"/>
      <c r="MF438" s="99"/>
      <c r="MG438" s="99"/>
      <c r="MH438" s="99"/>
      <c r="MI438" s="99"/>
      <c r="MJ438" s="99"/>
      <c r="MK438" s="99"/>
      <c r="ML438" s="99"/>
      <c r="MM438" s="99"/>
      <c r="MN438" s="99"/>
      <c r="MO438" s="99"/>
      <c r="MP438" s="99"/>
      <c r="MQ438" s="99"/>
      <c r="MR438" s="99"/>
      <c r="MS438" s="99"/>
      <c r="MT438" s="99"/>
      <c r="MU438" s="99"/>
      <c r="MV438" s="99"/>
      <c r="MW438" s="99"/>
      <c r="MX438" s="99"/>
      <c r="MY438" s="99"/>
      <c r="MZ438" s="99"/>
      <c r="NA438" s="99"/>
      <c r="NB438" s="99"/>
      <c r="NC438" s="99"/>
      <c r="ND438" s="99"/>
      <c r="NE438" s="99"/>
      <c r="NF438" s="99"/>
      <c r="NG438" s="99"/>
      <c r="NH438" s="99"/>
      <c r="NI438" s="99"/>
      <c r="NJ438" s="99"/>
      <c r="NK438" s="99"/>
      <c r="NL438" s="99"/>
      <c r="NM438" s="99"/>
      <c r="NN438" s="99"/>
      <c r="NO438" s="99"/>
      <c r="NP438" s="99"/>
      <c r="NQ438" s="99"/>
      <c r="NR438" s="99"/>
      <c r="NS438" s="99"/>
      <c r="NT438" s="99"/>
      <c r="NU438" s="99"/>
      <c r="NV438" s="99"/>
      <c r="NW438" s="99"/>
      <c r="NX438" s="99"/>
      <c r="NY438" s="99"/>
      <c r="NZ438" s="99"/>
      <c r="OA438" s="99"/>
      <c r="OB438" s="99"/>
      <c r="OC438" s="99"/>
      <c r="OD438" s="99"/>
      <c r="OE438" s="99"/>
      <c r="OF438" s="99"/>
      <c r="OG438" s="99"/>
      <c r="OH438" s="99"/>
      <c r="OI438" s="99"/>
      <c r="OJ438" s="99"/>
      <c r="OK438" s="99"/>
      <c r="OL438" s="99"/>
      <c r="OM438" s="99"/>
      <c r="ON438" s="99"/>
      <c r="OO438" s="99"/>
      <c r="OP438" s="99"/>
      <c r="OQ438" s="99"/>
      <c r="OR438" s="99"/>
      <c r="OS438" s="99"/>
      <c r="OT438" s="99"/>
      <c r="OU438" s="99"/>
      <c r="OV438" s="99"/>
      <c r="OW438" s="99"/>
      <c r="OX438" s="99"/>
      <c r="OY438" s="99"/>
      <c r="OZ438" s="99"/>
      <c r="PA438" s="99"/>
      <c r="PB438" s="99"/>
      <c r="PC438" s="99"/>
      <c r="PD438" s="99"/>
      <c r="PE438" s="99"/>
      <c r="PF438" s="99"/>
      <c r="PG438" s="99"/>
      <c r="PH438" s="99"/>
      <c r="PI438" s="99"/>
      <c r="PJ438" s="99"/>
      <c r="PK438" s="99"/>
      <c r="PL438" s="99"/>
      <c r="PM438" s="99"/>
      <c r="PN438" s="99"/>
      <c r="PO438" s="99"/>
      <c r="PP438" s="99"/>
      <c r="PQ438" s="99"/>
      <c r="PR438" s="99"/>
      <c r="PS438" s="99"/>
      <c r="PT438" s="99"/>
      <c r="PU438" s="99"/>
      <c r="PV438" s="99"/>
      <c r="PW438" s="99"/>
      <c r="PX438" s="99"/>
      <c r="PY438" s="99"/>
      <c r="PZ438" s="99"/>
      <c r="QA438" s="99"/>
      <c r="QB438" s="99"/>
      <c r="QC438" s="99"/>
      <c r="QD438" s="99"/>
      <c r="QE438" s="99"/>
      <c r="QF438" s="99"/>
      <c r="QG438" s="99"/>
      <c r="QH438" s="99"/>
      <c r="QI438" s="99"/>
      <c r="QJ438" s="99"/>
      <c r="QK438" s="99"/>
      <c r="QL438" s="99"/>
      <c r="QM438" s="99"/>
      <c r="QN438" s="99"/>
      <c r="QO438" s="99"/>
      <c r="QP438" s="99"/>
      <c r="QQ438" s="99"/>
      <c r="QR438" s="99"/>
      <c r="QS438" s="99"/>
      <c r="QT438" s="99"/>
      <c r="QU438" s="99"/>
      <c r="QV438" s="99"/>
      <c r="QW438" s="99"/>
      <c r="QX438" s="99"/>
      <c r="QY438" s="99"/>
      <c r="QZ438" s="99"/>
      <c r="RA438" s="99"/>
      <c r="RB438" s="99"/>
      <c r="RC438" s="99"/>
      <c r="RD438" s="99"/>
      <c r="RE438" s="99"/>
      <c r="RF438" s="99"/>
      <c r="RG438" s="99"/>
      <c r="RH438" s="99"/>
      <c r="RI438" s="99"/>
      <c r="RJ438" s="99"/>
      <c r="RK438" s="99"/>
      <c r="RL438" s="99"/>
      <c r="RM438" s="99"/>
      <c r="RN438" s="99"/>
      <c r="RO438" s="99"/>
      <c r="RP438" s="99"/>
      <c r="RQ438" s="99"/>
      <c r="RR438" s="99"/>
      <c r="RS438" s="99"/>
      <c r="RT438" s="99"/>
      <c r="RU438" s="99"/>
      <c r="RV438" s="99"/>
      <c r="RW438" s="99"/>
      <c r="RX438" s="99"/>
      <c r="RY438" s="99"/>
      <c r="RZ438" s="99"/>
      <c r="SA438" s="99"/>
      <c r="SB438" s="99"/>
      <c r="SC438" s="99"/>
      <c r="SD438" s="99"/>
      <c r="SE438" s="99"/>
    </row>
    <row r="439" spans="50:499" s="5" customFormat="1" x14ac:dyDescent="0.3">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c r="FG439" s="99"/>
      <c r="FH439" s="99"/>
      <c r="FI439" s="99"/>
      <c r="FJ439" s="99"/>
      <c r="FK439" s="99"/>
      <c r="FL439" s="99"/>
      <c r="FM439" s="99"/>
      <c r="FN439" s="99"/>
      <c r="FO439" s="99"/>
      <c r="FP439" s="99"/>
      <c r="FQ439" s="99"/>
      <c r="FR439" s="99"/>
      <c r="FS439" s="99"/>
      <c r="FT439" s="99"/>
      <c r="FU439" s="99"/>
      <c r="FV439" s="99"/>
      <c r="FW439" s="99"/>
      <c r="FX439" s="99"/>
      <c r="FY439" s="99"/>
      <c r="FZ439" s="99"/>
      <c r="GA439" s="99"/>
      <c r="GB439" s="99"/>
      <c r="GC439" s="99"/>
      <c r="GD439" s="99"/>
      <c r="GE439" s="99"/>
      <c r="GF439" s="99"/>
      <c r="GG439" s="99"/>
      <c r="GH439" s="99"/>
      <c r="GI439" s="99"/>
      <c r="GJ439" s="99"/>
      <c r="GK439" s="99"/>
      <c r="GL439" s="99"/>
      <c r="GM439" s="99"/>
      <c r="GN439" s="99"/>
      <c r="GO439" s="99"/>
      <c r="GP439" s="99"/>
      <c r="GQ439" s="99"/>
      <c r="GR439" s="99"/>
      <c r="GS439" s="99"/>
      <c r="GT439" s="99"/>
      <c r="GU439" s="99"/>
      <c r="GV439" s="99"/>
      <c r="GW439" s="99"/>
      <c r="GX439" s="99"/>
      <c r="GY439" s="99"/>
      <c r="GZ439" s="99"/>
      <c r="HA439" s="99"/>
      <c r="HB439" s="99"/>
      <c r="HC439" s="99"/>
      <c r="HD439" s="99"/>
      <c r="HE439" s="99"/>
      <c r="HF439" s="99"/>
      <c r="HG439" s="99"/>
      <c r="HH439" s="99"/>
      <c r="HI439" s="99"/>
      <c r="HJ439" s="99"/>
      <c r="HK439" s="99"/>
      <c r="HL439" s="99"/>
      <c r="HM439" s="99"/>
      <c r="HN439" s="99"/>
      <c r="HO439" s="99"/>
      <c r="HP439" s="99"/>
      <c r="HQ439" s="99"/>
      <c r="HR439" s="99"/>
      <c r="HS439" s="99"/>
      <c r="HT439" s="99"/>
      <c r="HU439" s="99"/>
      <c r="HV439" s="99"/>
      <c r="HW439" s="99"/>
      <c r="HX439" s="99"/>
      <c r="HY439" s="99"/>
      <c r="HZ439" s="99"/>
      <c r="IA439" s="99"/>
      <c r="IB439" s="99"/>
      <c r="IC439" s="99"/>
      <c r="ID439" s="99"/>
      <c r="IE439" s="99"/>
      <c r="IF439" s="99"/>
      <c r="IG439" s="99"/>
      <c r="IH439" s="99"/>
      <c r="II439" s="99"/>
      <c r="IJ439" s="99"/>
      <c r="IK439" s="99"/>
      <c r="IL439" s="99"/>
      <c r="IM439" s="99"/>
      <c r="IN439" s="99"/>
      <c r="IO439" s="99"/>
      <c r="IP439" s="99"/>
      <c r="IQ439" s="99"/>
      <c r="IR439" s="99"/>
      <c r="IS439" s="99"/>
      <c r="IT439" s="99"/>
      <c r="IU439" s="99"/>
      <c r="IV439" s="99"/>
      <c r="IW439" s="99"/>
      <c r="IX439" s="99"/>
      <c r="IY439" s="99"/>
      <c r="IZ439" s="99"/>
      <c r="JA439" s="99"/>
      <c r="JB439" s="99"/>
      <c r="JC439" s="99"/>
      <c r="JD439" s="99"/>
      <c r="JE439" s="99"/>
      <c r="JF439" s="99"/>
      <c r="JG439" s="99"/>
      <c r="JH439" s="99"/>
      <c r="JI439" s="99"/>
      <c r="JJ439" s="99"/>
      <c r="JK439" s="99"/>
      <c r="JL439" s="99"/>
      <c r="JM439" s="99"/>
      <c r="JN439" s="99"/>
      <c r="JO439" s="99"/>
      <c r="JP439" s="99"/>
      <c r="JQ439" s="99"/>
      <c r="JR439" s="99"/>
      <c r="JS439" s="99"/>
      <c r="JT439" s="99"/>
      <c r="JU439" s="99"/>
      <c r="JV439" s="99"/>
      <c r="JW439" s="99"/>
      <c r="JX439" s="99"/>
      <c r="JY439" s="99"/>
      <c r="JZ439" s="99"/>
      <c r="KA439" s="99"/>
      <c r="KB439" s="99"/>
      <c r="KC439" s="99"/>
      <c r="KD439" s="99"/>
      <c r="KE439" s="99"/>
      <c r="KF439" s="99"/>
      <c r="KG439" s="99"/>
      <c r="KH439" s="99"/>
      <c r="KI439" s="99"/>
      <c r="KJ439" s="99"/>
      <c r="KK439" s="99"/>
      <c r="KL439" s="99"/>
      <c r="KM439" s="99"/>
      <c r="KN439" s="99"/>
      <c r="KO439" s="99"/>
      <c r="KP439" s="99"/>
      <c r="KQ439" s="99"/>
      <c r="KR439" s="99"/>
      <c r="KS439" s="99"/>
      <c r="KT439" s="99"/>
      <c r="KU439" s="99"/>
      <c r="KV439" s="99"/>
      <c r="KW439" s="99"/>
      <c r="KX439" s="99"/>
      <c r="KY439" s="99"/>
      <c r="KZ439" s="99"/>
      <c r="LA439" s="99"/>
      <c r="LB439" s="99"/>
      <c r="LC439" s="99"/>
      <c r="LD439" s="99"/>
      <c r="LE439" s="99"/>
      <c r="LF439" s="99"/>
      <c r="LG439" s="99"/>
      <c r="LH439" s="99"/>
      <c r="LI439" s="99"/>
      <c r="LJ439" s="99"/>
      <c r="LK439" s="99"/>
      <c r="LL439" s="99"/>
      <c r="LM439" s="99"/>
      <c r="LN439" s="99"/>
      <c r="LO439" s="99"/>
      <c r="LP439" s="99"/>
      <c r="LQ439" s="99"/>
      <c r="LR439" s="99"/>
      <c r="LS439" s="99"/>
      <c r="LT439" s="99"/>
      <c r="LU439" s="99"/>
      <c r="LV439" s="99"/>
      <c r="LW439" s="99"/>
      <c r="LX439" s="99"/>
      <c r="LY439" s="99"/>
      <c r="LZ439" s="99"/>
      <c r="MA439" s="99"/>
      <c r="MB439" s="99"/>
      <c r="MC439" s="99"/>
      <c r="MD439" s="99"/>
      <c r="ME439" s="99"/>
      <c r="MF439" s="99"/>
      <c r="MG439" s="99"/>
      <c r="MH439" s="99"/>
      <c r="MI439" s="99"/>
      <c r="MJ439" s="99"/>
      <c r="MK439" s="99"/>
      <c r="ML439" s="99"/>
      <c r="MM439" s="99"/>
      <c r="MN439" s="99"/>
      <c r="MO439" s="99"/>
      <c r="MP439" s="99"/>
      <c r="MQ439" s="99"/>
      <c r="MR439" s="99"/>
      <c r="MS439" s="99"/>
      <c r="MT439" s="99"/>
      <c r="MU439" s="99"/>
      <c r="MV439" s="99"/>
      <c r="MW439" s="99"/>
      <c r="MX439" s="99"/>
      <c r="MY439" s="99"/>
      <c r="MZ439" s="99"/>
      <c r="NA439" s="99"/>
      <c r="NB439" s="99"/>
      <c r="NC439" s="99"/>
      <c r="ND439" s="99"/>
      <c r="NE439" s="99"/>
      <c r="NF439" s="99"/>
      <c r="NG439" s="99"/>
      <c r="NH439" s="99"/>
      <c r="NI439" s="99"/>
      <c r="NJ439" s="99"/>
      <c r="NK439" s="99"/>
      <c r="NL439" s="99"/>
      <c r="NM439" s="99"/>
      <c r="NN439" s="99"/>
      <c r="NO439" s="99"/>
      <c r="NP439" s="99"/>
      <c r="NQ439" s="99"/>
      <c r="NR439" s="99"/>
      <c r="NS439" s="99"/>
      <c r="NT439" s="99"/>
      <c r="NU439" s="99"/>
      <c r="NV439" s="99"/>
      <c r="NW439" s="99"/>
      <c r="NX439" s="99"/>
      <c r="NY439" s="99"/>
      <c r="NZ439" s="99"/>
      <c r="OA439" s="99"/>
      <c r="OB439" s="99"/>
      <c r="OC439" s="99"/>
      <c r="OD439" s="99"/>
      <c r="OE439" s="99"/>
      <c r="OF439" s="99"/>
      <c r="OG439" s="99"/>
      <c r="OH439" s="99"/>
      <c r="OI439" s="99"/>
      <c r="OJ439" s="99"/>
      <c r="OK439" s="99"/>
      <c r="OL439" s="99"/>
      <c r="OM439" s="99"/>
      <c r="ON439" s="99"/>
      <c r="OO439" s="99"/>
      <c r="OP439" s="99"/>
      <c r="OQ439" s="99"/>
      <c r="OR439" s="99"/>
      <c r="OS439" s="99"/>
      <c r="OT439" s="99"/>
      <c r="OU439" s="99"/>
      <c r="OV439" s="99"/>
      <c r="OW439" s="99"/>
      <c r="OX439" s="99"/>
      <c r="OY439" s="99"/>
      <c r="OZ439" s="99"/>
      <c r="PA439" s="99"/>
      <c r="PB439" s="99"/>
      <c r="PC439" s="99"/>
      <c r="PD439" s="99"/>
      <c r="PE439" s="99"/>
      <c r="PF439" s="99"/>
      <c r="PG439" s="99"/>
      <c r="PH439" s="99"/>
      <c r="PI439" s="99"/>
      <c r="PJ439" s="99"/>
      <c r="PK439" s="99"/>
      <c r="PL439" s="99"/>
      <c r="PM439" s="99"/>
      <c r="PN439" s="99"/>
      <c r="PO439" s="99"/>
      <c r="PP439" s="99"/>
      <c r="PQ439" s="99"/>
      <c r="PR439" s="99"/>
      <c r="PS439" s="99"/>
      <c r="PT439" s="99"/>
      <c r="PU439" s="99"/>
      <c r="PV439" s="99"/>
      <c r="PW439" s="99"/>
      <c r="PX439" s="99"/>
      <c r="PY439" s="99"/>
      <c r="PZ439" s="99"/>
      <c r="QA439" s="99"/>
      <c r="QB439" s="99"/>
      <c r="QC439" s="99"/>
      <c r="QD439" s="99"/>
      <c r="QE439" s="99"/>
      <c r="QF439" s="99"/>
      <c r="QG439" s="99"/>
      <c r="QH439" s="99"/>
      <c r="QI439" s="99"/>
      <c r="QJ439" s="99"/>
      <c r="QK439" s="99"/>
      <c r="QL439" s="99"/>
      <c r="QM439" s="99"/>
      <c r="QN439" s="99"/>
      <c r="QO439" s="99"/>
      <c r="QP439" s="99"/>
      <c r="QQ439" s="99"/>
      <c r="QR439" s="99"/>
      <c r="QS439" s="99"/>
      <c r="QT439" s="99"/>
      <c r="QU439" s="99"/>
      <c r="QV439" s="99"/>
      <c r="QW439" s="99"/>
      <c r="QX439" s="99"/>
      <c r="QY439" s="99"/>
      <c r="QZ439" s="99"/>
      <c r="RA439" s="99"/>
      <c r="RB439" s="99"/>
      <c r="RC439" s="99"/>
      <c r="RD439" s="99"/>
      <c r="RE439" s="99"/>
      <c r="RF439" s="99"/>
      <c r="RG439" s="99"/>
      <c r="RH439" s="99"/>
      <c r="RI439" s="99"/>
      <c r="RJ439" s="99"/>
      <c r="RK439" s="99"/>
      <c r="RL439" s="99"/>
      <c r="RM439" s="99"/>
      <c r="RN439" s="99"/>
      <c r="RO439" s="99"/>
      <c r="RP439" s="99"/>
      <c r="RQ439" s="99"/>
      <c r="RR439" s="99"/>
      <c r="RS439" s="99"/>
      <c r="RT439" s="99"/>
      <c r="RU439" s="99"/>
      <c r="RV439" s="99"/>
      <c r="RW439" s="99"/>
      <c r="RX439" s="99"/>
      <c r="RY439" s="99"/>
      <c r="RZ439" s="99"/>
      <c r="SA439" s="99"/>
      <c r="SB439" s="99"/>
      <c r="SC439" s="99"/>
      <c r="SD439" s="99"/>
      <c r="SE439" s="99"/>
    </row>
    <row r="440" spans="50:499" s="5" customFormat="1" x14ac:dyDescent="0.3">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c r="FG440" s="99"/>
      <c r="FH440" s="99"/>
      <c r="FI440" s="99"/>
      <c r="FJ440" s="99"/>
      <c r="FK440" s="99"/>
      <c r="FL440" s="99"/>
      <c r="FM440" s="99"/>
      <c r="FN440" s="99"/>
      <c r="FO440" s="99"/>
      <c r="FP440" s="99"/>
      <c r="FQ440" s="99"/>
      <c r="FR440" s="99"/>
      <c r="FS440" s="99"/>
      <c r="FT440" s="99"/>
      <c r="FU440" s="99"/>
      <c r="FV440" s="99"/>
      <c r="FW440" s="99"/>
      <c r="FX440" s="99"/>
      <c r="FY440" s="99"/>
      <c r="FZ440" s="99"/>
      <c r="GA440" s="99"/>
      <c r="GB440" s="99"/>
      <c r="GC440" s="99"/>
      <c r="GD440" s="99"/>
      <c r="GE440" s="99"/>
      <c r="GF440" s="99"/>
      <c r="GG440" s="99"/>
      <c r="GH440" s="99"/>
      <c r="GI440" s="99"/>
      <c r="GJ440" s="99"/>
      <c r="GK440" s="99"/>
      <c r="GL440" s="99"/>
      <c r="GM440" s="99"/>
      <c r="GN440" s="99"/>
      <c r="GO440" s="99"/>
      <c r="GP440" s="99"/>
      <c r="GQ440" s="99"/>
      <c r="GR440" s="99"/>
      <c r="GS440" s="99"/>
      <c r="GT440" s="99"/>
      <c r="GU440" s="99"/>
      <c r="GV440" s="99"/>
      <c r="GW440" s="99"/>
      <c r="GX440" s="99"/>
      <c r="GY440" s="99"/>
      <c r="GZ440" s="99"/>
      <c r="HA440" s="99"/>
      <c r="HB440" s="99"/>
      <c r="HC440" s="99"/>
      <c r="HD440" s="99"/>
      <c r="HE440" s="99"/>
      <c r="HF440" s="99"/>
      <c r="HG440" s="99"/>
      <c r="HH440" s="99"/>
      <c r="HI440" s="99"/>
      <c r="HJ440" s="99"/>
      <c r="HK440" s="99"/>
      <c r="HL440" s="99"/>
      <c r="HM440" s="99"/>
      <c r="HN440" s="99"/>
      <c r="HO440" s="99"/>
      <c r="HP440" s="99"/>
      <c r="HQ440" s="99"/>
      <c r="HR440" s="99"/>
      <c r="HS440" s="99"/>
      <c r="HT440" s="99"/>
      <c r="HU440" s="99"/>
      <c r="HV440" s="99"/>
      <c r="HW440" s="99"/>
      <c r="HX440" s="99"/>
      <c r="HY440" s="99"/>
      <c r="HZ440" s="99"/>
      <c r="IA440" s="99"/>
      <c r="IB440" s="99"/>
      <c r="IC440" s="99"/>
      <c r="ID440" s="99"/>
      <c r="IE440" s="99"/>
      <c r="IF440" s="99"/>
      <c r="IG440" s="99"/>
      <c r="IH440" s="99"/>
      <c r="II440" s="99"/>
      <c r="IJ440" s="99"/>
      <c r="IK440" s="99"/>
      <c r="IL440" s="99"/>
      <c r="IM440" s="99"/>
      <c r="IN440" s="99"/>
      <c r="IO440" s="99"/>
      <c r="IP440" s="99"/>
      <c r="IQ440" s="99"/>
      <c r="IR440" s="99"/>
      <c r="IS440" s="99"/>
      <c r="IT440" s="99"/>
      <c r="IU440" s="99"/>
      <c r="IV440" s="99"/>
      <c r="IW440" s="99"/>
      <c r="IX440" s="99"/>
      <c r="IY440" s="99"/>
      <c r="IZ440" s="99"/>
      <c r="JA440" s="99"/>
      <c r="JB440" s="99"/>
      <c r="JC440" s="99"/>
      <c r="JD440" s="99"/>
      <c r="JE440" s="99"/>
      <c r="JF440" s="99"/>
      <c r="JG440" s="99"/>
      <c r="JH440" s="99"/>
      <c r="JI440" s="99"/>
      <c r="JJ440" s="99"/>
      <c r="JK440" s="99"/>
      <c r="JL440" s="99"/>
      <c r="JM440" s="99"/>
      <c r="JN440" s="99"/>
      <c r="JO440" s="99"/>
      <c r="JP440" s="99"/>
      <c r="JQ440" s="99"/>
      <c r="JR440" s="99"/>
      <c r="JS440" s="99"/>
      <c r="JT440" s="99"/>
      <c r="JU440" s="99"/>
      <c r="JV440" s="99"/>
      <c r="JW440" s="99"/>
      <c r="JX440" s="99"/>
      <c r="JY440" s="99"/>
      <c r="JZ440" s="99"/>
      <c r="KA440" s="99"/>
      <c r="KB440" s="99"/>
      <c r="KC440" s="99"/>
      <c r="KD440" s="99"/>
      <c r="KE440" s="99"/>
      <c r="KF440" s="99"/>
      <c r="KG440" s="99"/>
      <c r="KH440" s="99"/>
      <c r="KI440" s="99"/>
      <c r="KJ440" s="99"/>
      <c r="KK440" s="99"/>
      <c r="KL440" s="99"/>
      <c r="KM440" s="99"/>
      <c r="KN440" s="99"/>
      <c r="KO440" s="99"/>
      <c r="KP440" s="99"/>
      <c r="KQ440" s="99"/>
      <c r="KR440" s="99"/>
      <c r="KS440" s="99"/>
      <c r="KT440" s="99"/>
      <c r="KU440" s="99"/>
      <c r="KV440" s="99"/>
      <c r="KW440" s="99"/>
      <c r="KX440" s="99"/>
      <c r="KY440" s="99"/>
      <c r="KZ440" s="99"/>
      <c r="LA440" s="99"/>
      <c r="LB440" s="99"/>
      <c r="LC440" s="99"/>
      <c r="LD440" s="99"/>
      <c r="LE440" s="99"/>
      <c r="LF440" s="99"/>
      <c r="LG440" s="99"/>
      <c r="LH440" s="99"/>
      <c r="LI440" s="99"/>
      <c r="LJ440" s="99"/>
      <c r="LK440" s="99"/>
      <c r="LL440" s="99"/>
      <c r="LM440" s="99"/>
      <c r="LN440" s="99"/>
      <c r="LO440" s="99"/>
      <c r="LP440" s="99"/>
      <c r="LQ440" s="99"/>
      <c r="LR440" s="99"/>
      <c r="LS440" s="99"/>
      <c r="LT440" s="99"/>
      <c r="LU440" s="99"/>
      <c r="LV440" s="99"/>
      <c r="LW440" s="99"/>
      <c r="LX440" s="99"/>
      <c r="LY440" s="99"/>
      <c r="LZ440" s="99"/>
      <c r="MA440" s="99"/>
      <c r="MB440" s="99"/>
      <c r="MC440" s="99"/>
      <c r="MD440" s="99"/>
      <c r="ME440" s="99"/>
      <c r="MF440" s="99"/>
      <c r="MG440" s="99"/>
      <c r="MH440" s="99"/>
      <c r="MI440" s="99"/>
      <c r="MJ440" s="99"/>
      <c r="MK440" s="99"/>
      <c r="ML440" s="99"/>
      <c r="MM440" s="99"/>
      <c r="MN440" s="99"/>
      <c r="MO440" s="99"/>
      <c r="MP440" s="99"/>
      <c r="MQ440" s="99"/>
      <c r="MR440" s="99"/>
      <c r="MS440" s="99"/>
      <c r="MT440" s="99"/>
      <c r="MU440" s="99"/>
      <c r="MV440" s="99"/>
      <c r="MW440" s="99"/>
      <c r="MX440" s="99"/>
      <c r="MY440" s="99"/>
      <c r="MZ440" s="99"/>
      <c r="NA440" s="99"/>
      <c r="NB440" s="99"/>
      <c r="NC440" s="99"/>
      <c r="ND440" s="99"/>
      <c r="NE440" s="99"/>
      <c r="NF440" s="99"/>
      <c r="NG440" s="99"/>
      <c r="NH440" s="99"/>
      <c r="NI440" s="99"/>
      <c r="NJ440" s="99"/>
      <c r="NK440" s="99"/>
      <c r="NL440" s="99"/>
      <c r="NM440" s="99"/>
      <c r="NN440" s="99"/>
      <c r="NO440" s="99"/>
      <c r="NP440" s="99"/>
      <c r="NQ440" s="99"/>
      <c r="NR440" s="99"/>
      <c r="NS440" s="99"/>
      <c r="NT440" s="99"/>
      <c r="NU440" s="99"/>
      <c r="NV440" s="99"/>
      <c r="NW440" s="99"/>
      <c r="NX440" s="99"/>
      <c r="NY440" s="99"/>
      <c r="NZ440" s="99"/>
      <c r="OA440" s="99"/>
      <c r="OB440" s="99"/>
      <c r="OC440" s="99"/>
      <c r="OD440" s="99"/>
      <c r="OE440" s="99"/>
      <c r="OF440" s="99"/>
      <c r="OG440" s="99"/>
      <c r="OH440" s="99"/>
      <c r="OI440" s="99"/>
      <c r="OJ440" s="99"/>
      <c r="OK440" s="99"/>
      <c r="OL440" s="99"/>
      <c r="OM440" s="99"/>
      <c r="ON440" s="99"/>
      <c r="OO440" s="99"/>
      <c r="OP440" s="99"/>
      <c r="OQ440" s="99"/>
      <c r="OR440" s="99"/>
      <c r="OS440" s="99"/>
      <c r="OT440" s="99"/>
      <c r="OU440" s="99"/>
      <c r="OV440" s="99"/>
      <c r="OW440" s="99"/>
      <c r="OX440" s="99"/>
      <c r="OY440" s="99"/>
      <c r="OZ440" s="99"/>
      <c r="PA440" s="99"/>
      <c r="PB440" s="99"/>
      <c r="PC440" s="99"/>
      <c r="PD440" s="99"/>
      <c r="PE440" s="99"/>
      <c r="PF440" s="99"/>
      <c r="PG440" s="99"/>
      <c r="PH440" s="99"/>
      <c r="PI440" s="99"/>
      <c r="PJ440" s="99"/>
      <c r="PK440" s="99"/>
      <c r="PL440" s="99"/>
      <c r="PM440" s="99"/>
      <c r="PN440" s="99"/>
      <c r="PO440" s="99"/>
      <c r="PP440" s="99"/>
      <c r="PQ440" s="99"/>
      <c r="PR440" s="99"/>
      <c r="PS440" s="99"/>
      <c r="PT440" s="99"/>
      <c r="PU440" s="99"/>
      <c r="PV440" s="99"/>
      <c r="PW440" s="99"/>
      <c r="PX440" s="99"/>
      <c r="PY440" s="99"/>
      <c r="PZ440" s="99"/>
      <c r="QA440" s="99"/>
      <c r="QB440" s="99"/>
      <c r="QC440" s="99"/>
      <c r="QD440" s="99"/>
      <c r="QE440" s="99"/>
      <c r="QF440" s="99"/>
      <c r="QG440" s="99"/>
      <c r="QH440" s="99"/>
      <c r="QI440" s="99"/>
      <c r="QJ440" s="99"/>
      <c r="QK440" s="99"/>
      <c r="QL440" s="99"/>
      <c r="QM440" s="99"/>
      <c r="QN440" s="99"/>
      <c r="QO440" s="99"/>
      <c r="QP440" s="99"/>
      <c r="QQ440" s="99"/>
      <c r="QR440" s="99"/>
      <c r="QS440" s="99"/>
      <c r="QT440" s="99"/>
      <c r="QU440" s="99"/>
      <c r="QV440" s="99"/>
      <c r="QW440" s="99"/>
      <c r="QX440" s="99"/>
      <c r="QY440" s="99"/>
      <c r="QZ440" s="99"/>
      <c r="RA440" s="99"/>
      <c r="RB440" s="99"/>
      <c r="RC440" s="99"/>
      <c r="RD440" s="99"/>
      <c r="RE440" s="99"/>
      <c r="RF440" s="99"/>
      <c r="RG440" s="99"/>
      <c r="RH440" s="99"/>
      <c r="RI440" s="99"/>
      <c r="RJ440" s="99"/>
      <c r="RK440" s="99"/>
      <c r="RL440" s="99"/>
      <c r="RM440" s="99"/>
      <c r="RN440" s="99"/>
      <c r="RO440" s="99"/>
      <c r="RP440" s="99"/>
      <c r="RQ440" s="99"/>
      <c r="RR440" s="99"/>
      <c r="RS440" s="99"/>
      <c r="RT440" s="99"/>
      <c r="RU440" s="99"/>
      <c r="RV440" s="99"/>
      <c r="RW440" s="99"/>
      <c r="RX440" s="99"/>
      <c r="RY440" s="99"/>
      <c r="RZ440" s="99"/>
      <c r="SA440" s="99"/>
      <c r="SB440" s="99"/>
      <c r="SC440" s="99"/>
      <c r="SD440" s="99"/>
      <c r="SE440" s="99"/>
    </row>
    <row r="441" spans="50:499" s="5" customFormat="1" x14ac:dyDescent="0.3">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c r="FG441" s="99"/>
      <c r="FH441" s="99"/>
      <c r="FI441" s="99"/>
      <c r="FJ441" s="99"/>
      <c r="FK441" s="99"/>
      <c r="FL441" s="99"/>
      <c r="FM441" s="99"/>
      <c r="FN441" s="99"/>
      <c r="FO441" s="99"/>
      <c r="FP441" s="99"/>
      <c r="FQ441" s="99"/>
      <c r="FR441" s="99"/>
      <c r="FS441" s="99"/>
      <c r="FT441" s="99"/>
      <c r="FU441" s="99"/>
      <c r="FV441" s="99"/>
      <c r="FW441" s="99"/>
      <c r="FX441" s="99"/>
      <c r="FY441" s="99"/>
      <c r="FZ441" s="99"/>
      <c r="GA441" s="99"/>
      <c r="GB441" s="99"/>
      <c r="GC441" s="99"/>
      <c r="GD441" s="99"/>
      <c r="GE441" s="99"/>
      <c r="GF441" s="99"/>
      <c r="GG441" s="99"/>
      <c r="GH441" s="99"/>
      <c r="GI441" s="99"/>
      <c r="GJ441" s="99"/>
      <c r="GK441" s="99"/>
      <c r="GL441" s="99"/>
      <c r="GM441" s="99"/>
      <c r="GN441" s="99"/>
      <c r="GO441" s="99"/>
      <c r="GP441" s="99"/>
      <c r="GQ441" s="99"/>
      <c r="GR441" s="99"/>
      <c r="GS441" s="99"/>
      <c r="GT441" s="99"/>
      <c r="GU441" s="99"/>
      <c r="GV441" s="99"/>
      <c r="GW441" s="99"/>
      <c r="GX441" s="99"/>
      <c r="GY441" s="99"/>
      <c r="GZ441" s="99"/>
      <c r="HA441" s="99"/>
      <c r="HB441" s="99"/>
      <c r="HC441" s="99"/>
      <c r="HD441" s="99"/>
      <c r="HE441" s="99"/>
      <c r="HF441" s="99"/>
      <c r="HG441" s="99"/>
      <c r="HH441" s="99"/>
      <c r="HI441" s="99"/>
      <c r="HJ441" s="99"/>
      <c r="HK441" s="99"/>
      <c r="HL441" s="99"/>
      <c r="HM441" s="99"/>
      <c r="HN441" s="99"/>
      <c r="HO441" s="99"/>
      <c r="HP441" s="99"/>
      <c r="HQ441" s="99"/>
      <c r="HR441" s="99"/>
      <c r="HS441" s="99"/>
      <c r="HT441" s="99"/>
      <c r="HU441" s="99"/>
      <c r="HV441" s="99"/>
      <c r="HW441" s="99"/>
      <c r="HX441" s="99"/>
      <c r="HY441" s="99"/>
      <c r="HZ441" s="99"/>
      <c r="IA441" s="99"/>
      <c r="IB441" s="99"/>
      <c r="IC441" s="99"/>
      <c r="ID441" s="99"/>
      <c r="IE441" s="99"/>
      <c r="IF441" s="99"/>
      <c r="IG441" s="99"/>
      <c r="IH441" s="99"/>
      <c r="II441" s="99"/>
      <c r="IJ441" s="99"/>
      <c r="IK441" s="99"/>
      <c r="IL441" s="99"/>
      <c r="IM441" s="99"/>
      <c r="IN441" s="99"/>
      <c r="IO441" s="99"/>
      <c r="IP441" s="99"/>
      <c r="IQ441" s="99"/>
      <c r="IR441" s="99"/>
      <c r="IS441" s="99"/>
      <c r="IT441" s="99"/>
      <c r="IU441" s="99"/>
      <c r="IV441" s="99"/>
      <c r="IW441" s="99"/>
      <c r="IX441" s="99"/>
      <c r="IY441" s="99"/>
      <c r="IZ441" s="99"/>
      <c r="JA441" s="99"/>
      <c r="JB441" s="99"/>
      <c r="JC441" s="99"/>
      <c r="JD441" s="99"/>
      <c r="JE441" s="99"/>
      <c r="JF441" s="99"/>
      <c r="JG441" s="99"/>
      <c r="JH441" s="99"/>
      <c r="JI441" s="99"/>
      <c r="JJ441" s="99"/>
      <c r="JK441" s="99"/>
      <c r="JL441" s="99"/>
      <c r="JM441" s="99"/>
      <c r="JN441" s="99"/>
      <c r="JO441" s="99"/>
      <c r="JP441" s="99"/>
      <c r="JQ441" s="99"/>
      <c r="JR441" s="99"/>
      <c r="JS441" s="99"/>
      <c r="JT441" s="99"/>
      <c r="JU441" s="99"/>
      <c r="JV441" s="99"/>
      <c r="JW441" s="99"/>
      <c r="JX441" s="99"/>
      <c r="JY441" s="99"/>
      <c r="JZ441" s="99"/>
      <c r="KA441" s="99"/>
      <c r="KB441" s="99"/>
      <c r="KC441" s="99"/>
      <c r="KD441" s="99"/>
      <c r="KE441" s="99"/>
      <c r="KF441" s="99"/>
      <c r="KG441" s="99"/>
      <c r="KH441" s="99"/>
      <c r="KI441" s="99"/>
      <c r="KJ441" s="99"/>
      <c r="KK441" s="99"/>
      <c r="KL441" s="99"/>
      <c r="KM441" s="99"/>
      <c r="KN441" s="99"/>
      <c r="KO441" s="99"/>
      <c r="KP441" s="99"/>
      <c r="KQ441" s="99"/>
      <c r="KR441" s="99"/>
      <c r="KS441" s="99"/>
      <c r="KT441" s="99"/>
      <c r="KU441" s="99"/>
      <c r="KV441" s="99"/>
      <c r="KW441" s="99"/>
      <c r="KX441" s="99"/>
      <c r="KY441" s="99"/>
      <c r="KZ441" s="99"/>
      <c r="LA441" s="99"/>
      <c r="LB441" s="99"/>
      <c r="LC441" s="99"/>
      <c r="LD441" s="99"/>
      <c r="LE441" s="99"/>
      <c r="LF441" s="99"/>
      <c r="LG441" s="99"/>
      <c r="LH441" s="99"/>
      <c r="LI441" s="99"/>
      <c r="LJ441" s="99"/>
      <c r="LK441" s="99"/>
      <c r="LL441" s="99"/>
      <c r="LM441" s="99"/>
      <c r="LN441" s="99"/>
      <c r="LO441" s="99"/>
      <c r="LP441" s="99"/>
      <c r="LQ441" s="99"/>
      <c r="LR441" s="99"/>
      <c r="LS441" s="99"/>
      <c r="LT441" s="99"/>
      <c r="LU441" s="99"/>
      <c r="LV441" s="99"/>
      <c r="LW441" s="99"/>
      <c r="LX441" s="99"/>
      <c r="LY441" s="99"/>
      <c r="LZ441" s="99"/>
      <c r="MA441" s="99"/>
      <c r="MB441" s="99"/>
      <c r="MC441" s="99"/>
      <c r="MD441" s="99"/>
      <c r="ME441" s="99"/>
      <c r="MF441" s="99"/>
      <c r="MG441" s="99"/>
      <c r="MH441" s="99"/>
      <c r="MI441" s="99"/>
      <c r="MJ441" s="99"/>
      <c r="MK441" s="99"/>
      <c r="ML441" s="99"/>
      <c r="MM441" s="99"/>
      <c r="MN441" s="99"/>
      <c r="MO441" s="99"/>
      <c r="MP441" s="99"/>
      <c r="MQ441" s="99"/>
      <c r="MR441" s="99"/>
      <c r="MS441" s="99"/>
      <c r="MT441" s="99"/>
      <c r="MU441" s="99"/>
      <c r="MV441" s="99"/>
      <c r="MW441" s="99"/>
      <c r="MX441" s="99"/>
      <c r="MY441" s="99"/>
      <c r="MZ441" s="99"/>
      <c r="NA441" s="99"/>
      <c r="NB441" s="99"/>
      <c r="NC441" s="99"/>
      <c r="ND441" s="99"/>
      <c r="NE441" s="99"/>
      <c r="NF441" s="99"/>
      <c r="NG441" s="99"/>
      <c r="NH441" s="99"/>
      <c r="NI441" s="99"/>
      <c r="NJ441" s="99"/>
      <c r="NK441" s="99"/>
      <c r="NL441" s="99"/>
      <c r="NM441" s="99"/>
      <c r="NN441" s="99"/>
      <c r="NO441" s="99"/>
      <c r="NP441" s="99"/>
      <c r="NQ441" s="99"/>
      <c r="NR441" s="99"/>
      <c r="NS441" s="99"/>
      <c r="NT441" s="99"/>
      <c r="NU441" s="99"/>
      <c r="NV441" s="99"/>
      <c r="NW441" s="99"/>
      <c r="NX441" s="99"/>
      <c r="NY441" s="99"/>
      <c r="NZ441" s="99"/>
      <c r="OA441" s="99"/>
      <c r="OB441" s="99"/>
      <c r="OC441" s="99"/>
      <c r="OD441" s="99"/>
      <c r="OE441" s="99"/>
      <c r="OF441" s="99"/>
      <c r="OG441" s="99"/>
      <c r="OH441" s="99"/>
      <c r="OI441" s="99"/>
      <c r="OJ441" s="99"/>
      <c r="OK441" s="99"/>
      <c r="OL441" s="99"/>
      <c r="OM441" s="99"/>
      <c r="ON441" s="99"/>
      <c r="OO441" s="99"/>
      <c r="OP441" s="99"/>
      <c r="OQ441" s="99"/>
      <c r="OR441" s="99"/>
      <c r="OS441" s="99"/>
      <c r="OT441" s="99"/>
      <c r="OU441" s="99"/>
      <c r="OV441" s="99"/>
      <c r="OW441" s="99"/>
      <c r="OX441" s="99"/>
      <c r="OY441" s="99"/>
      <c r="OZ441" s="99"/>
      <c r="PA441" s="99"/>
      <c r="PB441" s="99"/>
      <c r="PC441" s="99"/>
      <c r="PD441" s="99"/>
      <c r="PE441" s="99"/>
      <c r="PF441" s="99"/>
      <c r="PG441" s="99"/>
      <c r="PH441" s="99"/>
      <c r="PI441" s="99"/>
      <c r="PJ441" s="99"/>
      <c r="PK441" s="99"/>
      <c r="PL441" s="99"/>
      <c r="PM441" s="99"/>
      <c r="PN441" s="99"/>
      <c r="PO441" s="99"/>
      <c r="PP441" s="99"/>
      <c r="PQ441" s="99"/>
      <c r="PR441" s="99"/>
      <c r="PS441" s="99"/>
      <c r="PT441" s="99"/>
      <c r="PU441" s="99"/>
      <c r="PV441" s="99"/>
      <c r="PW441" s="99"/>
      <c r="PX441" s="99"/>
      <c r="PY441" s="99"/>
      <c r="PZ441" s="99"/>
      <c r="QA441" s="99"/>
      <c r="QB441" s="99"/>
      <c r="QC441" s="99"/>
      <c r="QD441" s="99"/>
      <c r="QE441" s="99"/>
      <c r="QF441" s="99"/>
      <c r="QG441" s="99"/>
      <c r="QH441" s="99"/>
      <c r="QI441" s="99"/>
      <c r="QJ441" s="99"/>
      <c r="QK441" s="99"/>
      <c r="QL441" s="99"/>
      <c r="QM441" s="99"/>
      <c r="QN441" s="99"/>
      <c r="QO441" s="99"/>
      <c r="QP441" s="99"/>
      <c r="QQ441" s="99"/>
      <c r="QR441" s="99"/>
      <c r="QS441" s="99"/>
      <c r="QT441" s="99"/>
      <c r="QU441" s="99"/>
      <c r="QV441" s="99"/>
      <c r="QW441" s="99"/>
      <c r="QX441" s="99"/>
      <c r="QY441" s="99"/>
      <c r="QZ441" s="99"/>
      <c r="RA441" s="99"/>
      <c r="RB441" s="99"/>
      <c r="RC441" s="99"/>
      <c r="RD441" s="99"/>
      <c r="RE441" s="99"/>
      <c r="RF441" s="99"/>
      <c r="RG441" s="99"/>
      <c r="RH441" s="99"/>
      <c r="RI441" s="99"/>
      <c r="RJ441" s="99"/>
      <c r="RK441" s="99"/>
      <c r="RL441" s="99"/>
      <c r="RM441" s="99"/>
      <c r="RN441" s="99"/>
      <c r="RO441" s="99"/>
      <c r="RP441" s="99"/>
      <c r="RQ441" s="99"/>
      <c r="RR441" s="99"/>
      <c r="RS441" s="99"/>
      <c r="RT441" s="99"/>
      <c r="RU441" s="99"/>
      <c r="RV441" s="99"/>
      <c r="RW441" s="99"/>
      <c r="RX441" s="99"/>
      <c r="RY441" s="99"/>
      <c r="RZ441" s="99"/>
      <c r="SA441" s="99"/>
      <c r="SB441" s="99"/>
      <c r="SC441" s="99"/>
      <c r="SD441" s="99"/>
      <c r="SE441" s="99"/>
    </row>
    <row r="442" spans="50:499" s="5" customFormat="1" x14ac:dyDescent="0.3">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c r="FG442" s="99"/>
      <c r="FH442" s="99"/>
      <c r="FI442" s="99"/>
      <c r="FJ442" s="99"/>
      <c r="FK442" s="99"/>
      <c r="FL442" s="99"/>
      <c r="FM442" s="99"/>
      <c r="FN442" s="99"/>
      <c r="FO442" s="99"/>
      <c r="FP442" s="99"/>
      <c r="FQ442" s="99"/>
      <c r="FR442" s="99"/>
      <c r="FS442" s="99"/>
      <c r="FT442" s="99"/>
      <c r="FU442" s="99"/>
      <c r="FV442" s="99"/>
      <c r="FW442" s="99"/>
      <c r="FX442" s="99"/>
      <c r="FY442" s="99"/>
      <c r="FZ442" s="99"/>
      <c r="GA442" s="99"/>
      <c r="GB442" s="99"/>
      <c r="GC442" s="99"/>
      <c r="GD442" s="99"/>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c r="IV442" s="99"/>
      <c r="IW442" s="99"/>
      <c r="IX442" s="99"/>
      <c r="IY442" s="99"/>
      <c r="IZ442" s="99"/>
      <c r="JA442" s="99"/>
      <c r="JB442" s="99"/>
      <c r="JC442" s="99"/>
      <c r="JD442" s="99"/>
      <c r="JE442" s="99"/>
      <c r="JF442" s="99"/>
      <c r="JG442" s="99"/>
      <c r="JH442" s="99"/>
      <c r="JI442" s="99"/>
      <c r="JJ442" s="99"/>
      <c r="JK442" s="99"/>
      <c r="JL442" s="99"/>
      <c r="JM442" s="99"/>
      <c r="JN442" s="99"/>
      <c r="JO442" s="99"/>
      <c r="JP442" s="99"/>
      <c r="JQ442" s="99"/>
      <c r="JR442" s="99"/>
      <c r="JS442" s="99"/>
      <c r="JT442" s="99"/>
      <c r="JU442" s="99"/>
      <c r="JV442" s="99"/>
      <c r="JW442" s="99"/>
      <c r="JX442" s="99"/>
      <c r="JY442" s="99"/>
      <c r="JZ442" s="99"/>
      <c r="KA442" s="99"/>
      <c r="KB442" s="99"/>
      <c r="KC442" s="99"/>
      <c r="KD442" s="99"/>
      <c r="KE442" s="99"/>
      <c r="KF442" s="99"/>
      <c r="KG442" s="99"/>
      <c r="KH442" s="99"/>
      <c r="KI442" s="99"/>
      <c r="KJ442" s="99"/>
      <c r="KK442" s="99"/>
      <c r="KL442" s="99"/>
      <c r="KM442" s="99"/>
      <c r="KN442" s="99"/>
      <c r="KO442" s="99"/>
      <c r="KP442" s="99"/>
      <c r="KQ442" s="99"/>
      <c r="KR442" s="99"/>
      <c r="KS442" s="99"/>
      <c r="KT442" s="99"/>
      <c r="KU442" s="99"/>
      <c r="KV442" s="99"/>
      <c r="KW442" s="99"/>
      <c r="KX442" s="99"/>
      <c r="KY442" s="99"/>
      <c r="KZ442" s="99"/>
      <c r="LA442" s="99"/>
      <c r="LB442" s="99"/>
      <c r="LC442" s="99"/>
      <c r="LD442" s="99"/>
      <c r="LE442" s="99"/>
      <c r="LF442" s="99"/>
      <c r="LG442" s="99"/>
      <c r="LH442" s="99"/>
      <c r="LI442" s="99"/>
      <c r="LJ442" s="99"/>
      <c r="LK442" s="99"/>
      <c r="LL442" s="99"/>
      <c r="LM442" s="99"/>
      <c r="LN442" s="99"/>
      <c r="LO442" s="99"/>
      <c r="LP442" s="99"/>
      <c r="LQ442" s="99"/>
      <c r="LR442" s="99"/>
      <c r="LS442" s="99"/>
      <c r="LT442" s="99"/>
      <c r="LU442" s="99"/>
      <c r="LV442" s="99"/>
      <c r="LW442" s="99"/>
      <c r="LX442" s="99"/>
      <c r="LY442" s="99"/>
      <c r="LZ442" s="99"/>
      <c r="MA442" s="99"/>
      <c r="MB442" s="99"/>
      <c r="MC442" s="99"/>
      <c r="MD442" s="99"/>
      <c r="ME442" s="99"/>
      <c r="MF442" s="99"/>
      <c r="MG442" s="99"/>
      <c r="MH442" s="99"/>
      <c r="MI442" s="99"/>
      <c r="MJ442" s="99"/>
      <c r="MK442" s="99"/>
      <c r="ML442" s="99"/>
      <c r="MM442" s="99"/>
      <c r="MN442" s="99"/>
      <c r="MO442" s="99"/>
      <c r="MP442" s="99"/>
      <c r="MQ442" s="99"/>
      <c r="MR442" s="99"/>
      <c r="MS442" s="99"/>
      <c r="MT442" s="99"/>
      <c r="MU442" s="99"/>
      <c r="MV442" s="99"/>
      <c r="MW442" s="99"/>
      <c r="MX442" s="99"/>
      <c r="MY442" s="99"/>
      <c r="MZ442" s="99"/>
      <c r="NA442" s="99"/>
      <c r="NB442" s="99"/>
      <c r="NC442" s="99"/>
      <c r="ND442" s="99"/>
      <c r="NE442" s="99"/>
      <c r="NF442" s="99"/>
      <c r="NG442" s="99"/>
      <c r="NH442" s="99"/>
      <c r="NI442" s="99"/>
      <c r="NJ442" s="99"/>
      <c r="NK442" s="99"/>
      <c r="NL442" s="99"/>
      <c r="NM442" s="99"/>
      <c r="NN442" s="99"/>
      <c r="NO442" s="99"/>
      <c r="NP442" s="99"/>
      <c r="NQ442" s="99"/>
      <c r="NR442" s="99"/>
      <c r="NS442" s="99"/>
      <c r="NT442" s="99"/>
      <c r="NU442" s="99"/>
      <c r="NV442" s="99"/>
      <c r="NW442" s="99"/>
      <c r="NX442" s="99"/>
      <c r="NY442" s="99"/>
      <c r="NZ442" s="99"/>
      <c r="OA442" s="99"/>
      <c r="OB442" s="99"/>
      <c r="OC442" s="99"/>
      <c r="OD442" s="99"/>
      <c r="OE442" s="99"/>
      <c r="OF442" s="99"/>
      <c r="OG442" s="99"/>
      <c r="OH442" s="99"/>
      <c r="OI442" s="99"/>
      <c r="OJ442" s="99"/>
      <c r="OK442" s="99"/>
      <c r="OL442" s="99"/>
      <c r="OM442" s="99"/>
      <c r="ON442" s="99"/>
      <c r="OO442" s="99"/>
      <c r="OP442" s="99"/>
      <c r="OQ442" s="99"/>
      <c r="OR442" s="99"/>
      <c r="OS442" s="99"/>
      <c r="OT442" s="99"/>
      <c r="OU442" s="99"/>
      <c r="OV442" s="99"/>
      <c r="OW442" s="99"/>
      <c r="OX442" s="99"/>
      <c r="OY442" s="99"/>
      <c r="OZ442" s="99"/>
      <c r="PA442" s="99"/>
      <c r="PB442" s="99"/>
      <c r="PC442" s="99"/>
      <c r="PD442" s="99"/>
      <c r="PE442" s="99"/>
      <c r="PF442" s="99"/>
      <c r="PG442" s="99"/>
      <c r="PH442" s="99"/>
      <c r="PI442" s="99"/>
      <c r="PJ442" s="99"/>
      <c r="PK442" s="99"/>
      <c r="PL442" s="99"/>
      <c r="PM442" s="99"/>
      <c r="PN442" s="99"/>
      <c r="PO442" s="99"/>
      <c r="PP442" s="99"/>
      <c r="PQ442" s="99"/>
      <c r="PR442" s="99"/>
      <c r="PS442" s="99"/>
      <c r="PT442" s="99"/>
      <c r="PU442" s="99"/>
      <c r="PV442" s="99"/>
      <c r="PW442" s="99"/>
      <c r="PX442" s="99"/>
      <c r="PY442" s="99"/>
      <c r="PZ442" s="99"/>
      <c r="QA442" s="99"/>
      <c r="QB442" s="99"/>
      <c r="QC442" s="99"/>
      <c r="QD442" s="99"/>
      <c r="QE442" s="99"/>
      <c r="QF442" s="99"/>
      <c r="QG442" s="99"/>
      <c r="QH442" s="99"/>
      <c r="QI442" s="99"/>
      <c r="QJ442" s="99"/>
      <c r="QK442" s="99"/>
      <c r="QL442" s="99"/>
      <c r="QM442" s="99"/>
      <c r="QN442" s="99"/>
      <c r="QO442" s="99"/>
      <c r="QP442" s="99"/>
      <c r="QQ442" s="99"/>
      <c r="QR442" s="99"/>
      <c r="QS442" s="99"/>
      <c r="QT442" s="99"/>
      <c r="QU442" s="99"/>
      <c r="QV442" s="99"/>
      <c r="QW442" s="99"/>
      <c r="QX442" s="99"/>
      <c r="QY442" s="99"/>
      <c r="QZ442" s="99"/>
      <c r="RA442" s="99"/>
      <c r="RB442" s="99"/>
      <c r="RC442" s="99"/>
      <c r="RD442" s="99"/>
      <c r="RE442" s="99"/>
      <c r="RF442" s="99"/>
      <c r="RG442" s="99"/>
      <c r="RH442" s="99"/>
      <c r="RI442" s="99"/>
      <c r="RJ442" s="99"/>
      <c r="RK442" s="99"/>
      <c r="RL442" s="99"/>
      <c r="RM442" s="99"/>
      <c r="RN442" s="99"/>
      <c r="RO442" s="99"/>
      <c r="RP442" s="99"/>
      <c r="RQ442" s="99"/>
      <c r="RR442" s="99"/>
      <c r="RS442" s="99"/>
      <c r="RT442" s="99"/>
      <c r="RU442" s="99"/>
      <c r="RV442" s="99"/>
      <c r="RW442" s="99"/>
      <c r="RX442" s="99"/>
      <c r="RY442" s="99"/>
      <c r="RZ442" s="99"/>
      <c r="SA442" s="99"/>
      <c r="SB442" s="99"/>
      <c r="SC442" s="99"/>
      <c r="SD442" s="99"/>
      <c r="SE442" s="99"/>
    </row>
    <row r="443" spans="50:499" s="5" customFormat="1" x14ac:dyDescent="0.3">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c r="FG443" s="99"/>
      <c r="FH443" s="99"/>
      <c r="FI443" s="99"/>
      <c r="FJ443" s="99"/>
      <c r="FK443" s="99"/>
      <c r="FL443" s="99"/>
      <c r="FM443" s="99"/>
      <c r="FN443" s="99"/>
      <c r="FO443" s="99"/>
      <c r="FP443" s="99"/>
      <c r="FQ443" s="99"/>
      <c r="FR443" s="99"/>
      <c r="FS443" s="99"/>
      <c r="FT443" s="99"/>
      <c r="FU443" s="99"/>
      <c r="FV443" s="99"/>
      <c r="FW443" s="99"/>
      <c r="FX443" s="99"/>
      <c r="FY443" s="99"/>
      <c r="FZ443" s="99"/>
      <c r="GA443" s="99"/>
      <c r="GB443" s="99"/>
      <c r="GC443" s="99"/>
      <c r="GD443" s="99"/>
      <c r="GE443" s="99"/>
      <c r="GF443" s="99"/>
      <c r="GG443" s="99"/>
      <c r="GH443" s="99"/>
      <c r="GI443" s="99"/>
      <c r="GJ443" s="99"/>
      <c r="GK443" s="99"/>
      <c r="GL443" s="99"/>
      <c r="GM443" s="99"/>
      <c r="GN443" s="99"/>
      <c r="GO443" s="99"/>
      <c r="GP443" s="99"/>
      <c r="GQ443" s="99"/>
      <c r="GR443" s="99"/>
      <c r="GS443" s="99"/>
      <c r="GT443" s="99"/>
      <c r="GU443" s="99"/>
      <c r="GV443" s="99"/>
      <c r="GW443" s="99"/>
      <c r="GX443" s="99"/>
      <c r="GY443" s="99"/>
      <c r="GZ443" s="99"/>
      <c r="HA443" s="99"/>
      <c r="HB443" s="99"/>
      <c r="HC443" s="99"/>
      <c r="HD443" s="99"/>
      <c r="HE443" s="99"/>
      <c r="HF443" s="99"/>
      <c r="HG443" s="99"/>
      <c r="HH443" s="99"/>
      <c r="HI443" s="99"/>
      <c r="HJ443" s="99"/>
      <c r="HK443" s="99"/>
      <c r="HL443" s="99"/>
      <c r="HM443" s="99"/>
      <c r="HN443" s="99"/>
      <c r="HO443" s="99"/>
      <c r="HP443" s="99"/>
      <c r="HQ443" s="99"/>
      <c r="HR443" s="99"/>
      <c r="HS443" s="99"/>
      <c r="HT443" s="99"/>
      <c r="HU443" s="99"/>
      <c r="HV443" s="99"/>
      <c r="HW443" s="99"/>
      <c r="HX443" s="99"/>
      <c r="HY443" s="99"/>
      <c r="HZ443" s="99"/>
      <c r="IA443" s="99"/>
      <c r="IB443" s="99"/>
      <c r="IC443" s="99"/>
      <c r="ID443" s="99"/>
      <c r="IE443" s="99"/>
      <c r="IF443" s="99"/>
      <c r="IG443" s="99"/>
      <c r="IH443" s="99"/>
      <c r="II443" s="99"/>
      <c r="IJ443" s="99"/>
      <c r="IK443" s="99"/>
      <c r="IL443" s="99"/>
      <c r="IM443" s="99"/>
      <c r="IN443" s="99"/>
      <c r="IO443" s="99"/>
      <c r="IP443" s="99"/>
      <c r="IQ443" s="99"/>
      <c r="IR443" s="99"/>
      <c r="IS443" s="99"/>
      <c r="IT443" s="99"/>
      <c r="IU443" s="99"/>
      <c r="IV443" s="99"/>
      <c r="IW443" s="99"/>
      <c r="IX443" s="99"/>
      <c r="IY443" s="99"/>
      <c r="IZ443" s="99"/>
      <c r="JA443" s="99"/>
      <c r="JB443" s="99"/>
      <c r="JC443" s="99"/>
      <c r="JD443" s="99"/>
      <c r="JE443" s="99"/>
      <c r="JF443" s="99"/>
      <c r="JG443" s="99"/>
      <c r="JH443" s="99"/>
      <c r="JI443" s="99"/>
      <c r="JJ443" s="99"/>
      <c r="JK443" s="99"/>
      <c r="JL443" s="99"/>
      <c r="JM443" s="99"/>
      <c r="JN443" s="99"/>
      <c r="JO443" s="99"/>
      <c r="JP443" s="99"/>
      <c r="JQ443" s="99"/>
      <c r="JR443" s="99"/>
      <c r="JS443" s="99"/>
      <c r="JT443" s="99"/>
      <c r="JU443" s="99"/>
      <c r="JV443" s="99"/>
      <c r="JW443" s="99"/>
      <c r="JX443" s="99"/>
      <c r="JY443" s="99"/>
      <c r="JZ443" s="99"/>
      <c r="KA443" s="99"/>
      <c r="KB443" s="99"/>
      <c r="KC443" s="99"/>
      <c r="KD443" s="99"/>
      <c r="KE443" s="99"/>
      <c r="KF443" s="99"/>
      <c r="KG443" s="99"/>
      <c r="KH443" s="99"/>
      <c r="KI443" s="99"/>
      <c r="KJ443" s="99"/>
      <c r="KK443" s="99"/>
      <c r="KL443" s="99"/>
      <c r="KM443" s="99"/>
      <c r="KN443" s="99"/>
      <c r="KO443" s="99"/>
      <c r="KP443" s="99"/>
      <c r="KQ443" s="99"/>
      <c r="KR443" s="99"/>
      <c r="KS443" s="99"/>
      <c r="KT443" s="99"/>
      <c r="KU443" s="99"/>
      <c r="KV443" s="99"/>
      <c r="KW443" s="99"/>
      <c r="KX443" s="99"/>
      <c r="KY443" s="99"/>
      <c r="KZ443" s="99"/>
      <c r="LA443" s="99"/>
      <c r="LB443" s="99"/>
      <c r="LC443" s="99"/>
      <c r="LD443" s="99"/>
      <c r="LE443" s="99"/>
      <c r="LF443" s="99"/>
      <c r="LG443" s="99"/>
      <c r="LH443" s="99"/>
      <c r="LI443" s="99"/>
      <c r="LJ443" s="99"/>
      <c r="LK443" s="99"/>
      <c r="LL443" s="99"/>
      <c r="LM443" s="99"/>
      <c r="LN443" s="99"/>
      <c r="LO443" s="99"/>
      <c r="LP443" s="99"/>
      <c r="LQ443" s="99"/>
      <c r="LR443" s="99"/>
      <c r="LS443" s="99"/>
      <c r="LT443" s="99"/>
      <c r="LU443" s="99"/>
      <c r="LV443" s="99"/>
      <c r="LW443" s="99"/>
      <c r="LX443" s="99"/>
      <c r="LY443" s="99"/>
      <c r="LZ443" s="99"/>
      <c r="MA443" s="99"/>
      <c r="MB443" s="99"/>
      <c r="MC443" s="99"/>
      <c r="MD443" s="99"/>
      <c r="ME443" s="99"/>
      <c r="MF443" s="99"/>
      <c r="MG443" s="99"/>
      <c r="MH443" s="99"/>
      <c r="MI443" s="99"/>
      <c r="MJ443" s="99"/>
      <c r="MK443" s="99"/>
      <c r="ML443" s="99"/>
      <c r="MM443" s="99"/>
      <c r="MN443" s="99"/>
      <c r="MO443" s="99"/>
      <c r="MP443" s="99"/>
      <c r="MQ443" s="99"/>
      <c r="MR443" s="99"/>
      <c r="MS443" s="99"/>
      <c r="MT443" s="99"/>
      <c r="MU443" s="99"/>
      <c r="MV443" s="99"/>
      <c r="MW443" s="99"/>
      <c r="MX443" s="99"/>
      <c r="MY443" s="99"/>
      <c r="MZ443" s="99"/>
      <c r="NA443" s="99"/>
      <c r="NB443" s="99"/>
      <c r="NC443" s="99"/>
      <c r="ND443" s="99"/>
      <c r="NE443" s="99"/>
      <c r="NF443" s="99"/>
      <c r="NG443" s="99"/>
      <c r="NH443" s="99"/>
      <c r="NI443" s="99"/>
      <c r="NJ443" s="99"/>
      <c r="NK443" s="99"/>
      <c r="NL443" s="99"/>
      <c r="NM443" s="99"/>
      <c r="NN443" s="99"/>
      <c r="NO443" s="99"/>
      <c r="NP443" s="99"/>
      <c r="NQ443" s="99"/>
      <c r="NR443" s="99"/>
      <c r="NS443" s="99"/>
      <c r="NT443" s="99"/>
      <c r="NU443" s="99"/>
      <c r="NV443" s="99"/>
      <c r="NW443" s="99"/>
      <c r="NX443" s="99"/>
      <c r="NY443" s="99"/>
      <c r="NZ443" s="99"/>
      <c r="OA443" s="99"/>
      <c r="OB443" s="99"/>
      <c r="OC443" s="99"/>
      <c r="OD443" s="99"/>
      <c r="OE443" s="99"/>
      <c r="OF443" s="99"/>
      <c r="OG443" s="99"/>
      <c r="OH443" s="99"/>
      <c r="OI443" s="99"/>
      <c r="OJ443" s="99"/>
      <c r="OK443" s="99"/>
      <c r="OL443" s="99"/>
      <c r="OM443" s="99"/>
      <c r="ON443" s="99"/>
      <c r="OO443" s="99"/>
      <c r="OP443" s="99"/>
      <c r="OQ443" s="99"/>
      <c r="OR443" s="99"/>
      <c r="OS443" s="99"/>
      <c r="OT443" s="99"/>
      <c r="OU443" s="99"/>
      <c r="OV443" s="99"/>
      <c r="OW443" s="99"/>
      <c r="OX443" s="99"/>
      <c r="OY443" s="99"/>
      <c r="OZ443" s="99"/>
      <c r="PA443" s="99"/>
      <c r="PB443" s="99"/>
      <c r="PC443" s="99"/>
      <c r="PD443" s="99"/>
      <c r="PE443" s="99"/>
      <c r="PF443" s="99"/>
      <c r="PG443" s="99"/>
      <c r="PH443" s="99"/>
      <c r="PI443" s="99"/>
      <c r="PJ443" s="99"/>
      <c r="PK443" s="99"/>
      <c r="PL443" s="99"/>
      <c r="PM443" s="99"/>
      <c r="PN443" s="99"/>
      <c r="PO443" s="99"/>
      <c r="PP443" s="99"/>
      <c r="PQ443" s="99"/>
      <c r="PR443" s="99"/>
      <c r="PS443" s="99"/>
      <c r="PT443" s="99"/>
      <c r="PU443" s="99"/>
      <c r="PV443" s="99"/>
      <c r="PW443" s="99"/>
      <c r="PX443" s="99"/>
      <c r="PY443" s="99"/>
      <c r="PZ443" s="99"/>
      <c r="QA443" s="99"/>
      <c r="QB443" s="99"/>
      <c r="QC443" s="99"/>
      <c r="QD443" s="99"/>
      <c r="QE443" s="99"/>
      <c r="QF443" s="99"/>
      <c r="QG443" s="99"/>
      <c r="QH443" s="99"/>
      <c r="QI443" s="99"/>
      <c r="QJ443" s="99"/>
      <c r="QK443" s="99"/>
      <c r="QL443" s="99"/>
      <c r="QM443" s="99"/>
      <c r="QN443" s="99"/>
      <c r="QO443" s="99"/>
      <c r="QP443" s="99"/>
      <c r="QQ443" s="99"/>
      <c r="QR443" s="99"/>
      <c r="QS443" s="99"/>
      <c r="QT443" s="99"/>
      <c r="QU443" s="99"/>
      <c r="QV443" s="99"/>
      <c r="QW443" s="99"/>
      <c r="QX443" s="99"/>
      <c r="QY443" s="99"/>
      <c r="QZ443" s="99"/>
      <c r="RA443" s="99"/>
      <c r="RB443" s="99"/>
      <c r="RC443" s="99"/>
      <c r="RD443" s="99"/>
      <c r="RE443" s="99"/>
      <c r="RF443" s="99"/>
      <c r="RG443" s="99"/>
      <c r="RH443" s="99"/>
      <c r="RI443" s="99"/>
      <c r="RJ443" s="99"/>
      <c r="RK443" s="99"/>
      <c r="RL443" s="99"/>
      <c r="RM443" s="99"/>
      <c r="RN443" s="99"/>
      <c r="RO443" s="99"/>
      <c r="RP443" s="99"/>
      <c r="RQ443" s="99"/>
      <c r="RR443" s="99"/>
      <c r="RS443" s="99"/>
      <c r="RT443" s="99"/>
      <c r="RU443" s="99"/>
      <c r="RV443" s="99"/>
      <c r="RW443" s="99"/>
      <c r="RX443" s="99"/>
      <c r="RY443" s="99"/>
      <c r="RZ443" s="99"/>
      <c r="SA443" s="99"/>
      <c r="SB443" s="99"/>
      <c r="SC443" s="99"/>
      <c r="SD443" s="99"/>
      <c r="SE443" s="99"/>
    </row>
    <row r="444" spans="50:499" s="5" customFormat="1" x14ac:dyDescent="0.3">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c r="FG444" s="99"/>
      <c r="FH444" s="99"/>
      <c r="FI444" s="99"/>
      <c r="FJ444" s="99"/>
      <c r="FK444" s="99"/>
      <c r="FL444" s="99"/>
      <c r="FM444" s="99"/>
      <c r="FN444" s="99"/>
      <c r="FO444" s="99"/>
      <c r="FP444" s="99"/>
      <c r="FQ444" s="99"/>
      <c r="FR444" s="99"/>
      <c r="FS444" s="99"/>
      <c r="FT444" s="99"/>
      <c r="FU444" s="99"/>
      <c r="FV444" s="99"/>
      <c r="FW444" s="99"/>
      <c r="FX444" s="99"/>
      <c r="FY444" s="99"/>
      <c r="FZ444" s="99"/>
      <c r="GA444" s="99"/>
      <c r="GB444" s="99"/>
      <c r="GC444" s="99"/>
      <c r="GD444" s="99"/>
      <c r="GE444" s="99"/>
      <c r="GF444" s="99"/>
      <c r="GG444" s="99"/>
      <c r="GH444" s="99"/>
      <c r="GI444" s="99"/>
      <c r="GJ444" s="99"/>
      <c r="GK444" s="99"/>
      <c r="GL444" s="99"/>
      <c r="GM444" s="99"/>
      <c r="GN444" s="99"/>
      <c r="GO444" s="99"/>
      <c r="GP444" s="99"/>
      <c r="GQ444" s="99"/>
      <c r="GR444" s="99"/>
      <c r="GS444" s="99"/>
      <c r="GT444" s="99"/>
      <c r="GU444" s="99"/>
      <c r="GV444" s="99"/>
      <c r="GW444" s="99"/>
      <c r="GX444" s="99"/>
      <c r="GY444" s="99"/>
      <c r="GZ444" s="99"/>
      <c r="HA444" s="99"/>
      <c r="HB444" s="99"/>
      <c r="HC444" s="99"/>
      <c r="HD444" s="99"/>
      <c r="HE444" s="99"/>
      <c r="HF444" s="99"/>
      <c r="HG444" s="99"/>
      <c r="HH444" s="99"/>
      <c r="HI444" s="99"/>
      <c r="HJ444" s="99"/>
      <c r="HK444" s="99"/>
      <c r="HL444" s="99"/>
      <c r="HM444" s="99"/>
      <c r="HN444" s="99"/>
      <c r="HO444" s="99"/>
      <c r="HP444" s="99"/>
      <c r="HQ444" s="99"/>
      <c r="HR444" s="99"/>
      <c r="HS444" s="99"/>
      <c r="HT444" s="99"/>
      <c r="HU444" s="99"/>
      <c r="HV444" s="99"/>
      <c r="HW444" s="99"/>
      <c r="HX444" s="99"/>
      <c r="HY444" s="99"/>
      <c r="HZ444" s="99"/>
      <c r="IA444" s="99"/>
      <c r="IB444" s="99"/>
      <c r="IC444" s="99"/>
      <c r="ID444" s="99"/>
      <c r="IE444" s="99"/>
      <c r="IF444" s="99"/>
      <c r="IG444" s="99"/>
      <c r="IH444" s="99"/>
      <c r="II444" s="99"/>
      <c r="IJ444" s="99"/>
      <c r="IK444" s="99"/>
      <c r="IL444" s="99"/>
      <c r="IM444" s="99"/>
      <c r="IN444" s="99"/>
      <c r="IO444" s="99"/>
      <c r="IP444" s="99"/>
      <c r="IQ444" s="99"/>
      <c r="IR444" s="99"/>
      <c r="IS444" s="99"/>
      <c r="IT444" s="99"/>
      <c r="IU444" s="99"/>
      <c r="IV444" s="99"/>
      <c r="IW444" s="99"/>
      <c r="IX444" s="99"/>
      <c r="IY444" s="99"/>
      <c r="IZ444" s="99"/>
      <c r="JA444" s="99"/>
      <c r="JB444" s="99"/>
      <c r="JC444" s="99"/>
      <c r="JD444" s="99"/>
      <c r="JE444" s="99"/>
      <c r="JF444" s="99"/>
      <c r="JG444" s="99"/>
      <c r="JH444" s="99"/>
      <c r="JI444" s="99"/>
      <c r="JJ444" s="99"/>
      <c r="JK444" s="99"/>
      <c r="JL444" s="99"/>
      <c r="JM444" s="99"/>
      <c r="JN444" s="99"/>
      <c r="JO444" s="99"/>
      <c r="JP444" s="99"/>
      <c r="JQ444" s="99"/>
      <c r="JR444" s="99"/>
      <c r="JS444" s="99"/>
      <c r="JT444" s="99"/>
      <c r="JU444" s="99"/>
      <c r="JV444" s="99"/>
      <c r="JW444" s="99"/>
      <c r="JX444" s="99"/>
      <c r="JY444" s="99"/>
      <c r="JZ444" s="99"/>
      <c r="KA444" s="99"/>
      <c r="KB444" s="99"/>
      <c r="KC444" s="99"/>
      <c r="KD444" s="99"/>
      <c r="KE444" s="99"/>
      <c r="KF444" s="99"/>
      <c r="KG444" s="99"/>
      <c r="KH444" s="99"/>
      <c r="KI444" s="99"/>
      <c r="KJ444" s="99"/>
      <c r="KK444" s="99"/>
      <c r="KL444" s="99"/>
      <c r="KM444" s="99"/>
      <c r="KN444" s="99"/>
      <c r="KO444" s="99"/>
      <c r="KP444" s="99"/>
      <c r="KQ444" s="99"/>
      <c r="KR444" s="99"/>
      <c r="KS444" s="99"/>
      <c r="KT444" s="99"/>
      <c r="KU444" s="99"/>
      <c r="KV444" s="99"/>
      <c r="KW444" s="99"/>
      <c r="KX444" s="99"/>
      <c r="KY444" s="99"/>
      <c r="KZ444" s="99"/>
      <c r="LA444" s="99"/>
      <c r="LB444" s="99"/>
      <c r="LC444" s="99"/>
      <c r="LD444" s="99"/>
      <c r="LE444" s="99"/>
      <c r="LF444" s="99"/>
      <c r="LG444" s="99"/>
      <c r="LH444" s="99"/>
      <c r="LI444" s="99"/>
      <c r="LJ444" s="99"/>
      <c r="LK444" s="99"/>
      <c r="LL444" s="99"/>
      <c r="LM444" s="99"/>
      <c r="LN444" s="99"/>
      <c r="LO444" s="99"/>
      <c r="LP444" s="99"/>
      <c r="LQ444" s="99"/>
      <c r="LR444" s="99"/>
      <c r="LS444" s="99"/>
      <c r="LT444" s="99"/>
      <c r="LU444" s="99"/>
      <c r="LV444" s="99"/>
      <c r="LW444" s="99"/>
      <c r="LX444" s="99"/>
      <c r="LY444" s="99"/>
      <c r="LZ444" s="99"/>
      <c r="MA444" s="99"/>
      <c r="MB444" s="99"/>
      <c r="MC444" s="99"/>
      <c r="MD444" s="99"/>
      <c r="ME444" s="99"/>
      <c r="MF444" s="99"/>
      <c r="MG444" s="99"/>
      <c r="MH444" s="99"/>
      <c r="MI444" s="99"/>
      <c r="MJ444" s="99"/>
      <c r="MK444" s="99"/>
      <c r="ML444" s="99"/>
      <c r="MM444" s="99"/>
      <c r="MN444" s="99"/>
      <c r="MO444" s="99"/>
      <c r="MP444" s="99"/>
      <c r="MQ444" s="99"/>
      <c r="MR444" s="99"/>
      <c r="MS444" s="99"/>
      <c r="MT444" s="99"/>
      <c r="MU444" s="99"/>
      <c r="MV444" s="99"/>
      <c r="MW444" s="99"/>
      <c r="MX444" s="99"/>
      <c r="MY444" s="99"/>
      <c r="MZ444" s="99"/>
      <c r="NA444" s="99"/>
      <c r="NB444" s="99"/>
      <c r="NC444" s="99"/>
      <c r="ND444" s="99"/>
      <c r="NE444" s="99"/>
      <c r="NF444" s="99"/>
      <c r="NG444" s="99"/>
      <c r="NH444" s="99"/>
      <c r="NI444" s="99"/>
      <c r="NJ444" s="99"/>
      <c r="NK444" s="99"/>
      <c r="NL444" s="99"/>
      <c r="NM444" s="99"/>
      <c r="NN444" s="99"/>
      <c r="NO444" s="99"/>
      <c r="NP444" s="99"/>
      <c r="NQ444" s="99"/>
      <c r="NR444" s="99"/>
      <c r="NS444" s="99"/>
      <c r="NT444" s="99"/>
      <c r="NU444" s="99"/>
      <c r="NV444" s="99"/>
      <c r="NW444" s="99"/>
      <c r="NX444" s="99"/>
      <c r="NY444" s="99"/>
      <c r="NZ444" s="99"/>
      <c r="OA444" s="99"/>
      <c r="OB444" s="99"/>
      <c r="OC444" s="99"/>
      <c r="OD444" s="99"/>
      <c r="OE444" s="99"/>
      <c r="OF444" s="99"/>
      <c r="OG444" s="99"/>
      <c r="OH444" s="99"/>
      <c r="OI444" s="99"/>
      <c r="OJ444" s="99"/>
      <c r="OK444" s="99"/>
      <c r="OL444" s="99"/>
      <c r="OM444" s="99"/>
      <c r="ON444" s="99"/>
      <c r="OO444" s="99"/>
      <c r="OP444" s="99"/>
      <c r="OQ444" s="99"/>
      <c r="OR444" s="99"/>
      <c r="OS444" s="99"/>
      <c r="OT444" s="99"/>
      <c r="OU444" s="99"/>
      <c r="OV444" s="99"/>
      <c r="OW444" s="99"/>
      <c r="OX444" s="99"/>
      <c r="OY444" s="99"/>
      <c r="OZ444" s="99"/>
      <c r="PA444" s="99"/>
      <c r="PB444" s="99"/>
      <c r="PC444" s="99"/>
      <c r="PD444" s="99"/>
      <c r="PE444" s="99"/>
      <c r="PF444" s="99"/>
      <c r="PG444" s="99"/>
      <c r="PH444" s="99"/>
      <c r="PI444" s="99"/>
      <c r="PJ444" s="99"/>
      <c r="PK444" s="99"/>
      <c r="PL444" s="99"/>
      <c r="PM444" s="99"/>
      <c r="PN444" s="99"/>
      <c r="PO444" s="99"/>
      <c r="PP444" s="99"/>
      <c r="PQ444" s="99"/>
      <c r="PR444" s="99"/>
      <c r="PS444" s="99"/>
      <c r="PT444" s="99"/>
      <c r="PU444" s="99"/>
      <c r="PV444" s="99"/>
      <c r="PW444" s="99"/>
      <c r="PX444" s="99"/>
      <c r="PY444" s="99"/>
      <c r="PZ444" s="99"/>
      <c r="QA444" s="99"/>
      <c r="QB444" s="99"/>
      <c r="QC444" s="99"/>
      <c r="QD444" s="99"/>
      <c r="QE444" s="99"/>
      <c r="QF444" s="99"/>
      <c r="QG444" s="99"/>
      <c r="QH444" s="99"/>
      <c r="QI444" s="99"/>
      <c r="QJ444" s="99"/>
      <c r="QK444" s="99"/>
      <c r="QL444" s="99"/>
      <c r="QM444" s="99"/>
      <c r="QN444" s="99"/>
      <c r="QO444" s="99"/>
      <c r="QP444" s="99"/>
      <c r="QQ444" s="99"/>
      <c r="QR444" s="99"/>
      <c r="QS444" s="99"/>
      <c r="QT444" s="99"/>
      <c r="QU444" s="99"/>
      <c r="QV444" s="99"/>
      <c r="QW444" s="99"/>
      <c r="QX444" s="99"/>
      <c r="QY444" s="99"/>
      <c r="QZ444" s="99"/>
      <c r="RA444" s="99"/>
      <c r="RB444" s="99"/>
      <c r="RC444" s="99"/>
      <c r="RD444" s="99"/>
      <c r="RE444" s="99"/>
      <c r="RF444" s="99"/>
      <c r="RG444" s="99"/>
      <c r="RH444" s="99"/>
      <c r="RI444" s="99"/>
      <c r="RJ444" s="99"/>
      <c r="RK444" s="99"/>
      <c r="RL444" s="99"/>
      <c r="RM444" s="99"/>
      <c r="RN444" s="99"/>
      <c r="RO444" s="99"/>
      <c r="RP444" s="99"/>
      <c r="RQ444" s="99"/>
      <c r="RR444" s="99"/>
      <c r="RS444" s="99"/>
      <c r="RT444" s="99"/>
      <c r="RU444" s="99"/>
      <c r="RV444" s="99"/>
      <c r="RW444" s="99"/>
      <c r="RX444" s="99"/>
      <c r="RY444" s="99"/>
      <c r="RZ444" s="99"/>
      <c r="SA444" s="99"/>
      <c r="SB444" s="99"/>
      <c r="SC444" s="99"/>
      <c r="SD444" s="99"/>
      <c r="SE444" s="99"/>
    </row>
    <row r="445" spans="50:499" s="5" customFormat="1" x14ac:dyDescent="0.3">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c r="FG445" s="99"/>
      <c r="FH445" s="99"/>
      <c r="FI445" s="99"/>
      <c r="FJ445" s="99"/>
      <c r="FK445" s="99"/>
      <c r="FL445" s="99"/>
      <c r="FM445" s="99"/>
      <c r="FN445" s="99"/>
      <c r="FO445" s="99"/>
      <c r="FP445" s="99"/>
      <c r="FQ445" s="99"/>
      <c r="FR445" s="99"/>
      <c r="FS445" s="99"/>
      <c r="FT445" s="99"/>
      <c r="FU445" s="99"/>
      <c r="FV445" s="99"/>
      <c r="FW445" s="99"/>
      <c r="FX445" s="99"/>
      <c r="FY445" s="99"/>
      <c r="FZ445" s="99"/>
      <c r="GA445" s="99"/>
      <c r="GB445" s="99"/>
      <c r="GC445" s="99"/>
      <c r="GD445" s="99"/>
      <c r="GE445" s="99"/>
      <c r="GF445" s="99"/>
      <c r="GG445" s="99"/>
      <c r="GH445" s="99"/>
      <c r="GI445" s="99"/>
      <c r="GJ445" s="99"/>
      <c r="GK445" s="99"/>
      <c r="GL445" s="99"/>
      <c r="GM445" s="99"/>
      <c r="GN445" s="99"/>
      <c r="GO445" s="99"/>
      <c r="GP445" s="99"/>
      <c r="GQ445" s="99"/>
      <c r="GR445" s="99"/>
      <c r="GS445" s="99"/>
      <c r="GT445" s="99"/>
      <c r="GU445" s="99"/>
      <c r="GV445" s="99"/>
      <c r="GW445" s="99"/>
      <c r="GX445" s="99"/>
      <c r="GY445" s="99"/>
      <c r="GZ445" s="99"/>
      <c r="HA445" s="99"/>
      <c r="HB445" s="99"/>
      <c r="HC445" s="99"/>
      <c r="HD445" s="99"/>
      <c r="HE445" s="99"/>
      <c r="HF445" s="99"/>
      <c r="HG445" s="99"/>
      <c r="HH445" s="99"/>
      <c r="HI445" s="99"/>
      <c r="HJ445" s="99"/>
      <c r="HK445" s="99"/>
      <c r="HL445" s="99"/>
      <c r="HM445" s="99"/>
      <c r="HN445" s="99"/>
      <c r="HO445" s="99"/>
      <c r="HP445" s="99"/>
      <c r="HQ445" s="99"/>
      <c r="HR445" s="99"/>
      <c r="HS445" s="99"/>
      <c r="HT445" s="99"/>
      <c r="HU445" s="99"/>
      <c r="HV445" s="99"/>
      <c r="HW445" s="99"/>
      <c r="HX445" s="99"/>
      <c r="HY445" s="99"/>
      <c r="HZ445" s="99"/>
      <c r="IA445" s="99"/>
      <c r="IB445" s="99"/>
      <c r="IC445" s="99"/>
      <c r="ID445" s="99"/>
      <c r="IE445" s="99"/>
      <c r="IF445" s="99"/>
      <c r="IG445" s="99"/>
      <c r="IH445" s="99"/>
      <c r="II445" s="99"/>
      <c r="IJ445" s="99"/>
      <c r="IK445" s="99"/>
      <c r="IL445" s="99"/>
      <c r="IM445" s="99"/>
      <c r="IN445" s="99"/>
      <c r="IO445" s="99"/>
      <c r="IP445" s="99"/>
      <c r="IQ445" s="99"/>
      <c r="IR445" s="99"/>
      <c r="IS445" s="99"/>
      <c r="IT445" s="99"/>
      <c r="IU445" s="99"/>
      <c r="IV445" s="99"/>
      <c r="IW445" s="99"/>
      <c r="IX445" s="99"/>
      <c r="IY445" s="99"/>
      <c r="IZ445" s="99"/>
      <c r="JA445" s="99"/>
      <c r="JB445" s="99"/>
      <c r="JC445" s="99"/>
      <c r="JD445" s="99"/>
      <c r="JE445" s="99"/>
      <c r="JF445" s="99"/>
      <c r="JG445" s="99"/>
      <c r="JH445" s="99"/>
      <c r="JI445" s="99"/>
      <c r="JJ445" s="99"/>
      <c r="JK445" s="99"/>
      <c r="JL445" s="99"/>
      <c r="JM445" s="99"/>
      <c r="JN445" s="99"/>
      <c r="JO445" s="99"/>
      <c r="JP445" s="99"/>
      <c r="JQ445" s="99"/>
      <c r="JR445" s="99"/>
      <c r="JS445" s="99"/>
      <c r="JT445" s="99"/>
      <c r="JU445" s="99"/>
      <c r="JV445" s="99"/>
      <c r="JW445" s="99"/>
      <c r="JX445" s="99"/>
      <c r="JY445" s="99"/>
      <c r="JZ445" s="99"/>
      <c r="KA445" s="99"/>
      <c r="KB445" s="99"/>
      <c r="KC445" s="99"/>
      <c r="KD445" s="99"/>
      <c r="KE445" s="99"/>
      <c r="KF445" s="99"/>
      <c r="KG445" s="99"/>
      <c r="KH445" s="99"/>
      <c r="KI445" s="99"/>
      <c r="KJ445" s="99"/>
      <c r="KK445" s="99"/>
      <c r="KL445" s="99"/>
      <c r="KM445" s="99"/>
      <c r="KN445" s="99"/>
      <c r="KO445" s="99"/>
      <c r="KP445" s="99"/>
      <c r="KQ445" s="99"/>
      <c r="KR445" s="99"/>
      <c r="KS445" s="99"/>
      <c r="KT445" s="99"/>
      <c r="KU445" s="99"/>
      <c r="KV445" s="99"/>
      <c r="KW445" s="99"/>
      <c r="KX445" s="99"/>
      <c r="KY445" s="99"/>
      <c r="KZ445" s="99"/>
      <c r="LA445" s="99"/>
      <c r="LB445" s="99"/>
      <c r="LC445" s="99"/>
      <c r="LD445" s="99"/>
      <c r="LE445" s="99"/>
      <c r="LF445" s="99"/>
      <c r="LG445" s="99"/>
      <c r="LH445" s="99"/>
      <c r="LI445" s="99"/>
      <c r="LJ445" s="99"/>
      <c r="LK445" s="99"/>
      <c r="LL445" s="99"/>
      <c r="LM445" s="99"/>
      <c r="LN445" s="99"/>
      <c r="LO445" s="99"/>
      <c r="LP445" s="99"/>
      <c r="LQ445" s="99"/>
      <c r="LR445" s="99"/>
      <c r="LS445" s="99"/>
      <c r="LT445" s="99"/>
      <c r="LU445" s="99"/>
      <c r="LV445" s="99"/>
      <c r="LW445" s="99"/>
      <c r="LX445" s="99"/>
      <c r="LY445" s="99"/>
      <c r="LZ445" s="99"/>
      <c r="MA445" s="99"/>
      <c r="MB445" s="99"/>
      <c r="MC445" s="99"/>
      <c r="MD445" s="99"/>
      <c r="ME445" s="99"/>
      <c r="MF445" s="99"/>
      <c r="MG445" s="99"/>
      <c r="MH445" s="99"/>
      <c r="MI445" s="99"/>
      <c r="MJ445" s="99"/>
      <c r="MK445" s="99"/>
      <c r="ML445" s="99"/>
      <c r="MM445" s="99"/>
      <c r="MN445" s="99"/>
      <c r="MO445" s="99"/>
      <c r="MP445" s="99"/>
      <c r="MQ445" s="99"/>
      <c r="MR445" s="99"/>
      <c r="MS445" s="99"/>
      <c r="MT445" s="99"/>
      <c r="MU445" s="99"/>
      <c r="MV445" s="99"/>
      <c r="MW445" s="99"/>
      <c r="MX445" s="99"/>
      <c r="MY445" s="99"/>
      <c r="MZ445" s="99"/>
      <c r="NA445" s="99"/>
      <c r="NB445" s="99"/>
      <c r="NC445" s="99"/>
      <c r="ND445" s="99"/>
      <c r="NE445" s="99"/>
      <c r="NF445" s="99"/>
      <c r="NG445" s="99"/>
      <c r="NH445" s="99"/>
      <c r="NI445" s="99"/>
      <c r="NJ445" s="99"/>
      <c r="NK445" s="99"/>
      <c r="NL445" s="99"/>
      <c r="NM445" s="99"/>
      <c r="NN445" s="99"/>
      <c r="NO445" s="99"/>
      <c r="NP445" s="99"/>
      <c r="NQ445" s="99"/>
      <c r="NR445" s="99"/>
      <c r="NS445" s="99"/>
      <c r="NT445" s="99"/>
      <c r="NU445" s="99"/>
      <c r="NV445" s="99"/>
      <c r="NW445" s="99"/>
      <c r="NX445" s="99"/>
      <c r="NY445" s="99"/>
      <c r="NZ445" s="99"/>
      <c r="OA445" s="99"/>
      <c r="OB445" s="99"/>
      <c r="OC445" s="99"/>
      <c r="OD445" s="99"/>
      <c r="OE445" s="99"/>
      <c r="OF445" s="99"/>
      <c r="OG445" s="99"/>
      <c r="OH445" s="99"/>
      <c r="OI445" s="99"/>
      <c r="OJ445" s="99"/>
      <c r="OK445" s="99"/>
      <c r="OL445" s="99"/>
      <c r="OM445" s="99"/>
      <c r="ON445" s="99"/>
      <c r="OO445" s="99"/>
      <c r="OP445" s="99"/>
      <c r="OQ445" s="99"/>
      <c r="OR445" s="99"/>
      <c r="OS445" s="99"/>
      <c r="OT445" s="99"/>
      <c r="OU445" s="99"/>
      <c r="OV445" s="99"/>
      <c r="OW445" s="99"/>
      <c r="OX445" s="99"/>
      <c r="OY445" s="99"/>
      <c r="OZ445" s="99"/>
      <c r="PA445" s="99"/>
      <c r="PB445" s="99"/>
      <c r="PC445" s="99"/>
      <c r="PD445" s="99"/>
      <c r="PE445" s="99"/>
      <c r="PF445" s="99"/>
      <c r="PG445" s="99"/>
      <c r="PH445" s="99"/>
      <c r="PI445" s="99"/>
      <c r="PJ445" s="99"/>
      <c r="PK445" s="99"/>
      <c r="PL445" s="99"/>
      <c r="PM445" s="99"/>
      <c r="PN445" s="99"/>
      <c r="PO445" s="99"/>
      <c r="PP445" s="99"/>
      <c r="PQ445" s="99"/>
      <c r="PR445" s="99"/>
      <c r="PS445" s="99"/>
      <c r="PT445" s="99"/>
      <c r="PU445" s="99"/>
      <c r="PV445" s="99"/>
      <c r="PW445" s="99"/>
      <c r="PX445" s="99"/>
      <c r="PY445" s="99"/>
      <c r="PZ445" s="99"/>
      <c r="QA445" s="99"/>
      <c r="QB445" s="99"/>
      <c r="QC445" s="99"/>
      <c r="QD445" s="99"/>
      <c r="QE445" s="99"/>
      <c r="QF445" s="99"/>
      <c r="QG445" s="99"/>
      <c r="QH445" s="99"/>
      <c r="QI445" s="99"/>
      <c r="QJ445" s="99"/>
      <c r="QK445" s="99"/>
      <c r="QL445" s="99"/>
      <c r="QM445" s="99"/>
      <c r="QN445" s="99"/>
      <c r="QO445" s="99"/>
      <c r="QP445" s="99"/>
      <c r="QQ445" s="99"/>
      <c r="QR445" s="99"/>
      <c r="QS445" s="99"/>
      <c r="QT445" s="99"/>
      <c r="QU445" s="99"/>
      <c r="QV445" s="99"/>
      <c r="QW445" s="99"/>
      <c r="QX445" s="99"/>
      <c r="QY445" s="99"/>
      <c r="QZ445" s="99"/>
      <c r="RA445" s="99"/>
      <c r="RB445" s="99"/>
      <c r="RC445" s="99"/>
      <c r="RD445" s="99"/>
      <c r="RE445" s="99"/>
      <c r="RF445" s="99"/>
      <c r="RG445" s="99"/>
      <c r="RH445" s="99"/>
      <c r="RI445" s="99"/>
      <c r="RJ445" s="99"/>
      <c r="RK445" s="99"/>
      <c r="RL445" s="99"/>
      <c r="RM445" s="99"/>
      <c r="RN445" s="99"/>
      <c r="RO445" s="99"/>
      <c r="RP445" s="99"/>
      <c r="RQ445" s="99"/>
      <c r="RR445" s="99"/>
      <c r="RS445" s="99"/>
      <c r="RT445" s="99"/>
      <c r="RU445" s="99"/>
      <c r="RV445" s="99"/>
      <c r="RW445" s="99"/>
      <c r="RX445" s="99"/>
      <c r="RY445" s="99"/>
      <c r="RZ445" s="99"/>
      <c r="SA445" s="99"/>
      <c r="SB445" s="99"/>
      <c r="SC445" s="99"/>
      <c r="SD445" s="99"/>
      <c r="SE445" s="99"/>
    </row>
    <row r="446" spans="50:499" s="5" customFormat="1" x14ac:dyDescent="0.3">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c r="FG446" s="99"/>
      <c r="FH446" s="99"/>
      <c r="FI446" s="99"/>
      <c r="FJ446" s="99"/>
      <c r="FK446" s="99"/>
      <c r="FL446" s="99"/>
      <c r="FM446" s="99"/>
      <c r="FN446" s="99"/>
      <c r="FO446" s="99"/>
      <c r="FP446" s="99"/>
      <c r="FQ446" s="99"/>
      <c r="FR446" s="99"/>
      <c r="FS446" s="99"/>
      <c r="FT446" s="99"/>
      <c r="FU446" s="99"/>
      <c r="FV446" s="99"/>
      <c r="FW446" s="99"/>
      <c r="FX446" s="99"/>
      <c r="FY446" s="99"/>
      <c r="FZ446" s="99"/>
      <c r="GA446" s="99"/>
      <c r="GB446" s="99"/>
      <c r="GC446" s="99"/>
      <c r="GD446" s="99"/>
      <c r="GE446" s="99"/>
      <c r="GF446" s="99"/>
      <c r="GG446" s="99"/>
      <c r="GH446" s="99"/>
      <c r="GI446" s="99"/>
      <c r="GJ446" s="99"/>
      <c r="GK446" s="99"/>
      <c r="GL446" s="99"/>
      <c r="GM446" s="99"/>
      <c r="GN446" s="99"/>
      <c r="GO446" s="99"/>
      <c r="GP446" s="99"/>
      <c r="GQ446" s="99"/>
      <c r="GR446" s="99"/>
      <c r="GS446" s="99"/>
      <c r="GT446" s="99"/>
      <c r="GU446" s="99"/>
      <c r="GV446" s="99"/>
      <c r="GW446" s="99"/>
      <c r="GX446" s="99"/>
      <c r="GY446" s="99"/>
      <c r="GZ446" s="99"/>
      <c r="HA446" s="99"/>
      <c r="HB446" s="99"/>
      <c r="HC446" s="99"/>
      <c r="HD446" s="99"/>
      <c r="HE446" s="99"/>
      <c r="HF446" s="99"/>
      <c r="HG446" s="99"/>
      <c r="HH446" s="99"/>
      <c r="HI446" s="99"/>
      <c r="HJ446" s="99"/>
      <c r="HK446" s="99"/>
      <c r="HL446" s="99"/>
      <c r="HM446" s="99"/>
      <c r="HN446" s="99"/>
      <c r="HO446" s="99"/>
      <c r="HP446" s="99"/>
      <c r="HQ446" s="99"/>
      <c r="HR446" s="99"/>
      <c r="HS446" s="99"/>
      <c r="HT446" s="99"/>
      <c r="HU446" s="99"/>
      <c r="HV446" s="99"/>
      <c r="HW446" s="99"/>
      <c r="HX446" s="99"/>
      <c r="HY446" s="99"/>
      <c r="HZ446" s="99"/>
      <c r="IA446" s="99"/>
      <c r="IB446" s="99"/>
      <c r="IC446" s="99"/>
      <c r="ID446" s="99"/>
      <c r="IE446" s="99"/>
      <c r="IF446" s="99"/>
      <c r="IG446" s="99"/>
      <c r="IH446" s="99"/>
      <c r="II446" s="99"/>
      <c r="IJ446" s="99"/>
      <c r="IK446" s="99"/>
      <c r="IL446" s="99"/>
      <c r="IM446" s="99"/>
      <c r="IN446" s="99"/>
      <c r="IO446" s="99"/>
      <c r="IP446" s="99"/>
      <c r="IQ446" s="99"/>
      <c r="IR446" s="99"/>
      <c r="IS446" s="99"/>
      <c r="IT446" s="99"/>
      <c r="IU446" s="99"/>
      <c r="IV446" s="99"/>
      <c r="IW446" s="99"/>
      <c r="IX446" s="99"/>
      <c r="IY446" s="99"/>
      <c r="IZ446" s="99"/>
      <c r="JA446" s="99"/>
      <c r="JB446" s="99"/>
      <c r="JC446" s="99"/>
      <c r="JD446" s="99"/>
      <c r="JE446" s="99"/>
      <c r="JF446" s="99"/>
      <c r="JG446" s="99"/>
      <c r="JH446" s="99"/>
      <c r="JI446" s="99"/>
      <c r="JJ446" s="99"/>
      <c r="JK446" s="99"/>
      <c r="JL446" s="99"/>
      <c r="JM446" s="99"/>
      <c r="JN446" s="99"/>
      <c r="JO446" s="99"/>
      <c r="JP446" s="99"/>
      <c r="JQ446" s="99"/>
      <c r="JR446" s="99"/>
      <c r="JS446" s="99"/>
      <c r="JT446" s="99"/>
      <c r="JU446" s="99"/>
      <c r="JV446" s="99"/>
      <c r="JW446" s="99"/>
      <c r="JX446" s="99"/>
      <c r="JY446" s="99"/>
      <c r="JZ446" s="99"/>
      <c r="KA446" s="99"/>
      <c r="KB446" s="99"/>
      <c r="KC446" s="99"/>
      <c r="KD446" s="99"/>
      <c r="KE446" s="99"/>
      <c r="KF446" s="99"/>
      <c r="KG446" s="99"/>
      <c r="KH446" s="99"/>
      <c r="KI446" s="99"/>
      <c r="KJ446" s="99"/>
      <c r="KK446" s="99"/>
      <c r="KL446" s="99"/>
      <c r="KM446" s="99"/>
      <c r="KN446" s="99"/>
      <c r="KO446" s="99"/>
      <c r="KP446" s="99"/>
      <c r="KQ446" s="99"/>
      <c r="KR446" s="99"/>
      <c r="KS446" s="99"/>
      <c r="KT446" s="99"/>
      <c r="KU446" s="99"/>
      <c r="KV446" s="99"/>
      <c r="KW446" s="99"/>
      <c r="KX446" s="99"/>
      <c r="KY446" s="99"/>
      <c r="KZ446" s="99"/>
      <c r="LA446" s="99"/>
      <c r="LB446" s="99"/>
      <c r="LC446" s="99"/>
      <c r="LD446" s="99"/>
      <c r="LE446" s="99"/>
      <c r="LF446" s="99"/>
      <c r="LG446" s="99"/>
      <c r="LH446" s="99"/>
      <c r="LI446" s="99"/>
      <c r="LJ446" s="99"/>
      <c r="LK446" s="99"/>
      <c r="LL446" s="99"/>
      <c r="LM446" s="99"/>
      <c r="LN446" s="99"/>
      <c r="LO446" s="99"/>
      <c r="LP446" s="99"/>
      <c r="LQ446" s="99"/>
      <c r="LR446" s="99"/>
      <c r="LS446" s="99"/>
      <c r="LT446" s="99"/>
      <c r="LU446" s="99"/>
      <c r="LV446" s="99"/>
      <c r="LW446" s="99"/>
      <c r="LX446" s="99"/>
      <c r="LY446" s="99"/>
      <c r="LZ446" s="99"/>
      <c r="MA446" s="99"/>
      <c r="MB446" s="99"/>
      <c r="MC446" s="99"/>
      <c r="MD446" s="99"/>
      <c r="ME446" s="99"/>
      <c r="MF446" s="99"/>
      <c r="MG446" s="99"/>
      <c r="MH446" s="99"/>
      <c r="MI446" s="99"/>
      <c r="MJ446" s="99"/>
      <c r="MK446" s="99"/>
      <c r="ML446" s="99"/>
      <c r="MM446" s="99"/>
      <c r="MN446" s="99"/>
      <c r="MO446" s="99"/>
      <c r="MP446" s="99"/>
      <c r="MQ446" s="99"/>
      <c r="MR446" s="99"/>
      <c r="MS446" s="99"/>
      <c r="MT446" s="99"/>
      <c r="MU446" s="99"/>
      <c r="MV446" s="99"/>
      <c r="MW446" s="99"/>
      <c r="MX446" s="99"/>
      <c r="MY446" s="99"/>
      <c r="MZ446" s="99"/>
      <c r="NA446" s="99"/>
      <c r="NB446" s="99"/>
      <c r="NC446" s="99"/>
      <c r="ND446" s="99"/>
      <c r="NE446" s="99"/>
      <c r="NF446" s="99"/>
      <c r="NG446" s="99"/>
      <c r="NH446" s="99"/>
      <c r="NI446" s="99"/>
      <c r="NJ446" s="99"/>
      <c r="NK446" s="99"/>
      <c r="NL446" s="99"/>
      <c r="NM446" s="99"/>
      <c r="NN446" s="99"/>
      <c r="NO446" s="99"/>
      <c r="NP446" s="99"/>
      <c r="NQ446" s="99"/>
      <c r="NR446" s="99"/>
      <c r="NS446" s="99"/>
      <c r="NT446" s="99"/>
      <c r="NU446" s="99"/>
      <c r="NV446" s="99"/>
      <c r="NW446" s="99"/>
      <c r="NX446" s="99"/>
      <c r="NY446" s="99"/>
      <c r="NZ446" s="99"/>
      <c r="OA446" s="99"/>
      <c r="OB446" s="99"/>
      <c r="OC446" s="99"/>
      <c r="OD446" s="99"/>
      <c r="OE446" s="99"/>
      <c r="OF446" s="99"/>
      <c r="OG446" s="99"/>
      <c r="OH446" s="99"/>
      <c r="OI446" s="99"/>
      <c r="OJ446" s="99"/>
      <c r="OK446" s="99"/>
      <c r="OL446" s="99"/>
      <c r="OM446" s="99"/>
      <c r="ON446" s="99"/>
      <c r="OO446" s="99"/>
      <c r="OP446" s="99"/>
      <c r="OQ446" s="99"/>
      <c r="OR446" s="99"/>
      <c r="OS446" s="99"/>
      <c r="OT446" s="99"/>
      <c r="OU446" s="99"/>
      <c r="OV446" s="99"/>
      <c r="OW446" s="99"/>
      <c r="OX446" s="99"/>
      <c r="OY446" s="99"/>
      <c r="OZ446" s="99"/>
      <c r="PA446" s="99"/>
      <c r="PB446" s="99"/>
      <c r="PC446" s="99"/>
      <c r="PD446" s="99"/>
      <c r="PE446" s="99"/>
      <c r="PF446" s="99"/>
      <c r="PG446" s="99"/>
      <c r="PH446" s="99"/>
      <c r="PI446" s="99"/>
      <c r="PJ446" s="99"/>
      <c r="PK446" s="99"/>
      <c r="PL446" s="99"/>
      <c r="PM446" s="99"/>
      <c r="PN446" s="99"/>
      <c r="PO446" s="99"/>
      <c r="PP446" s="99"/>
      <c r="PQ446" s="99"/>
      <c r="PR446" s="99"/>
      <c r="PS446" s="99"/>
      <c r="PT446" s="99"/>
      <c r="PU446" s="99"/>
      <c r="PV446" s="99"/>
      <c r="PW446" s="99"/>
      <c r="PX446" s="99"/>
      <c r="PY446" s="99"/>
      <c r="PZ446" s="99"/>
      <c r="QA446" s="99"/>
      <c r="QB446" s="99"/>
      <c r="QC446" s="99"/>
      <c r="QD446" s="99"/>
      <c r="QE446" s="99"/>
      <c r="QF446" s="99"/>
      <c r="QG446" s="99"/>
      <c r="QH446" s="99"/>
      <c r="QI446" s="99"/>
      <c r="QJ446" s="99"/>
      <c r="QK446" s="99"/>
      <c r="QL446" s="99"/>
      <c r="QM446" s="99"/>
      <c r="QN446" s="99"/>
      <c r="QO446" s="99"/>
      <c r="QP446" s="99"/>
      <c r="QQ446" s="99"/>
      <c r="QR446" s="99"/>
      <c r="QS446" s="99"/>
      <c r="QT446" s="99"/>
      <c r="QU446" s="99"/>
      <c r="QV446" s="99"/>
      <c r="QW446" s="99"/>
      <c r="QX446" s="99"/>
      <c r="QY446" s="99"/>
      <c r="QZ446" s="99"/>
      <c r="RA446" s="99"/>
      <c r="RB446" s="99"/>
      <c r="RC446" s="99"/>
      <c r="RD446" s="99"/>
      <c r="RE446" s="99"/>
      <c r="RF446" s="99"/>
      <c r="RG446" s="99"/>
      <c r="RH446" s="99"/>
      <c r="RI446" s="99"/>
      <c r="RJ446" s="99"/>
      <c r="RK446" s="99"/>
      <c r="RL446" s="99"/>
      <c r="RM446" s="99"/>
      <c r="RN446" s="99"/>
      <c r="RO446" s="99"/>
      <c r="RP446" s="99"/>
      <c r="RQ446" s="99"/>
      <c r="RR446" s="99"/>
      <c r="RS446" s="99"/>
      <c r="RT446" s="99"/>
      <c r="RU446" s="99"/>
      <c r="RV446" s="99"/>
      <c r="RW446" s="99"/>
      <c r="RX446" s="99"/>
      <c r="RY446" s="99"/>
      <c r="RZ446" s="99"/>
      <c r="SA446" s="99"/>
      <c r="SB446" s="99"/>
      <c r="SC446" s="99"/>
      <c r="SD446" s="99"/>
      <c r="SE446" s="99"/>
    </row>
    <row r="447" spans="50:499" s="5" customFormat="1" x14ac:dyDescent="0.3">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99"/>
      <c r="FM447" s="99"/>
      <c r="FN447" s="99"/>
      <c r="FO447" s="99"/>
      <c r="FP447" s="99"/>
      <c r="FQ447" s="99"/>
      <c r="FR447" s="99"/>
      <c r="FS447" s="99"/>
      <c r="FT447" s="99"/>
      <c r="FU447" s="99"/>
      <c r="FV447" s="99"/>
      <c r="FW447" s="99"/>
      <c r="FX447" s="99"/>
      <c r="FY447" s="99"/>
      <c r="FZ447" s="99"/>
      <c r="GA447" s="99"/>
      <c r="GB447" s="99"/>
      <c r="GC447" s="99"/>
      <c r="GD447" s="99"/>
      <c r="GE447" s="99"/>
      <c r="GF447" s="99"/>
      <c r="GG447" s="99"/>
      <c r="GH447" s="99"/>
      <c r="GI447" s="99"/>
      <c r="GJ447" s="99"/>
      <c r="GK447" s="99"/>
      <c r="GL447" s="99"/>
      <c r="GM447" s="99"/>
      <c r="GN447" s="99"/>
      <c r="GO447" s="99"/>
      <c r="GP447" s="99"/>
      <c r="GQ447" s="99"/>
      <c r="GR447" s="99"/>
      <c r="GS447" s="99"/>
      <c r="GT447" s="99"/>
      <c r="GU447" s="99"/>
      <c r="GV447" s="99"/>
      <c r="GW447" s="99"/>
      <c r="GX447" s="99"/>
      <c r="GY447" s="99"/>
      <c r="GZ447" s="99"/>
      <c r="HA447" s="99"/>
      <c r="HB447" s="99"/>
      <c r="HC447" s="99"/>
      <c r="HD447" s="99"/>
      <c r="HE447" s="99"/>
      <c r="HF447" s="99"/>
      <c r="HG447" s="99"/>
      <c r="HH447" s="99"/>
      <c r="HI447" s="99"/>
      <c r="HJ447" s="99"/>
      <c r="HK447" s="99"/>
      <c r="HL447" s="99"/>
      <c r="HM447" s="99"/>
      <c r="HN447" s="99"/>
      <c r="HO447" s="99"/>
      <c r="HP447" s="99"/>
      <c r="HQ447" s="99"/>
      <c r="HR447" s="99"/>
      <c r="HS447" s="99"/>
      <c r="HT447" s="99"/>
      <c r="HU447" s="99"/>
      <c r="HV447" s="99"/>
      <c r="HW447" s="99"/>
      <c r="HX447" s="99"/>
      <c r="HY447" s="99"/>
      <c r="HZ447" s="99"/>
      <c r="IA447" s="99"/>
      <c r="IB447" s="99"/>
      <c r="IC447" s="99"/>
      <c r="ID447" s="99"/>
      <c r="IE447" s="99"/>
      <c r="IF447" s="99"/>
      <c r="IG447" s="99"/>
      <c r="IH447" s="99"/>
      <c r="II447" s="99"/>
      <c r="IJ447" s="99"/>
      <c r="IK447" s="99"/>
      <c r="IL447" s="99"/>
      <c r="IM447" s="99"/>
      <c r="IN447" s="99"/>
      <c r="IO447" s="99"/>
      <c r="IP447" s="99"/>
      <c r="IQ447" s="99"/>
      <c r="IR447" s="99"/>
      <c r="IS447" s="99"/>
      <c r="IT447" s="99"/>
      <c r="IU447" s="99"/>
      <c r="IV447" s="99"/>
      <c r="IW447" s="99"/>
      <c r="IX447" s="99"/>
      <c r="IY447" s="99"/>
      <c r="IZ447" s="99"/>
      <c r="JA447" s="99"/>
      <c r="JB447" s="99"/>
      <c r="JC447" s="99"/>
      <c r="JD447" s="99"/>
      <c r="JE447" s="99"/>
      <c r="JF447" s="99"/>
      <c r="JG447" s="99"/>
      <c r="JH447" s="99"/>
      <c r="JI447" s="99"/>
      <c r="JJ447" s="99"/>
      <c r="JK447" s="99"/>
      <c r="JL447" s="99"/>
      <c r="JM447" s="99"/>
      <c r="JN447" s="99"/>
      <c r="JO447" s="99"/>
      <c r="JP447" s="99"/>
      <c r="JQ447" s="99"/>
      <c r="JR447" s="99"/>
      <c r="JS447" s="99"/>
      <c r="JT447" s="99"/>
      <c r="JU447" s="99"/>
      <c r="JV447" s="99"/>
      <c r="JW447" s="99"/>
      <c r="JX447" s="99"/>
      <c r="JY447" s="99"/>
      <c r="JZ447" s="99"/>
      <c r="KA447" s="99"/>
      <c r="KB447" s="99"/>
      <c r="KC447" s="99"/>
      <c r="KD447" s="99"/>
      <c r="KE447" s="99"/>
      <c r="KF447" s="99"/>
      <c r="KG447" s="99"/>
      <c r="KH447" s="99"/>
      <c r="KI447" s="99"/>
      <c r="KJ447" s="99"/>
      <c r="KK447" s="99"/>
      <c r="KL447" s="99"/>
      <c r="KM447" s="99"/>
      <c r="KN447" s="99"/>
      <c r="KO447" s="99"/>
      <c r="KP447" s="99"/>
      <c r="KQ447" s="99"/>
      <c r="KR447" s="99"/>
      <c r="KS447" s="99"/>
      <c r="KT447" s="99"/>
      <c r="KU447" s="99"/>
      <c r="KV447" s="99"/>
      <c r="KW447" s="99"/>
      <c r="KX447" s="99"/>
      <c r="KY447" s="99"/>
      <c r="KZ447" s="99"/>
      <c r="LA447" s="99"/>
      <c r="LB447" s="99"/>
      <c r="LC447" s="99"/>
      <c r="LD447" s="99"/>
      <c r="LE447" s="99"/>
      <c r="LF447" s="99"/>
      <c r="LG447" s="99"/>
      <c r="LH447" s="99"/>
      <c r="LI447" s="99"/>
      <c r="LJ447" s="99"/>
      <c r="LK447" s="99"/>
      <c r="LL447" s="99"/>
      <c r="LM447" s="99"/>
      <c r="LN447" s="99"/>
      <c r="LO447" s="99"/>
      <c r="LP447" s="99"/>
      <c r="LQ447" s="99"/>
      <c r="LR447" s="99"/>
      <c r="LS447" s="99"/>
      <c r="LT447" s="99"/>
      <c r="LU447" s="99"/>
      <c r="LV447" s="99"/>
      <c r="LW447" s="99"/>
      <c r="LX447" s="99"/>
      <c r="LY447" s="99"/>
      <c r="LZ447" s="99"/>
      <c r="MA447" s="99"/>
      <c r="MB447" s="99"/>
      <c r="MC447" s="99"/>
      <c r="MD447" s="99"/>
      <c r="ME447" s="99"/>
      <c r="MF447" s="99"/>
      <c r="MG447" s="99"/>
      <c r="MH447" s="99"/>
      <c r="MI447" s="99"/>
      <c r="MJ447" s="99"/>
      <c r="MK447" s="99"/>
      <c r="ML447" s="99"/>
      <c r="MM447" s="99"/>
      <c r="MN447" s="99"/>
      <c r="MO447" s="99"/>
      <c r="MP447" s="99"/>
      <c r="MQ447" s="99"/>
      <c r="MR447" s="99"/>
      <c r="MS447" s="99"/>
      <c r="MT447" s="99"/>
      <c r="MU447" s="99"/>
      <c r="MV447" s="99"/>
      <c r="MW447" s="99"/>
      <c r="MX447" s="99"/>
      <c r="MY447" s="99"/>
      <c r="MZ447" s="99"/>
      <c r="NA447" s="99"/>
      <c r="NB447" s="99"/>
      <c r="NC447" s="99"/>
      <c r="ND447" s="99"/>
      <c r="NE447" s="99"/>
      <c r="NF447" s="99"/>
      <c r="NG447" s="99"/>
      <c r="NH447" s="99"/>
      <c r="NI447" s="99"/>
      <c r="NJ447" s="99"/>
      <c r="NK447" s="99"/>
      <c r="NL447" s="99"/>
      <c r="NM447" s="99"/>
      <c r="NN447" s="99"/>
      <c r="NO447" s="99"/>
      <c r="NP447" s="99"/>
      <c r="NQ447" s="99"/>
      <c r="NR447" s="99"/>
      <c r="NS447" s="99"/>
      <c r="NT447" s="99"/>
      <c r="NU447" s="99"/>
      <c r="NV447" s="99"/>
      <c r="NW447" s="99"/>
      <c r="NX447" s="99"/>
      <c r="NY447" s="99"/>
      <c r="NZ447" s="99"/>
      <c r="OA447" s="99"/>
      <c r="OB447" s="99"/>
      <c r="OC447" s="99"/>
      <c r="OD447" s="99"/>
      <c r="OE447" s="99"/>
      <c r="OF447" s="99"/>
      <c r="OG447" s="99"/>
      <c r="OH447" s="99"/>
      <c r="OI447" s="99"/>
      <c r="OJ447" s="99"/>
      <c r="OK447" s="99"/>
      <c r="OL447" s="99"/>
      <c r="OM447" s="99"/>
      <c r="ON447" s="99"/>
      <c r="OO447" s="99"/>
      <c r="OP447" s="99"/>
      <c r="OQ447" s="99"/>
      <c r="OR447" s="99"/>
      <c r="OS447" s="99"/>
      <c r="OT447" s="99"/>
      <c r="OU447" s="99"/>
      <c r="OV447" s="99"/>
      <c r="OW447" s="99"/>
      <c r="OX447" s="99"/>
      <c r="OY447" s="99"/>
      <c r="OZ447" s="99"/>
      <c r="PA447" s="99"/>
      <c r="PB447" s="99"/>
      <c r="PC447" s="99"/>
      <c r="PD447" s="99"/>
      <c r="PE447" s="99"/>
      <c r="PF447" s="99"/>
      <c r="PG447" s="99"/>
      <c r="PH447" s="99"/>
      <c r="PI447" s="99"/>
      <c r="PJ447" s="99"/>
      <c r="PK447" s="99"/>
      <c r="PL447" s="99"/>
      <c r="PM447" s="99"/>
      <c r="PN447" s="99"/>
      <c r="PO447" s="99"/>
      <c r="PP447" s="99"/>
      <c r="PQ447" s="99"/>
      <c r="PR447" s="99"/>
      <c r="PS447" s="99"/>
      <c r="PT447" s="99"/>
      <c r="PU447" s="99"/>
      <c r="PV447" s="99"/>
      <c r="PW447" s="99"/>
      <c r="PX447" s="99"/>
      <c r="PY447" s="99"/>
      <c r="PZ447" s="99"/>
      <c r="QA447" s="99"/>
      <c r="QB447" s="99"/>
      <c r="QC447" s="99"/>
      <c r="QD447" s="99"/>
      <c r="QE447" s="99"/>
      <c r="QF447" s="99"/>
      <c r="QG447" s="99"/>
      <c r="QH447" s="99"/>
      <c r="QI447" s="99"/>
      <c r="QJ447" s="99"/>
      <c r="QK447" s="99"/>
      <c r="QL447" s="99"/>
      <c r="QM447" s="99"/>
      <c r="QN447" s="99"/>
      <c r="QO447" s="99"/>
      <c r="QP447" s="99"/>
      <c r="QQ447" s="99"/>
      <c r="QR447" s="99"/>
      <c r="QS447" s="99"/>
      <c r="QT447" s="99"/>
      <c r="QU447" s="99"/>
      <c r="QV447" s="99"/>
      <c r="QW447" s="99"/>
      <c r="QX447" s="99"/>
      <c r="QY447" s="99"/>
      <c r="QZ447" s="99"/>
      <c r="RA447" s="99"/>
      <c r="RB447" s="99"/>
      <c r="RC447" s="99"/>
      <c r="RD447" s="99"/>
      <c r="RE447" s="99"/>
      <c r="RF447" s="99"/>
      <c r="RG447" s="99"/>
      <c r="RH447" s="99"/>
      <c r="RI447" s="99"/>
      <c r="RJ447" s="99"/>
      <c r="RK447" s="99"/>
      <c r="RL447" s="99"/>
      <c r="RM447" s="99"/>
      <c r="RN447" s="99"/>
      <c r="RO447" s="99"/>
      <c r="RP447" s="99"/>
      <c r="RQ447" s="99"/>
      <c r="RR447" s="99"/>
      <c r="RS447" s="99"/>
      <c r="RT447" s="99"/>
      <c r="RU447" s="99"/>
      <c r="RV447" s="99"/>
      <c r="RW447" s="99"/>
      <c r="RX447" s="99"/>
      <c r="RY447" s="99"/>
      <c r="RZ447" s="99"/>
      <c r="SA447" s="99"/>
      <c r="SB447" s="99"/>
      <c r="SC447" s="99"/>
      <c r="SD447" s="99"/>
      <c r="SE447" s="99"/>
    </row>
    <row r="448" spans="50:499" s="5" customFormat="1" x14ac:dyDescent="0.3">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99"/>
      <c r="FM448" s="99"/>
      <c r="FN448" s="99"/>
      <c r="FO448" s="99"/>
      <c r="FP448" s="99"/>
      <c r="FQ448" s="99"/>
      <c r="FR448" s="99"/>
      <c r="FS448" s="99"/>
      <c r="FT448" s="99"/>
      <c r="FU448" s="99"/>
      <c r="FV448" s="99"/>
      <c r="FW448" s="99"/>
      <c r="FX448" s="99"/>
      <c r="FY448" s="99"/>
      <c r="FZ448" s="99"/>
      <c r="GA448" s="99"/>
      <c r="GB448" s="99"/>
      <c r="GC448" s="99"/>
      <c r="GD448" s="99"/>
      <c r="GE448" s="99"/>
      <c r="GF448" s="99"/>
      <c r="GG448" s="99"/>
      <c r="GH448" s="99"/>
      <c r="GI448" s="99"/>
      <c r="GJ448" s="99"/>
      <c r="GK448" s="99"/>
      <c r="GL448" s="99"/>
      <c r="GM448" s="99"/>
      <c r="GN448" s="99"/>
      <c r="GO448" s="99"/>
      <c r="GP448" s="99"/>
      <c r="GQ448" s="99"/>
      <c r="GR448" s="99"/>
      <c r="GS448" s="99"/>
      <c r="GT448" s="99"/>
      <c r="GU448" s="99"/>
      <c r="GV448" s="99"/>
      <c r="GW448" s="99"/>
      <c r="GX448" s="99"/>
      <c r="GY448" s="99"/>
      <c r="GZ448" s="99"/>
      <c r="HA448" s="99"/>
      <c r="HB448" s="99"/>
      <c r="HC448" s="99"/>
      <c r="HD448" s="99"/>
      <c r="HE448" s="99"/>
      <c r="HF448" s="99"/>
      <c r="HG448" s="99"/>
      <c r="HH448" s="99"/>
      <c r="HI448" s="99"/>
      <c r="HJ448" s="99"/>
      <c r="HK448" s="99"/>
      <c r="HL448" s="99"/>
      <c r="HM448" s="99"/>
      <c r="HN448" s="99"/>
      <c r="HO448" s="99"/>
      <c r="HP448" s="99"/>
      <c r="HQ448" s="99"/>
      <c r="HR448" s="99"/>
      <c r="HS448" s="99"/>
      <c r="HT448" s="99"/>
      <c r="HU448" s="99"/>
      <c r="HV448" s="99"/>
      <c r="HW448" s="99"/>
      <c r="HX448" s="99"/>
      <c r="HY448" s="99"/>
      <c r="HZ448" s="99"/>
      <c r="IA448" s="99"/>
      <c r="IB448" s="99"/>
      <c r="IC448" s="99"/>
      <c r="ID448" s="99"/>
      <c r="IE448" s="99"/>
      <c r="IF448" s="99"/>
      <c r="IG448" s="99"/>
      <c r="IH448" s="99"/>
      <c r="II448" s="99"/>
      <c r="IJ448" s="99"/>
      <c r="IK448" s="99"/>
      <c r="IL448" s="99"/>
      <c r="IM448" s="99"/>
      <c r="IN448" s="99"/>
      <c r="IO448" s="99"/>
      <c r="IP448" s="99"/>
      <c r="IQ448" s="99"/>
      <c r="IR448" s="99"/>
      <c r="IS448" s="99"/>
      <c r="IT448" s="99"/>
      <c r="IU448" s="99"/>
      <c r="IV448" s="99"/>
      <c r="IW448" s="99"/>
      <c r="IX448" s="99"/>
      <c r="IY448" s="99"/>
      <c r="IZ448" s="99"/>
      <c r="JA448" s="99"/>
      <c r="JB448" s="99"/>
      <c r="JC448" s="99"/>
      <c r="JD448" s="99"/>
      <c r="JE448" s="99"/>
      <c r="JF448" s="99"/>
      <c r="JG448" s="99"/>
      <c r="JH448" s="99"/>
      <c r="JI448" s="99"/>
      <c r="JJ448" s="99"/>
      <c r="JK448" s="99"/>
      <c r="JL448" s="99"/>
      <c r="JM448" s="99"/>
      <c r="JN448" s="99"/>
      <c r="JO448" s="99"/>
      <c r="JP448" s="99"/>
      <c r="JQ448" s="99"/>
      <c r="JR448" s="99"/>
      <c r="JS448" s="99"/>
      <c r="JT448" s="99"/>
      <c r="JU448" s="99"/>
      <c r="JV448" s="99"/>
      <c r="JW448" s="99"/>
      <c r="JX448" s="99"/>
      <c r="JY448" s="99"/>
      <c r="JZ448" s="99"/>
      <c r="KA448" s="99"/>
      <c r="KB448" s="99"/>
      <c r="KC448" s="99"/>
      <c r="KD448" s="99"/>
      <c r="KE448" s="99"/>
      <c r="KF448" s="99"/>
      <c r="KG448" s="99"/>
      <c r="KH448" s="99"/>
      <c r="KI448" s="99"/>
      <c r="KJ448" s="99"/>
      <c r="KK448" s="99"/>
      <c r="KL448" s="99"/>
      <c r="KM448" s="99"/>
      <c r="KN448" s="99"/>
      <c r="KO448" s="99"/>
      <c r="KP448" s="99"/>
      <c r="KQ448" s="99"/>
      <c r="KR448" s="99"/>
      <c r="KS448" s="99"/>
      <c r="KT448" s="99"/>
      <c r="KU448" s="99"/>
      <c r="KV448" s="99"/>
      <c r="KW448" s="99"/>
      <c r="KX448" s="99"/>
      <c r="KY448" s="99"/>
      <c r="KZ448" s="99"/>
      <c r="LA448" s="99"/>
      <c r="LB448" s="99"/>
      <c r="LC448" s="99"/>
      <c r="LD448" s="99"/>
      <c r="LE448" s="99"/>
      <c r="LF448" s="99"/>
      <c r="LG448" s="99"/>
      <c r="LH448" s="99"/>
      <c r="LI448" s="99"/>
      <c r="LJ448" s="99"/>
      <c r="LK448" s="99"/>
      <c r="LL448" s="99"/>
      <c r="LM448" s="99"/>
      <c r="LN448" s="99"/>
      <c r="LO448" s="99"/>
      <c r="LP448" s="99"/>
      <c r="LQ448" s="99"/>
      <c r="LR448" s="99"/>
      <c r="LS448" s="99"/>
      <c r="LT448" s="99"/>
      <c r="LU448" s="99"/>
      <c r="LV448" s="99"/>
      <c r="LW448" s="99"/>
      <c r="LX448" s="99"/>
      <c r="LY448" s="99"/>
      <c r="LZ448" s="99"/>
      <c r="MA448" s="99"/>
      <c r="MB448" s="99"/>
      <c r="MC448" s="99"/>
      <c r="MD448" s="99"/>
      <c r="ME448" s="99"/>
      <c r="MF448" s="99"/>
      <c r="MG448" s="99"/>
      <c r="MH448" s="99"/>
      <c r="MI448" s="99"/>
      <c r="MJ448" s="99"/>
      <c r="MK448" s="99"/>
      <c r="ML448" s="99"/>
      <c r="MM448" s="99"/>
      <c r="MN448" s="99"/>
      <c r="MO448" s="99"/>
      <c r="MP448" s="99"/>
      <c r="MQ448" s="99"/>
      <c r="MR448" s="99"/>
      <c r="MS448" s="99"/>
      <c r="MT448" s="99"/>
      <c r="MU448" s="99"/>
      <c r="MV448" s="99"/>
      <c r="MW448" s="99"/>
      <c r="MX448" s="99"/>
      <c r="MY448" s="99"/>
      <c r="MZ448" s="99"/>
      <c r="NA448" s="99"/>
      <c r="NB448" s="99"/>
      <c r="NC448" s="99"/>
      <c r="ND448" s="99"/>
      <c r="NE448" s="99"/>
      <c r="NF448" s="99"/>
      <c r="NG448" s="99"/>
      <c r="NH448" s="99"/>
      <c r="NI448" s="99"/>
      <c r="NJ448" s="99"/>
      <c r="NK448" s="99"/>
      <c r="NL448" s="99"/>
      <c r="NM448" s="99"/>
      <c r="NN448" s="99"/>
      <c r="NO448" s="99"/>
      <c r="NP448" s="99"/>
      <c r="NQ448" s="99"/>
      <c r="NR448" s="99"/>
      <c r="NS448" s="99"/>
      <c r="NT448" s="99"/>
      <c r="NU448" s="99"/>
      <c r="NV448" s="99"/>
      <c r="NW448" s="99"/>
      <c r="NX448" s="99"/>
      <c r="NY448" s="99"/>
      <c r="NZ448" s="99"/>
      <c r="OA448" s="99"/>
      <c r="OB448" s="99"/>
      <c r="OC448" s="99"/>
      <c r="OD448" s="99"/>
      <c r="OE448" s="99"/>
      <c r="OF448" s="99"/>
      <c r="OG448" s="99"/>
      <c r="OH448" s="99"/>
      <c r="OI448" s="99"/>
      <c r="OJ448" s="99"/>
      <c r="OK448" s="99"/>
      <c r="OL448" s="99"/>
      <c r="OM448" s="99"/>
      <c r="ON448" s="99"/>
      <c r="OO448" s="99"/>
      <c r="OP448" s="99"/>
      <c r="OQ448" s="99"/>
      <c r="OR448" s="99"/>
      <c r="OS448" s="99"/>
      <c r="OT448" s="99"/>
      <c r="OU448" s="99"/>
      <c r="OV448" s="99"/>
      <c r="OW448" s="99"/>
      <c r="OX448" s="99"/>
      <c r="OY448" s="99"/>
      <c r="OZ448" s="99"/>
      <c r="PA448" s="99"/>
      <c r="PB448" s="99"/>
      <c r="PC448" s="99"/>
      <c r="PD448" s="99"/>
      <c r="PE448" s="99"/>
      <c r="PF448" s="99"/>
      <c r="PG448" s="99"/>
      <c r="PH448" s="99"/>
      <c r="PI448" s="99"/>
      <c r="PJ448" s="99"/>
      <c r="PK448" s="99"/>
      <c r="PL448" s="99"/>
      <c r="PM448" s="99"/>
      <c r="PN448" s="99"/>
      <c r="PO448" s="99"/>
      <c r="PP448" s="99"/>
      <c r="PQ448" s="99"/>
      <c r="PR448" s="99"/>
      <c r="PS448" s="99"/>
      <c r="PT448" s="99"/>
      <c r="PU448" s="99"/>
      <c r="PV448" s="99"/>
      <c r="PW448" s="99"/>
      <c r="PX448" s="99"/>
      <c r="PY448" s="99"/>
      <c r="PZ448" s="99"/>
      <c r="QA448" s="99"/>
      <c r="QB448" s="99"/>
      <c r="QC448" s="99"/>
      <c r="QD448" s="99"/>
      <c r="QE448" s="99"/>
      <c r="QF448" s="99"/>
      <c r="QG448" s="99"/>
      <c r="QH448" s="99"/>
      <c r="QI448" s="99"/>
      <c r="QJ448" s="99"/>
      <c r="QK448" s="99"/>
      <c r="QL448" s="99"/>
      <c r="QM448" s="99"/>
      <c r="QN448" s="99"/>
      <c r="QO448" s="99"/>
      <c r="QP448" s="99"/>
      <c r="QQ448" s="99"/>
      <c r="QR448" s="99"/>
      <c r="QS448" s="99"/>
      <c r="QT448" s="99"/>
      <c r="QU448" s="99"/>
      <c r="QV448" s="99"/>
      <c r="QW448" s="99"/>
      <c r="QX448" s="99"/>
      <c r="QY448" s="99"/>
      <c r="QZ448" s="99"/>
      <c r="RA448" s="99"/>
      <c r="RB448" s="99"/>
      <c r="RC448" s="99"/>
      <c r="RD448" s="99"/>
      <c r="RE448" s="99"/>
      <c r="RF448" s="99"/>
      <c r="RG448" s="99"/>
      <c r="RH448" s="99"/>
      <c r="RI448" s="99"/>
      <c r="RJ448" s="99"/>
      <c r="RK448" s="99"/>
      <c r="RL448" s="99"/>
      <c r="RM448" s="99"/>
      <c r="RN448" s="99"/>
      <c r="RO448" s="99"/>
      <c r="RP448" s="99"/>
      <c r="RQ448" s="99"/>
      <c r="RR448" s="99"/>
      <c r="RS448" s="99"/>
      <c r="RT448" s="99"/>
      <c r="RU448" s="99"/>
      <c r="RV448" s="99"/>
      <c r="RW448" s="99"/>
      <c r="RX448" s="99"/>
      <c r="RY448" s="99"/>
      <c r="RZ448" s="99"/>
      <c r="SA448" s="99"/>
      <c r="SB448" s="99"/>
      <c r="SC448" s="99"/>
      <c r="SD448" s="99"/>
      <c r="SE448" s="99"/>
    </row>
    <row r="449" spans="50:499" s="5" customFormat="1" x14ac:dyDescent="0.3">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c r="FG449" s="99"/>
      <c r="FH449" s="99"/>
      <c r="FI449" s="99"/>
      <c r="FJ449" s="99"/>
      <c r="FK449" s="99"/>
      <c r="FL449" s="99"/>
      <c r="FM449" s="99"/>
      <c r="FN449" s="99"/>
      <c r="FO449" s="99"/>
      <c r="FP449" s="99"/>
      <c r="FQ449" s="99"/>
      <c r="FR449" s="99"/>
      <c r="FS449" s="99"/>
      <c r="FT449" s="99"/>
      <c r="FU449" s="99"/>
      <c r="FV449" s="99"/>
      <c r="FW449" s="99"/>
      <c r="FX449" s="99"/>
      <c r="FY449" s="99"/>
      <c r="FZ449" s="99"/>
      <c r="GA449" s="99"/>
      <c r="GB449" s="99"/>
      <c r="GC449" s="99"/>
      <c r="GD449" s="99"/>
      <c r="GE449" s="99"/>
      <c r="GF449" s="99"/>
      <c r="GG449" s="99"/>
      <c r="GH449" s="99"/>
      <c r="GI449" s="99"/>
      <c r="GJ449" s="99"/>
      <c r="GK449" s="99"/>
      <c r="GL449" s="99"/>
      <c r="GM449" s="99"/>
      <c r="GN449" s="99"/>
      <c r="GO449" s="99"/>
      <c r="GP449" s="99"/>
      <c r="GQ449" s="99"/>
      <c r="GR449" s="99"/>
      <c r="GS449" s="99"/>
      <c r="GT449" s="99"/>
      <c r="GU449" s="99"/>
      <c r="GV449" s="99"/>
      <c r="GW449" s="99"/>
      <c r="GX449" s="99"/>
      <c r="GY449" s="99"/>
      <c r="GZ449" s="99"/>
      <c r="HA449" s="99"/>
      <c r="HB449" s="99"/>
      <c r="HC449" s="99"/>
      <c r="HD449" s="99"/>
      <c r="HE449" s="99"/>
      <c r="HF449" s="99"/>
      <c r="HG449" s="99"/>
      <c r="HH449" s="99"/>
      <c r="HI449" s="99"/>
      <c r="HJ449" s="99"/>
      <c r="HK449" s="99"/>
      <c r="HL449" s="99"/>
      <c r="HM449" s="99"/>
      <c r="HN449" s="99"/>
      <c r="HO449" s="99"/>
      <c r="HP449" s="99"/>
      <c r="HQ449" s="99"/>
      <c r="HR449" s="99"/>
      <c r="HS449" s="99"/>
      <c r="HT449" s="99"/>
      <c r="HU449" s="99"/>
      <c r="HV449" s="99"/>
      <c r="HW449" s="99"/>
      <c r="HX449" s="99"/>
      <c r="HY449" s="99"/>
      <c r="HZ449" s="99"/>
      <c r="IA449" s="99"/>
      <c r="IB449" s="99"/>
      <c r="IC449" s="99"/>
      <c r="ID449" s="99"/>
      <c r="IE449" s="99"/>
      <c r="IF449" s="99"/>
      <c r="IG449" s="99"/>
      <c r="IH449" s="99"/>
      <c r="II449" s="99"/>
      <c r="IJ449" s="99"/>
      <c r="IK449" s="99"/>
      <c r="IL449" s="99"/>
      <c r="IM449" s="99"/>
      <c r="IN449" s="99"/>
      <c r="IO449" s="99"/>
      <c r="IP449" s="99"/>
      <c r="IQ449" s="99"/>
      <c r="IR449" s="99"/>
      <c r="IS449" s="99"/>
      <c r="IT449" s="99"/>
      <c r="IU449" s="99"/>
      <c r="IV449" s="99"/>
      <c r="IW449" s="99"/>
      <c r="IX449" s="99"/>
      <c r="IY449" s="99"/>
      <c r="IZ449" s="99"/>
      <c r="JA449" s="99"/>
      <c r="JB449" s="99"/>
      <c r="JC449" s="99"/>
      <c r="JD449" s="99"/>
      <c r="JE449" s="99"/>
      <c r="JF449" s="99"/>
      <c r="JG449" s="99"/>
      <c r="JH449" s="99"/>
      <c r="JI449" s="99"/>
      <c r="JJ449" s="99"/>
      <c r="JK449" s="99"/>
      <c r="JL449" s="99"/>
      <c r="JM449" s="99"/>
      <c r="JN449" s="99"/>
      <c r="JO449" s="99"/>
      <c r="JP449" s="99"/>
      <c r="JQ449" s="99"/>
      <c r="JR449" s="99"/>
      <c r="JS449" s="99"/>
      <c r="JT449" s="99"/>
      <c r="JU449" s="99"/>
      <c r="JV449" s="99"/>
      <c r="JW449" s="99"/>
      <c r="JX449" s="99"/>
      <c r="JY449" s="99"/>
      <c r="JZ449" s="99"/>
      <c r="KA449" s="99"/>
      <c r="KB449" s="99"/>
      <c r="KC449" s="99"/>
      <c r="KD449" s="99"/>
      <c r="KE449" s="99"/>
      <c r="KF449" s="99"/>
      <c r="KG449" s="99"/>
      <c r="KH449" s="99"/>
      <c r="KI449" s="99"/>
      <c r="KJ449" s="99"/>
      <c r="KK449" s="99"/>
      <c r="KL449" s="99"/>
      <c r="KM449" s="99"/>
      <c r="KN449" s="99"/>
      <c r="KO449" s="99"/>
      <c r="KP449" s="99"/>
      <c r="KQ449" s="99"/>
      <c r="KR449" s="99"/>
      <c r="KS449" s="99"/>
      <c r="KT449" s="99"/>
      <c r="KU449" s="99"/>
      <c r="KV449" s="99"/>
      <c r="KW449" s="99"/>
      <c r="KX449" s="99"/>
      <c r="KY449" s="99"/>
      <c r="KZ449" s="99"/>
      <c r="LA449" s="99"/>
      <c r="LB449" s="99"/>
      <c r="LC449" s="99"/>
      <c r="LD449" s="99"/>
      <c r="LE449" s="99"/>
      <c r="LF449" s="99"/>
      <c r="LG449" s="99"/>
      <c r="LH449" s="99"/>
      <c r="LI449" s="99"/>
      <c r="LJ449" s="99"/>
      <c r="LK449" s="99"/>
      <c r="LL449" s="99"/>
      <c r="LM449" s="99"/>
      <c r="LN449" s="99"/>
      <c r="LO449" s="99"/>
      <c r="LP449" s="99"/>
      <c r="LQ449" s="99"/>
      <c r="LR449" s="99"/>
      <c r="LS449" s="99"/>
      <c r="LT449" s="99"/>
      <c r="LU449" s="99"/>
      <c r="LV449" s="99"/>
      <c r="LW449" s="99"/>
      <c r="LX449" s="99"/>
      <c r="LY449" s="99"/>
      <c r="LZ449" s="99"/>
      <c r="MA449" s="99"/>
      <c r="MB449" s="99"/>
      <c r="MC449" s="99"/>
      <c r="MD449" s="99"/>
      <c r="ME449" s="99"/>
      <c r="MF449" s="99"/>
      <c r="MG449" s="99"/>
      <c r="MH449" s="99"/>
      <c r="MI449" s="99"/>
      <c r="MJ449" s="99"/>
      <c r="MK449" s="99"/>
      <c r="ML449" s="99"/>
      <c r="MM449" s="99"/>
      <c r="MN449" s="99"/>
      <c r="MO449" s="99"/>
      <c r="MP449" s="99"/>
      <c r="MQ449" s="99"/>
      <c r="MR449" s="99"/>
      <c r="MS449" s="99"/>
      <c r="MT449" s="99"/>
      <c r="MU449" s="99"/>
      <c r="MV449" s="99"/>
      <c r="MW449" s="99"/>
      <c r="MX449" s="99"/>
      <c r="MY449" s="99"/>
      <c r="MZ449" s="99"/>
      <c r="NA449" s="99"/>
      <c r="NB449" s="99"/>
      <c r="NC449" s="99"/>
      <c r="ND449" s="99"/>
      <c r="NE449" s="99"/>
      <c r="NF449" s="99"/>
      <c r="NG449" s="99"/>
      <c r="NH449" s="99"/>
      <c r="NI449" s="99"/>
      <c r="NJ449" s="99"/>
      <c r="NK449" s="99"/>
      <c r="NL449" s="99"/>
      <c r="NM449" s="99"/>
      <c r="NN449" s="99"/>
      <c r="NO449" s="99"/>
      <c r="NP449" s="99"/>
      <c r="NQ449" s="99"/>
      <c r="NR449" s="99"/>
      <c r="NS449" s="99"/>
      <c r="NT449" s="99"/>
      <c r="NU449" s="99"/>
      <c r="NV449" s="99"/>
      <c r="NW449" s="99"/>
      <c r="NX449" s="99"/>
      <c r="NY449" s="99"/>
      <c r="NZ449" s="99"/>
      <c r="OA449" s="99"/>
      <c r="OB449" s="99"/>
      <c r="OC449" s="99"/>
      <c r="OD449" s="99"/>
      <c r="OE449" s="99"/>
      <c r="OF449" s="99"/>
      <c r="OG449" s="99"/>
      <c r="OH449" s="99"/>
      <c r="OI449" s="99"/>
      <c r="OJ449" s="99"/>
      <c r="OK449" s="99"/>
      <c r="OL449" s="99"/>
      <c r="OM449" s="99"/>
      <c r="ON449" s="99"/>
      <c r="OO449" s="99"/>
      <c r="OP449" s="99"/>
      <c r="OQ449" s="99"/>
      <c r="OR449" s="99"/>
      <c r="OS449" s="99"/>
      <c r="OT449" s="99"/>
      <c r="OU449" s="99"/>
      <c r="OV449" s="99"/>
      <c r="OW449" s="99"/>
      <c r="OX449" s="99"/>
      <c r="OY449" s="99"/>
      <c r="OZ449" s="99"/>
      <c r="PA449" s="99"/>
      <c r="PB449" s="99"/>
      <c r="PC449" s="99"/>
      <c r="PD449" s="99"/>
      <c r="PE449" s="99"/>
      <c r="PF449" s="99"/>
      <c r="PG449" s="99"/>
      <c r="PH449" s="99"/>
      <c r="PI449" s="99"/>
      <c r="PJ449" s="99"/>
      <c r="PK449" s="99"/>
      <c r="PL449" s="99"/>
      <c r="PM449" s="99"/>
      <c r="PN449" s="99"/>
      <c r="PO449" s="99"/>
      <c r="PP449" s="99"/>
      <c r="PQ449" s="99"/>
      <c r="PR449" s="99"/>
      <c r="PS449" s="99"/>
      <c r="PT449" s="99"/>
      <c r="PU449" s="99"/>
      <c r="PV449" s="99"/>
      <c r="PW449" s="99"/>
      <c r="PX449" s="99"/>
      <c r="PY449" s="99"/>
      <c r="PZ449" s="99"/>
      <c r="QA449" s="99"/>
      <c r="QB449" s="99"/>
      <c r="QC449" s="99"/>
      <c r="QD449" s="99"/>
      <c r="QE449" s="99"/>
      <c r="QF449" s="99"/>
      <c r="QG449" s="99"/>
      <c r="QH449" s="99"/>
      <c r="QI449" s="99"/>
      <c r="QJ449" s="99"/>
      <c r="QK449" s="99"/>
      <c r="QL449" s="99"/>
      <c r="QM449" s="99"/>
      <c r="QN449" s="99"/>
      <c r="QO449" s="99"/>
      <c r="QP449" s="99"/>
      <c r="QQ449" s="99"/>
      <c r="QR449" s="99"/>
      <c r="QS449" s="99"/>
      <c r="QT449" s="99"/>
      <c r="QU449" s="99"/>
      <c r="QV449" s="99"/>
      <c r="QW449" s="99"/>
      <c r="QX449" s="99"/>
      <c r="QY449" s="99"/>
      <c r="QZ449" s="99"/>
      <c r="RA449" s="99"/>
      <c r="RB449" s="99"/>
      <c r="RC449" s="99"/>
      <c r="RD449" s="99"/>
      <c r="RE449" s="99"/>
      <c r="RF449" s="99"/>
      <c r="RG449" s="99"/>
      <c r="RH449" s="99"/>
      <c r="RI449" s="99"/>
      <c r="RJ449" s="99"/>
      <c r="RK449" s="99"/>
      <c r="RL449" s="99"/>
      <c r="RM449" s="99"/>
      <c r="RN449" s="99"/>
      <c r="RO449" s="99"/>
      <c r="RP449" s="99"/>
      <c r="RQ449" s="99"/>
      <c r="RR449" s="99"/>
      <c r="RS449" s="99"/>
      <c r="RT449" s="99"/>
      <c r="RU449" s="99"/>
      <c r="RV449" s="99"/>
      <c r="RW449" s="99"/>
      <c r="RX449" s="99"/>
      <c r="RY449" s="99"/>
      <c r="RZ449" s="99"/>
      <c r="SA449" s="99"/>
      <c r="SB449" s="99"/>
      <c r="SC449" s="99"/>
      <c r="SD449" s="99"/>
      <c r="SE449" s="99"/>
    </row>
    <row r="450" spans="50:499" s="5" customFormat="1" x14ac:dyDescent="0.3">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c r="FG450" s="99"/>
      <c r="FH450" s="99"/>
      <c r="FI450" s="99"/>
      <c r="FJ450" s="99"/>
      <c r="FK450" s="99"/>
      <c r="FL450" s="99"/>
      <c r="FM450" s="99"/>
      <c r="FN450" s="99"/>
      <c r="FO450" s="99"/>
      <c r="FP450" s="99"/>
      <c r="FQ450" s="99"/>
      <c r="FR450" s="99"/>
      <c r="FS450" s="99"/>
      <c r="FT450" s="99"/>
      <c r="FU450" s="99"/>
      <c r="FV450" s="99"/>
      <c r="FW450" s="99"/>
      <c r="FX450" s="99"/>
      <c r="FY450" s="99"/>
      <c r="FZ450" s="99"/>
      <c r="GA450" s="99"/>
      <c r="GB450" s="99"/>
      <c r="GC450" s="99"/>
      <c r="GD450" s="99"/>
      <c r="GE450" s="99"/>
      <c r="GF450" s="99"/>
      <c r="GG450" s="99"/>
      <c r="GH450" s="99"/>
      <c r="GI450" s="99"/>
      <c r="GJ450" s="99"/>
      <c r="GK450" s="99"/>
      <c r="GL450" s="99"/>
      <c r="GM450" s="99"/>
      <c r="GN450" s="99"/>
      <c r="GO450" s="99"/>
      <c r="GP450" s="99"/>
      <c r="GQ450" s="99"/>
      <c r="GR450" s="99"/>
      <c r="GS450" s="99"/>
      <c r="GT450" s="99"/>
      <c r="GU450" s="99"/>
      <c r="GV450" s="99"/>
      <c r="GW450" s="99"/>
      <c r="GX450" s="99"/>
      <c r="GY450" s="99"/>
      <c r="GZ450" s="99"/>
      <c r="HA450" s="99"/>
      <c r="HB450" s="99"/>
      <c r="HC450" s="99"/>
      <c r="HD450" s="99"/>
      <c r="HE450" s="99"/>
      <c r="HF450" s="99"/>
      <c r="HG450" s="99"/>
      <c r="HH450" s="99"/>
      <c r="HI450" s="99"/>
      <c r="HJ450" s="99"/>
      <c r="HK450" s="99"/>
      <c r="HL450" s="99"/>
      <c r="HM450" s="99"/>
      <c r="HN450" s="99"/>
      <c r="HO450" s="99"/>
      <c r="HP450" s="99"/>
      <c r="HQ450" s="99"/>
      <c r="HR450" s="99"/>
      <c r="HS450" s="99"/>
      <c r="HT450" s="99"/>
      <c r="HU450" s="99"/>
      <c r="HV450" s="99"/>
      <c r="HW450" s="99"/>
      <c r="HX450" s="99"/>
      <c r="HY450" s="99"/>
      <c r="HZ450" s="99"/>
      <c r="IA450" s="99"/>
      <c r="IB450" s="99"/>
      <c r="IC450" s="99"/>
      <c r="ID450" s="99"/>
      <c r="IE450" s="99"/>
      <c r="IF450" s="99"/>
      <c r="IG450" s="99"/>
      <c r="IH450" s="99"/>
      <c r="II450" s="99"/>
      <c r="IJ450" s="99"/>
      <c r="IK450" s="99"/>
      <c r="IL450" s="99"/>
      <c r="IM450" s="99"/>
      <c r="IN450" s="99"/>
      <c r="IO450" s="99"/>
      <c r="IP450" s="99"/>
      <c r="IQ450" s="99"/>
      <c r="IR450" s="99"/>
      <c r="IS450" s="99"/>
      <c r="IT450" s="99"/>
      <c r="IU450" s="99"/>
      <c r="IV450" s="99"/>
      <c r="IW450" s="99"/>
      <c r="IX450" s="99"/>
      <c r="IY450" s="99"/>
      <c r="IZ450" s="99"/>
      <c r="JA450" s="99"/>
      <c r="JB450" s="99"/>
      <c r="JC450" s="99"/>
      <c r="JD450" s="99"/>
      <c r="JE450" s="99"/>
      <c r="JF450" s="99"/>
      <c r="JG450" s="99"/>
      <c r="JH450" s="99"/>
      <c r="JI450" s="99"/>
      <c r="JJ450" s="99"/>
      <c r="JK450" s="99"/>
      <c r="JL450" s="99"/>
      <c r="JM450" s="99"/>
      <c r="JN450" s="99"/>
      <c r="JO450" s="99"/>
      <c r="JP450" s="99"/>
      <c r="JQ450" s="99"/>
      <c r="JR450" s="99"/>
      <c r="JS450" s="99"/>
      <c r="JT450" s="99"/>
      <c r="JU450" s="99"/>
      <c r="JV450" s="99"/>
      <c r="JW450" s="99"/>
      <c r="JX450" s="99"/>
      <c r="JY450" s="99"/>
      <c r="JZ450" s="99"/>
      <c r="KA450" s="99"/>
      <c r="KB450" s="99"/>
      <c r="KC450" s="99"/>
      <c r="KD450" s="99"/>
      <c r="KE450" s="99"/>
      <c r="KF450" s="99"/>
      <c r="KG450" s="99"/>
      <c r="KH450" s="99"/>
      <c r="KI450" s="99"/>
      <c r="KJ450" s="99"/>
      <c r="KK450" s="99"/>
      <c r="KL450" s="99"/>
      <c r="KM450" s="99"/>
      <c r="KN450" s="99"/>
      <c r="KO450" s="99"/>
      <c r="KP450" s="99"/>
      <c r="KQ450" s="99"/>
      <c r="KR450" s="99"/>
      <c r="KS450" s="99"/>
      <c r="KT450" s="99"/>
      <c r="KU450" s="99"/>
      <c r="KV450" s="99"/>
      <c r="KW450" s="99"/>
      <c r="KX450" s="99"/>
      <c r="KY450" s="99"/>
      <c r="KZ450" s="99"/>
      <c r="LA450" s="99"/>
      <c r="LB450" s="99"/>
      <c r="LC450" s="99"/>
      <c r="LD450" s="99"/>
      <c r="LE450" s="99"/>
      <c r="LF450" s="99"/>
      <c r="LG450" s="99"/>
      <c r="LH450" s="99"/>
      <c r="LI450" s="99"/>
      <c r="LJ450" s="99"/>
      <c r="LK450" s="99"/>
      <c r="LL450" s="99"/>
      <c r="LM450" s="99"/>
      <c r="LN450" s="99"/>
      <c r="LO450" s="99"/>
      <c r="LP450" s="99"/>
      <c r="LQ450" s="99"/>
      <c r="LR450" s="99"/>
      <c r="LS450" s="99"/>
      <c r="LT450" s="99"/>
      <c r="LU450" s="99"/>
      <c r="LV450" s="99"/>
      <c r="LW450" s="99"/>
      <c r="LX450" s="99"/>
      <c r="LY450" s="99"/>
      <c r="LZ450" s="99"/>
      <c r="MA450" s="99"/>
      <c r="MB450" s="99"/>
      <c r="MC450" s="99"/>
      <c r="MD450" s="99"/>
      <c r="ME450" s="99"/>
      <c r="MF450" s="99"/>
      <c r="MG450" s="99"/>
      <c r="MH450" s="99"/>
      <c r="MI450" s="99"/>
      <c r="MJ450" s="99"/>
      <c r="MK450" s="99"/>
      <c r="ML450" s="99"/>
      <c r="MM450" s="99"/>
      <c r="MN450" s="99"/>
      <c r="MO450" s="99"/>
      <c r="MP450" s="99"/>
      <c r="MQ450" s="99"/>
      <c r="MR450" s="99"/>
      <c r="MS450" s="99"/>
      <c r="MT450" s="99"/>
      <c r="MU450" s="99"/>
      <c r="MV450" s="99"/>
      <c r="MW450" s="99"/>
      <c r="MX450" s="99"/>
      <c r="MY450" s="99"/>
      <c r="MZ450" s="99"/>
      <c r="NA450" s="99"/>
      <c r="NB450" s="99"/>
      <c r="NC450" s="99"/>
      <c r="ND450" s="99"/>
      <c r="NE450" s="99"/>
      <c r="NF450" s="99"/>
      <c r="NG450" s="99"/>
      <c r="NH450" s="99"/>
      <c r="NI450" s="99"/>
      <c r="NJ450" s="99"/>
      <c r="NK450" s="99"/>
      <c r="NL450" s="99"/>
      <c r="NM450" s="99"/>
      <c r="NN450" s="99"/>
      <c r="NO450" s="99"/>
      <c r="NP450" s="99"/>
      <c r="NQ450" s="99"/>
      <c r="NR450" s="99"/>
      <c r="NS450" s="99"/>
      <c r="NT450" s="99"/>
      <c r="NU450" s="99"/>
      <c r="NV450" s="99"/>
      <c r="NW450" s="99"/>
      <c r="NX450" s="99"/>
      <c r="NY450" s="99"/>
      <c r="NZ450" s="99"/>
      <c r="OA450" s="99"/>
      <c r="OB450" s="99"/>
      <c r="OC450" s="99"/>
      <c r="OD450" s="99"/>
      <c r="OE450" s="99"/>
      <c r="OF450" s="99"/>
      <c r="OG450" s="99"/>
      <c r="OH450" s="99"/>
      <c r="OI450" s="99"/>
      <c r="OJ450" s="99"/>
      <c r="OK450" s="99"/>
      <c r="OL450" s="99"/>
      <c r="OM450" s="99"/>
      <c r="ON450" s="99"/>
      <c r="OO450" s="99"/>
      <c r="OP450" s="99"/>
      <c r="OQ450" s="99"/>
      <c r="OR450" s="99"/>
      <c r="OS450" s="99"/>
      <c r="OT450" s="99"/>
      <c r="OU450" s="99"/>
      <c r="OV450" s="99"/>
      <c r="OW450" s="99"/>
      <c r="OX450" s="99"/>
      <c r="OY450" s="99"/>
      <c r="OZ450" s="99"/>
      <c r="PA450" s="99"/>
      <c r="PB450" s="99"/>
      <c r="PC450" s="99"/>
      <c r="PD450" s="99"/>
      <c r="PE450" s="99"/>
      <c r="PF450" s="99"/>
      <c r="PG450" s="99"/>
      <c r="PH450" s="99"/>
      <c r="PI450" s="99"/>
      <c r="PJ450" s="99"/>
      <c r="PK450" s="99"/>
      <c r="PL450" s="99"/>
      <c r="PM450" s="99"/>
      <c r="PN450" s="99"/>
      <c r="PO450" s="99"/>
      <c r="PP450" s="99"/>
      <c r="PQ450" s="99"/>
      <c r="PR450" s="99"/>
      <c r="PS450" s="99"/>
      <c r="PT450" s="99"/>
      <c r="PU450" s="99"/>
      <c r="PV450" s="99"/>
      <c r="PW450" s="99"/>
      <c r="PX450" s="99"/>
      <c r="PY450" s="99"/>
      <c r="PZ450" s="99"/>
      <c r="QA450" s="99"/>
      <c r="QB450" s="99"/>
      <c r="QC450" s="99"/>
      <c r="QD450" s="99"/>
      <c r="QE450" s="99"/>
      <c r="QF450" s="99"/>
      <c r="QG450" s="99"/>
      <c r="QH450" s="99"/>
      <c r="QI450" s="99"/>
      <c r="QJ450" s="99"/>
      <c r="QK450" s="99"/>
      <c r="QL450" s="99"/>
      <c r="QM450" s="99"/>
      <c r="QN450" s="99"/>
      <c r="QO450" s="99"/>
      <c r="QP450" s="99"/>
      <c r="QQ450" s="99"/>
      <c r="QR450" s="99"/>
      <c r="QS450" s="99"/>
      <c r="QT450" s="99"/>
      <c r="QU450" s="99"/>
      <c r="QV450" s="99"/>
      <c r="QW450" s="99"/>
      <c r="QX450" s="99"/>
      <c r="QY450" s="99"/>
      <c r="QZ450" s="99"/>
      <c r="RA450" s="99"/>
      <c r="RB450" s="99"/>
      <c r="RC450" s="99"/>
      <c r="RD450" s="99"/>
      <c r="RE450" s="99"/>
      <c r="RF450" s="99"/>
      <c r="RG450" s="99"/>
      <c r="RH450" s="99"/>
      <c r="RI450" s="99"/>
      <c r="RJ450" s="99"/>
      <c r="RK450" s="99"/>
      <c r="RL450" s="99"/>
      <c r="RM450" s="99"/>
      <c r="RN450" s="99"/>
      <c r="RO450" s="99"/>
      <c r="RP450" s="99"/>
      <c r="RQ450" s="99"/>
      <c r="RR450" s="99"/>
      <c r="RS450" s="99"/>
      <c r="RT450" s="99"/>
      <c r="RU450" s="99"/>
      <c r="RV450" s="99"/>
      <c r="RW450" s="99"/>
      <c r="RX450" s="99"/>
      <c r="RY450" s="99"/>
      <c r="RZ450" s="99"/>
      <c r="SA450" s="99"/>
      <c r="SB450" s="99"/>
      <c r="SC450" s="99"/>
      <c r="SD450" s="99"/>
      <c r="SE450" s="99"/>
    </row>
    <row r="451" spans="50:499" s="5" customFormat="1" x14ac:dyDescent="0.3">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c r="FG451" s="99"/>
      <c r="FH451" s="99"/>
      <c r="FI451" s="99"/>
      <c r="FJ451" s="99"/>
      <c r="FK451" s="99"/>
      <c r="FL451" s="99"/>
      <c r="FM451" s="99"/>
      <c r="FN451" s="99"/>
      <c r="FO451" s="99"/>
      <c r="FP451" s="99"/>
      <c r="FQ451" s="99"/>
      <c r="FR451" s="99"/>
      <c r="FS451" s="99"/>
      <c r="FT451" s="99"/>
      <c r="FU451" s="99"/>
      <c r="FV451" s="99"/>
      <c r="FW451" s="99"/>
      <c r="FX451" s="99"/>
      <c r="FY451" s="99"/>
      <c r="FZ451" s="99"/>
      <c r="GA451" s="99"/>
      <c r="GB451" s="99"/>
      <c r="GC451" s="99"/>
      <c r="GD451" s="99"/>
      <c r="GE451" s="99"/>
      <c r="GF451" s="99"/>
      <c r="GG451" s="99"/>
      <c r="GH451" s="99"/>
      <c r="GI451" s="99"/>
      <c r="GJ451" s="99"/>
      <c r="GK451" s="99"/>
      <c r="GL451" s="99"/>
      <c r="GM451" s="99"/>
      <c r="GN451" s="99"/>
      <c r="GO451" s="99"/>
      <c r="GP451" s="99"/>
      <c r="GQ451" s="99"/>
      <c r="GR451" s="99"/>
      <c r="GS451" s="99"/>
      <c r="GT451" s="99"/>
      <c r="GU451" s="99"/>
      <c r="GV451" s="99"/>
      <c r="GW451" s="99"/>
      <c r="GX451" s="99"/>
      <c r="GY451" s="99"/>
      <c r="GZ451" s="99"/>
      <c r="HA451" s="99"/>
      <c r="HB451" s="99"/>
      <c r="HC451" s="99"/>
      <c r="HD451" s="99"/>
      <c r="HE451" s="99"/>
      <c r="HF451" s="99"/>
      <c r="HG451" s="99"/>
      <c r="HH451" s="99"/>
      <c r="HI451" s="99"/>
      <c r="HJ451" s="99"/>
      <c r="HK451" s="99"/>
      <c r="HL451" s="99"/>
      <c r="HM451" s="99"/>
      <c r="HN451" s="99"/>
      <c r="HO451" s="99"/>
      <c r="HP451" s="99"/>
      <c r="HQ451" s="99"/>
      <c r="HR451" s="99"/>
      <c r="HS451" s="99"/>
      <c r="HT451" s="99"/>
      <c r="HU451" s="99"/>
      <c r="HV451" s="99"/>
      <c r="HW451" s="99"/>
      <c r="HX451" s="99"/>
      <c r="HY451" s="99"/>
      <c r="HZ451" s="99"/>
      <c r="IA451" s="99"/>
      <c r="IB451" s="99"/>
      <c r="IC451" s="99"/>
      <c r="ID451" s="99"/>
      <c r="IE451" s="99"/>
      <c r="IF451" s="99"/>
      <c r="IG451" s="99"/>
      <c r="IH451" s="99"/>
      <c r="II451" s="99"/>
      <c r="IJ451" s="99"/>
      <c r="IK451" s="99"/>
      <c r="IL451" s="99"/>
      <c r="IM451" s="99"/>
      <c r="IN451" s="99"/>
      <c r="IO451" s="99"/>
      <c r="IP451" s="99"/>
      <c r="IQ451" s="99"/>
      <c r="IR451" s="99"/>
      <c r="IS451" s="99"/>
      <c r="IT451" s="99"/>
      <c r="IU451" s="99"/>
      <c r="IV451" s="99"/>
      <c r="IW451" s="99"/>
      <c r="IX451" s="99"/>
      <c r="IY451" s="99"/>
      <c r="IZ451" s="99"/>
      <c r="JA451" s="99"/>
      <c r="JB451" s="99"/>
      <c r="JC451" s="99"/>
      <c r="JD451" s="99"/>
      <c r="JE451" s="99"/>
      <c r="JF451" s="99"/>
      <c r="JG451" s="99"/>
      <c r="JH451" s="99"/>
      <c r="JI451" s="99"/>
      <c r="JJ451" s="99"/>
      <c r="JK451" s="99"/>
      <c r="JL451" s="99"/>
      <c r="JM451" s="99"/>
      <c r="JN451" s="99"/>
      <c r="JO451" s="99"/>
      <c r="JP451" s="99"/>
      <c r="JQ451" s="99"/>
      <c r="JR451" s="99"/>
      <c r="JS451" s="99"/>
      <c r="JT451" s="99"/>
      <c r="JU451" s="99"/>
      <c r="JV451" s="99"/>
      <c r="JW451" s="99"/>
      <c r="JX451" s="99"/>
      <c r="JY451" s="99"/>
      <c r="JZ451" s="99"/>
      <c r="KA451" s="99"/>
      <c r="KB451" s="99"/>
      <c r="KC451" s="99"/>
      <c r="KD451" s="99"/>
      <c r="KE451" s="99"/>
      <c r="KF451" s="99"/>
      <c r="KG451" s="99"/>
      <c r="KH451" s="99"/>
      <c r="KI451" s="99"/>
      <c r="KJ451" s="99"/>
      <c r="KK451" s="99"/>
      <c r="KL451" s="99"/>
      <c r="KM451" s="99"/>
      <c r="KN451" s="99"/>
      <c r="KO451" s="99"/>
      <c r="KP451" s="99"/>
      <c r="KQ451" s="99"/>
      <c r="KR451" s="99"/>
      <c r="KS451" s="99"/>
      <c r="KT451" s="99"/>
      <c r="KU451" s="99"/>
      <c r="KV451" s="99"/>
      <c r="KW451" s="99"/>
      <c r="KX451" s="99"/>
      <c r="KY451" s="99"/>
      <c r="KZ451" s="99"/>
      <c r="LA451" s="99"/>
      <c r="LB451" s="99"/>
      <c r="LC451" s="99"/>
      <c r="LD451" s="99"/>
      <c r="LE451" s="99"/>
      <c r="LF451" s="99"/>
      <c r="LG451" s="99"/>
      <c r="LH451" s="99"/>
      <c r="LI451" s="99"/>
      <c r="LJ451" s="99"/>
      <c r="LK451" s="99"/>
      <c r="LL451" s="99"/>
      <c r="LM451" s="99"/>
      <c r="LN451" s="99"/>
      <c r="LO451" s="99"/>
      <c r="LP451" s="99"/>
      <c r="LQ451" s="99"/>
      <c r="LR451" s="99"/>
      <c r="LS451" s="99"/>
      <c r="LT451" s="99"/>
      <c r="LU451" s="99"/>
      <c r="LV451" s="99"/>
      <c r="LW451" s="99"/>
      <c r="LX451" s="99"/>
      <c r="LY451" s="99"/>
      <c r="LZ451" s="99"/>
      <c r="MA451" s="99"/>
      <c r="MB451" s="99"/>
      <c r="MC451" s="99"/>
      <c r="MD451" s="99"/>
      <c r="ME451" s="99"/>
      <c r="MF451" s="99"/>
      <c r="MG451" s="99"/>
      <c r="MH451" s="99"/>
      <c r="MI451" s="99"/>
      <c r="MJ451" s="99"/>
      <c r="MK451" s="99"/>
      <c r="ML451" s="99"/>
      <c r="MM451" s="99"/>
      <c r="MN451" s="99"/>
      <c r="MO451" s="99"/>
      <c r="MP451" s="99"/>
      <c r="MQ451" s="99"/>
      <c r="MR451" s="99"/>
      <c r="MS451" s="99"/>
      <c r="MT451" s="99"/>
      <c r="MU451" s="99"/>
      <c r="MV451" s="99"/>
      <c r="MW451" s="99"/>
      <c r="MX451" s="99"/>
      <c r="MY451" s="99"/>
      <c r="MZ451" s="99"/>
      <c r="NA451" s="99"/>
      <c r="NB451" s="99"/>
      <c r="NC451" s="99"/>
      <c r="ND451" s="99"/>
      <c r="NE451" s="99"/>
      <c r="NF451" s="99"/>
      <c r="NG451" s="99"/>
      <c r="NH451" s="99"/>
      <c r="NI451" s="99"/>
      <c r="NJ451" s="99"/>
      <c r="NK451" s="99"/>
      <c r="NL451" s="99"/>
      <c r="NM451" s="99"/>
      <c r="NN451" s="99"/>
      <c r="NO451" s="99"/>
      <c r="NP451" s="99"/>
      <c r="NQ451" s="99"/>
      <c r="NR451" s="99"/>
      <c r="NS451" s="99"/>
      <c r="NT451" s="99"/>
      <c r="NU451" s="99"/>
      <c r="NV451" s="99"/>
      <c r="NW451" s="99"/>
      <c r="NX451" s="99"/>
      <c r="NY451" s="99"/>
      <c r="NZ451" s="99"/>
      <c r="OA451" s="99"/>
      <c r="OB451" s="99"/>
      <c r="OC451" s="99"/>
      <c r="OD451" s="99"/>
      <c r="OE451" s="99"/>
      <c r="OF451" s="99"/>
      <c r="OG451" s="99"/>
      <c r="OH451" s="99"/>
      <c r="OI451" s="99"/>
      <c r="OJ451" s="99"/>
      <c r="OK451" s="99"/>
      <c r="OL451" s="99"/>
      <c r="OM451" s="99"/>
      <c r="ON451" s="99"/>
      <c r="OO451" s="99"/>
      <c r="OP451" s="99"/>
      <c r="OQ451" s="99"/>
      <c r="OR451" s="99"/>
      <c r="OS451" s="99"/>
      <c r="OT451" s="99"/>
      <c r="OU451" s="99"/>
      <c r="OV451" s="99"/>
      <c r="OW451" s="99"/>
      <c r="OX451" s="99"/>
      <c r="OY451" s="99"/>
      <c r="OZ451" s="99"/>
      <c r="PA451" s="99"/>
      <c r="PB451" s="99"/>
      <c r="PC451" s="99"/>
      <c r="PD451" s="99"/>
      <c r="PE451" s="99"/>
      <c r="PF451" s="99"/>
      <c r="PG451" s="99"/>
      <c r="PH451" s="99"/>
      <c r="PI451" s="99"/>
      <c r="PJ451" s="99"/>
      <c r="PK451" s="99"/>
      <c r="PL451" s="99"/>
      <c r="PM451" s="99"/>
      <c r="PN451" s="99"/>
      <c r="PO451" s="99"/>
      <c r="PP451" s="99"/>
      <c r="PQ451" s="99"/>
      <c r="PR451" s="99"/>
      <c r="PS451" s="99"/>
      <c r="PT451" s="99"/>
      <c r="PU451" s="99"/>
      <c r="PV451" s="99"/>
      <c r="PW451" s="99"/>
      <c r="PX451" s="99"/>
      <c r="PY451" s="99"/>
      <c r="PZ451" s="99"/>
      <c r="QA451" s="99"/>
      <c r="QB451" s="99"/>
      <c r="QC451" s="99"/>
      <c r="QD451" s="99"/>
      <c r="QE451" s="99"/>
      <c r="QF451" s="99"/>
      <c r="QG451" s="99"/>
      <c r="QH451" s="99"/>
      <c r="QI451" s="99"/>
      <c r="QJ451" s="99"/>
      <c r="QK451" s="99"/>
      <c r="QL451" s="99"/>
      <c r="QM451" s="99"/>
      <c r="QN451" s="99"/>
      <c r="QO451" s="99"/>
      <c r="QP451" s="99"/>
      <c r="QQ451" s="99"/>
      <c r="QR451" s="99"/>
      <c r="QS451" s="99"/>
      <c r="QT451" s="99"/>
      <c r="QU451" s="99"/>
      <c r="QV451" s="99"/>
      <c r="QW451" s="99"/>
      <c r="QX451" s="99"/>
      <c r="QY451" s="99"/>
      <c r="QZ451" s="99"/>
      <c r="RA451" s="99"/>
      <c r="RB451" s="99"/>
      <c r="RC451" s="99"/>
      <c r="RD451" s="99"/>
      <c r="RE451" s="99"/>
      <c r="RF451" s="99"/>
      <c r="RG451" s="99"/>
      <c r="RH451" s="99"/>
      <c r="RI451" s="99"/>
      <c r="RJ451" s="99"/>
      <c r="RK451" s="99"/>
      <c r="RL451" s="99"/>
      <c r="RM451" s="99"/>
      <c r="RN451" s="99"/>
      <c r="RO451" s="99"/>
      <c r="RP451" s="99"/>
      <c r="RQ451" s="99"/>
      <c r="RR451" s="99"/>
      <c r="RS451" s="99"/>
      <c r="RT451" s="99"/>
      <c r="RU451" s="99"/>
      <c r="RV451" s="99"/>
      <c r="RW451" s="99"/>
      <c r="RX451" s="99"/>
      <c r="RY451" s="99"/>
      <c r="RZ451" s="99"/>
      <c r="SA451" s="99"/>
      <c r="SB451" s="99"/>
      <c r="SC451" s="99"/>
      <c r="SD451" s="99"/>
      <c r="SE451" s="99"/>
    </row>
    <row r="452" spans="50:499" s="5" customFormat="1" x14ac:dyDescent="0.3">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c r="FG452" s="99"/>
      <c r="FH452" s="99"/>
      <c r="FI452" s="99"/>
      <c r="FJ452" s="99"/>
      <c r="FK452" s="99"/>
      <c r="FL452" s="99"/>
      <c r="FM452" s="99"/>
      <c r="FN452" s="99"/>
      <c r="FO452" s="99"/>
      <c r="FP452" s="99"/>
      <c r="FQ452" s="99"/>
      <c r="FR452" s="99"/>
      <c r="FS452" s="99"/>
      <c r="FT452" s="99"/>
      <c r="FU452" s="99"/>
      <c r="FV452" s="99"/>
      <c r="FW452" s="99"/>
      <c r="FX452" s="99"/>
      <c r="FY452" s="99"/>
      <c r="FZ452" s="99"/>
      <c r="GA452" s="99"/>
      <c r="GB452" s="99"/>
      <c r="GC452" s="99"/>
      <c r="GD452" s="99"/>
      <c r="GE452" s="99"/>
      <c r="GF452" s="99"/>
      <c r="GG452" s="99"/>
      <c r="GH452" s="99"/>
      <c r="GI452" s="99"/>
      <c r="GJ452" s="99"/>
      <c r="GK452" s="99"/>
      <c r="GL452" s="99"/>
      <c r="GM452" s="99"/>
      <c r="GN452" s="99"/>
      <c r="GO452" s="99"/>
      <c r="GP452" s="99"/>
      <c r="GQ452" s="99"/>
      <c r="GR452" s="99"/>
      <c r="GS452" s="99"/>
      <c r="GT452" s="99"/>
      <c r="GU452" s="99"/>
      <c r="GV452" s="99"/>
      <c r="GW452" s="99"/>
      <c r="GX452" s="99"/>
      <c r="GY452" s="99"/>
      <c r="GZ452" s="99"/>
      <c r="HA452" s="99"/>
      <c r="HB452" s="99"/>
      <c r="HC452" s="99"/>
      <c r="HD452" s="99"/>
      <c r="HE452" s="99"/>
      <c r="HF452" s="99"/>
      <c r="HG452" s="99"/>
      <c r="HH452" s="99"/>
      <c r="HI452" s="99"/>
      <c r="HJ452" s="99"/>
      <c r="HK452" s="99"/>
      <c r="HL452" s="99"/>
      <c r="HM452" s="99"/>
      <c r="HN452" s="99"/>
      <c r="HO452" s="99"/>
      <c r="HP452" s="99"/>
      <c r="HQ452" s="99"/>
      <c r="HR452" s="99"/>
      <c r="HS452" s="99"/>
      <c r="HT452" s="99"/>
      <c r="HU452" s="99"/>
      <c r="HV452" s="99"/>
      <c r="HW452" s="99"/>
      <c r="HX452" s="99"/>
      <c r="HY452" s="99"/>
      <c r="HZ452" s="99"/>
      <c r="IA452" s="99"/>
      <c r="IB452" s="99"/>
      <c r="IC452" s="99"/>
      <c r="ID452" s="99"/>
      <c r="IE452" s="99"/>
      <c r="IF452" s="99"/>
      <c r="IG452" s="99"/>
      <c r="IH452" s="99"/>
      <c r="II452" s="99"/>
      <c r="IJ452" s="99"/>
      <c r="IK452" s="99"/>
      <c r="IL452" s="99"/>
      <c r="IM452" s="99"/>
      <c r="IN452" s="99"/>
      <c r="IO452" s="99"/>
      <c r="IP452" s="99"/>
      <c r="IQ452" s="99"/>
      <c r="IR452" s="99"/>
      <c r="IS452" s="99"/>
      <c r="IT452" s="99"/>
      <c r="IU452" s="99"/>
      <c r="IV452" s="99"/>
      <c r="IW452" s="99"/>
      <c r="IX452" s="99"/>
      <c r="IY452" s="99"/>
      <c r="IZ452" s="99"/>
      <c r="JA452" s="99"/>
      <c r="JB452" s="99"/>
      <c r="JC452" s="99"/>
      <c r="JD452" s="99"/>
      <c r="JE452" s="99"/>
      <c r="JF452" s="99"/>
      <c r="JG452" s="99"/>
      <c r="JH452" s="99"/>
      <c r="JI452" s="99"/>
      <c r="JJ452" s="99"/>
      <c r="JK452" s="99"/>
      <c r="JL452" s="99"/>
      <c r="JM452" s="99"/>
      <c r="JN452" s="99"/>
      <c r="JO452" s="99"/>
      <c r="JP452" s="99"/>
      <c r="JQ452" s="99"/>
      <c r="JR452" s="99"/>
      <c r="JS452" s="99"/>
      <c r="JT452" s="99"/>
      <c r="JU452" s="99"/>
      <c r="JV452" s="99"/>
      <c r="JW452" s="99"/>
      <c r="JX452" s="99"/>
      <c r="JY452" s="99"/>
      <c r="JZ452" s="99"/>
      <c r="KA452" s="99"/>
      <c r="KB452" s="99"/>
      <c r="KC452" s="99"/>
      <c r="KD452" s="99"/>
      <c r="KE452" s="99"/>
      <c r="KF452" s="99"/>
      <c r="KG452" s="99"/>
      <c r="KH452" s="99"/>
      <c r="KI452" s="99"/>
      <c r="KJ452" s="99"/>
      <c r="KK452" s="99"/>
      <c r="KL452" s="99"/>
      <c r="KM452" s="99"/>
      <c r="KN452" s="99"/>
      <c r="KO452" s="99"/>
      <c r="KP452" s="99"/>
      <c r="KQ452" s="99"/>
      <c r="KR452" s="99"/>
      <c r="KS452" s="99"/>
      <c r="KT452" s="99"/>
      <c r="KU452" s="99"/>
      <c r="KV452" s="99"/>
      <c r="KW452" s="99"/>
      <c r="KX452" s="99"/>
      <c r="KY452" s="99"/>
      <c r="KZ452" s="99"/>
      <c r="LA452" s="99"/>
      <c r="LB452" s="99"/>
      <c r="LC452" s="99"/>
      <c r="LD452" s="99"/>
      <c r="LE452" s="99"/>
      <c r="LF452" s="99"/>
      <c r="LG452" s="99"/>
      <c r="LH452" s="99"/>
      <c r="LI452" s="99"/>
      <c r="LJ452" s="99"/>
      <c r="LK452" s="99"/>
      <c r="LL452" s="99"/>
      <c r="LM452" s="99"/>
      <c r="LN452" s="99"/>
      <c r="LO452" s="99"/>
      <c r="LP452" s="99"/>
      <c r="LQ452" s="99"/>
      <c r="LR452" s="99"/>
      <c r="LS452" s="99"/>
      <c r="LT452" s="99"/>
      <c r="LU452" s="99"/>
      <c r="LV452" s="99"/>
      <c r="LW452" s="99"/>
      <c r="LX452" s="99"/>
      <c r="LY452" s="99"/>
      <c r="LZ452" s="99"/>
      <c r="MA452" s="99"/>
      <c r="MB452" s="99"/>
      <c r="MC452" s="99"/>
      <c r="MD452" s="99"/>
      <c r="ME452" s="99"/>
      <c r="MF452" s="99"/>
      <c r="MG452" s="99"/>
      <c r="MH452" s="99"/>
      <c r="MI452" s="99"/>
      <c r="MJ452" s="99"/>
      <c r="MK452" s="99"/>
      <c r="ML452" s="99"/>
      <c r="MM452" s="99"/>
      <c r="MN452" s="99"/>
      <c r="MO452" s="99"/>
      <c r="MP452" s="99"/>
      <c r="MQ452" s="99"/>
      <c r="MR452" s="99"/>
      <c r="MS452" s="99"/>
      <c r="MT452" s="99"/>
      <c r="MU452" s="99"/>
      <c r="MV452" s="99"/>
      <c r="MW452" s="99"/>
      <c r="MX452" s="99"/>
      <c r="MY452" s="99"/>
      <c r="MZ452" s="99"/>
      <c r="NA452" s="99"/>
      <c r="NB452" s="99"/>
      <c r="NC452" s="99"/>
      <c r="ND452" s="99"/>
      <c r="NE452" s="99"/>
      <c r="NF452" s="99"/>
      <c r="NG452" s="99"/>
      <c r="NH452" s="99"/>
      <c r="NI452" s="99"/>
      <c r="NJ452" s="99"/>
      <c r="NK452" s="99"/>
      <c r="NL452" s="99"/>
      <c r="NM452" s="99"/>
      <c r="NN452" s="99"/>
      <c r="NO452" s="99"/>
      <c r="NP452" s="99"/>
      <c r="NQ452" s="99"/>
      <c r="NR452" s="99"/>
      <c r="NS452" s="99"/>
      <c r="NT452" s="99"/>
      <c r="NU452" s="99"/>
      <c r="NV452" s="99"/>
      <c r="NW452" s="99"/>
      <c r="NX452" s="99"/>
      <c r="NY452" s="99"/>
      <c r="NZ452" s="99"/>
      <c r="OA452" s="99"/>
      <c r="OB452" s="99"/>
      <c r="OC452" s="99"/>
      <c r="OD452" s="99"/>
      <c r="OE452" s="99"/>
      <c r="OF452" s="99"/>
      <c r="OG452" s="99"/>
      <c r="OH452" s="99"/>
      <c r="OI452" s="99"/>
      <c r="OJ452" s="99"/>
      <c r="OK452" s="99"/>
      <c r="OL452" s="99"/>
      <c r="OM452" s="99"/>
      <c r="ON452" s="99"/>
      <c r="OO452" s="99"/>
      <c r="OP452" s="99"/>
      <c r="OQ452" s="99"/>
      <c r="OR452" s="99"/>
      <c r="OS452" s="99"/>
      <c r="OT452" s="99"/>
      <c r="OU452" s="99"/>
      <c r="OV452" s="99"/>
      <c r="OW452" s="99"/>
      <c r="OX452" s="99"/>
      <c r="OY452" s="99"/>
      <c r="OZ452" s="99"/>
      <c r="PA452" s="99"/>
      <c r="PB452" s="99"/>
      <c r="PC452" s="99"/>
      <c r="PD452" s="99"/>
      <c r="PE452" s="99"/>
      <c r="PF452" s="99"/>
      <c r="PG452" s="99"/>
      <c r="PH452" s="99"/>
      <c r="PI452" s="99"/>
      <c r="PJ452" s="99"/>
      <c r="PK452" s="99"/>
      <c r="PL452" s="99"/>
      <c r="PM452" s="99"/>
      <c r="PN452" s="99"/>
      <c r="PO452" s="99"/>
      <c r="PP452" s="99"/>
      <c r="PQ452" s="99"/>
      <c r="PR452" s="99"/>
      <c r="PS452" s="99"/>
      <c r="PT452" s="99"/>
      <c r="PU452" s="99"/>
      <c r="PV452" s="99"/>
      <c r="PW452" s="99"/>
      <c r="PX452" s="99"/>
      <c r="PY452" s="99"/>
      <c r="PZ452" s="99"/>
      <c r="QA452" s="99"/>
      <c r="QB452" s="99"/>
      <c r="QC452" s="99"/>
      <c r="QD452" s="99"/>
      <c r="QE452" s="99"/>
      <c r="QF452" s="99"/>
      <c r="QG452" s="99"/>
      <c r="QH452" s="99"/>
      <c r="QI452" s="99"/>
      <c r="QJ452" s="99"/>
      <c r="QK452" s="99"/>
      <c r="QL452" s="99"/>
      <c r="QM452" s="99"/>
      <c r="QN452" s="99"/>
      <c r="QO452" s="99"/>
      <c r="QP452" s="99"/>
      <c r="QQ452" s="99"/>
      <c r="QR452" s="99"/>
      <c r="QS452" s="99"/>
      <c r="QT452" s="99"/>
      <c r="QU452" s="99"/>
      <c r="QV452" s="99"/>
      <c r="QW452" s="99"/>
      <c r="QX452" s="99"/>
      <c r="QY452" s="99"/>
      <c r="QZ452" s="99"/>
      <c r="RA452" s="99"/>
      <c r="RB452" s="99"/>
      <c r="RC452" s="99"/>
      <c r="RD452" s="99"/>
      <c r="RE452" s="99"/>
      <c r="RF452" s="99"/>
      <c r="RG452" s="99"/>
      <c r="RH452" s="99"/>
      <c r="RI452" s="99"/>
      <c r="RJ452" s="99"/>
      <c r="RK452" s="99"/>
      <c r="RL452" s="99"/>
      <c r="RM452" s="99"/>
      <c r="RN452" s="99"/>
      <c r="RO452" s="99"/>
      <c r="RP452" s="99"/>
      <c r="RQ452" s="99"/>
      <c r="RR452" s="99"/>
      <c r="RS452" s="99"/>
      <c r="RT452" s="99"/>
      <c r="RU452" s="99"/>
      <c r="RV452" s="99"/>
      <c r="RW452" s="99"/>
      <c r="RX452" s="99"/>
      <c r="RY452" s="99"/>
      <c r="RZ452" s="99"/>
      <c r="SA452" s="99"/>
      <c r="SB452" s="99"/>
      <c r="SC452" s="99"/>
      <c r="SD452" s="99"/>
      <c r="SE452" s="99"/>
    </row>
    <row r="453" spans="50:499" s="5" customFormat="1" x14ac:dyDescent="0.3">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c r="FG453" s="99"/>
      <c r="FH453" s="99"/>
      <c r="FI453" s="99"/>
      <c r="FJ453" s="99"/>
      <c r="FK453" s="99"/>
      <c r="FL453" s="99"/>
      <c r="FM453" s="99"/>
      <c r="FN453" s="99"/>
      <c r="FO453" s="99"/>
      <c r="FP453" s="99"/>
      <c r="FQ453" s="99"/>
      <c r="FR453" s="99"/>
      <c r="FS453" s="99"/>
      <c r="FT453" s="99"/>
      <c r="FU453" s="99"/>
      <c r="FV453" s="99"/>
      <c r="FW453" s="99"/>
      <c r="FX453" s="99"/>
      <c r="FY453" s="99"/>
      <c r="FZ453" s="99"/>
      <c r="GA453" s="99"/>
      <c r="GB453" s="99"/>
      <c r="GC453" s="99"/>
      <c r="GD453" s="99"/>
      <c r="GE453" s="99"/>
      <c r="GF453" s="99"/>
      <c r="GG453" s="99"/>
      <c r="GH453" s="99"/>
      <c r="GI453" s="99"/>
      <c r="GJ453" s="99"/>
      <c r="GK453" s="99"/>
      <c r="GL453" s="99"/>
      <c r="GM453" s="99"/>
      <c r="GN453" s="99"/>
      <c r="GO453" s="99"/>
      <c r="GP453" s="99"/>
      <c r="GQ453" s="99"/>
      <c r="GR453" s="99"/>
      <c r="GS453" s="99"/>
      <c r="GT453" s="99"/>
      <c r="GU453" s="99"/>
      <c r="GV453" s="99"/>
      <c r="GW453" s="99"/>
      <c r="GX453" s="99"/>
      <c r="GY453" s="99"/>
      <c r="GZ453" s="99"/>
      <c r="HA453" s="99"/>
      <c r="HB453" s="99"/>
      <c r="HC453" s="99"/>
      <c r="HD453" s="99"/>
      <c r="HE453" s="99"/>
      <c r="HF453" s="99"/>
      <c r="HG453" s="99"/>
      <c r="HH453" s="99"/>
      <c r="HI453" s="99"/>
      <c r="HJ453" s="99"/>
      <c r="HK453" s="99"/>
      <c r="HL453" s="99"/>
      <c r="HM453" s="99"/>
      <c r="HN453" s="99"/>
      <c r="HO453" s="99"/>
      <c r="HP453" s="99"/>
      <c r="HQ453" s="99"/>
      <c r="HR453" s="99"/>
      <c r="HS453" s="99"/>
      <c r="HT453" s="99"/>
      <c r="HU453" s="99"/>
      <c r="HV453" s="99"/>
      <c r="HW453" s="99"/>
      <c r="HX453" s="99"/>
      <c r="HY453" s="99"/>
      <c r="HZ453" s="99"/>
      <c r="IA453" s="99"/>
      <c r="IB453" s="99"/>
      <c r="IC453" s="99"/>
      <c r="ID453" s="99"/>
      <c r="IE453" s="99"/>
      <c r="IF453" s="99"/>
      <c r="IG453" s="99"/>
      <c r="IH453" s="99"/>
      <c r="II453" s="99"/>
      <c r="IJ453" s="99"/>
      <c r="IK453" s="99"/>
      <c r="IL453" s="99"/>
      <c r="IM453" s="99"/>
      <c r="IN453" s="99"/>
      <c r="IO453" s="99"/>
      <c r="IP453" s="99"/>
      <c r="IQ453" s="99"/>
      <c r="IR453" s="99"/>
      <c r="IS453" s="99"/>
      <c r="IT453" s="99"/>
      <c r="IU453" s="99"/>
      <c r="IV453" s="99"/>
      <c r="IW453" s="99"/>
      <c r="IX453" s="99"/>
      <c r="IY453" s="99"/>
      <c r="IZ453" s="99"/>
      <c r="JA453" s="99"/>
      <c r="JB453" s="99"/>
      <c r="JC453" s="99"/>
      <c r="JD453" s="99"/>
      <c r="JE453" s="99"/>
      <c r="JF453" s="99"/>
      <c r="JG453" s="99"/>
      <c r="JH453" s="99"/>
      <c r="JI453" s="99"/>
      <c r="JJ453" s="99"/>
      <c r="JK453" s="99"/>
      <c r="JL453" s="99"/>
      <c r="JM453" s="99"/>
      <c r="JN453" s="99"/>
      <c r="JO453" s="99"/>
      <c r="JP453" s="99"/>
      <c r="JQ453" s="99"/>
      <c r="JR453" s="99"/>
      <c r="JS453" s="99"/>
      <c r="JT453" s="99"/>
      <c r="JU453" s="99"/>
      <c r="JV453" s="99"/>
      <c r="JW453" s="99"/>
      <c r="JX453" s="99"/>
      <c r="JY453" s="99"/>
      <c r="JZ453" s="99"/>
      <c r="KA453" s="99"/>
      <c r="KB453" s="99"/>
      <c r="KC453" s="99"/>
      <c r="KD453" s="99"/>
      <c r="KE453" s="99"/>
      <c r="KF453" s="99"/>
      <c r="KG453" s="99"/>
      <c r="KH453" s="99"/>
      <c r="KI453" s="99"/>
      <c r="KJ453" s="99"/>
      <c r="KK453" s="99"/>
      <c r="KL453" s="99"/>
      <c r="KM453" s="99"/>
      <c r="KN453" s="99"/>
      <c r="KO453" s="99"/>
      <c r="KP453" s="99"/>
      <c r="KQ453" s="99"/>
      <c r="KR453" s="99"/>
      <c r="KS453" s="99"/>
      <c r="KT453" s="99"/>
      <c r="KU453" s="99"/>
      <c r="KV453" s="99"/>
      <c r="KW453" s="99"/>
      <c r="KX453" s="99"/>
      <c r="KY453" s="99"/>
      <c r="KZ453" s="99"/>
      <c r="LA453" s="99"/>
      <c r="LB453" s="99"/>
      <c r="LC453" s="99"/>
      <c r="LD453" s="99"/>
      <c r="LE453" s="99"/>
      <c r="LF453" s="99"/>
      <c r="LG453" s="99"/>
      <c r="LH453" s="99"/>
      <c r="LI453" s="99"/>
      <c r="LJ453" s="99"/>
      <c r="LK453" s="99"/>
      <c r="LL453" s="99"/>
      <c r="LM453" s="99"/>
      <c r="LN453" s="99"/>
      <c r="LO453" s="99"/>
      <c r="LP453" s="99"/>
      <c r="LQ453" s="99"/>
      <c r="LR453" s="99"/>
      <c r="LS453" s="99"/>
      <c r="LT453" s="99"/>
      <c r="LU453" s="99"/>
      <c r="LV453" s="99"/>
      <c r="LW453" s="99"/>
      <c r="LX453" s="99"/>
      <c r="LY453" s="99"/>
      <c r="LZ453" s="99"/>
      <c r="MA453" s="99"/>
      <c r="MB453" s="99"/>
      <c r="MC453" s="99"/>
      <c r="MD453" s="99"/>
      <c r="ME453" s="99"/>
      <c r="MF453" s="99"/>
      <c r="MG453" s="99"/>
      <c r="MH453" s="99"/>
      <c r="MI453" s="99"/>
      <c r="MJ453" s="99"/>
      <c r="MK453" s="99"/>
      <c r="ML453" s="99"/>
      <c r="MM453" s="99"/>
      <c r="MN453" s="99"/>
      <c r="MO453" s="99"/>
      <c r="MP453" s="99"/>
      <c r="MQ453" s="99"/>
      <c r="MR453" s="99"/>
      <c r="MS453" s="99"/>
      <c r="MT453" s="99"/>
      <c r="MU453" s="99"/>
      <c r="MV453" s="99"/>
      <c r="MW453" s="99"/>
      <c r="MX453" s="99"/>
      <c r="MY453" s="99"/>
      <c r="MZ453" s="99"/>
      <c r="NA453" s="99"/>
      <c r="NB453" s="99"/>
      <c r="NC453" s="99"/>
      <c r="ND453" s="99"/>
      <c r="NE453" s="99"/>
      <c r="NF453" s="99"/>
      <c r="NG453" s="99"/>
      <c r="NH453" s="99"/>
      <c r="NI453" s="99"/>
      <c r="NJ453" s="99"/>
      <c r="NK453" s="99"/>
      <c r="NL453" s="99"/>
      <c r="NM453" s="99"/>
      <c r="NN453" s="99"/>
      <c r="NO453" s="99"/>
      <c r="NP453" s="99"/>
      <c r="NQ453" s="99"/>
      <c r="NR453" s="99"/>
      <c r="NS453" s="99"/>
      <c r="NT453" s="99"/>
      <c r="NU453" s="99"/>
      <c r="NV453" s="99"/>
      <c r="NW453" s="99"/>
      <c r="NX453" s="99"/>
      <c r="NY453" s="99"/>
      <c r="NZ453" s="99"/>
      <c r="OA453" s="99"/>
      <c r="OB453" s="99"/>
      <c r="OC453" s="99"/>
      <c r="OD453" s="99"/>
      <c r="OE453" s="99"/>
      <c r="OF453" s="99"/>
      <c r="OG453" s="99"/>
      <c r="OH453" s="99"/>
      <c r="OI453" s="99"/>
      <c r="OJ453" s="99"/>
      <c r="OK453" s="99"/>
      <c r="OL453" s="99"/>
      <c r="OM453" s="99"/>
      <c r="ON453" s="99"/>
      <c r="OO453" s="99"/>
      <c r="OP453" s="99"/>
      <c r="OQ453" s="99"/>
      <c r="OR453" s="99"/>
      <c r="OS453" s="99"/>
      <c r="OT453" s="99"/>
      <c r="OU453" s="99"/>
      <c r="OV453" s="99"/>
      <c r="OW453" s="99"/>
      <c r="OX453" s="99"/>
      <c r="OY453" s="99"/>
      <c r="OZ453" s="99"/>
      <c r="PA453" s="99"/>
      <c r="PB453" s="99"/>
      <c r="PC453" s="99"/>
      <c r="PD453" s="99"/>
      <c r="PE453" s="99"/>
      <c r="PF453" s="99"/>
      <c r="PG453" s="99"/>
      <c r="PH453" s="99"/>
      <c r="PI453" s="99"/>
      <c r="PJ453" s="99"/>
      <c r="PK453" s="99"/>
      <c r="PL453" s="99"/>
      <c r="PM453" s="99"/>
      <c r="PN453" s="99"/>
      <c r="PO453" s="99"/>
      <c r="PP453" s="99"/>
      <c r="PQ453" s="99"/>
      <c r="PR453" s="99"/>
      <c r="PS453" s="99"/>
      <c r="PT453" s="99"/>
      <c r="PU453" s="99"/>
      <c r="PV453" s="99"/>
      <c r="PW453" s="99"/>
      <c r="PX453" s="99"/>
      <c r="PY453" s="99"/>
      <c r="PZ453" s="99"/>
      <c r="QA453" s="99"/>
      <c r="QB453" s="99"/>
      <c r="QC453" s="99"/>
      <c r="QD453" s="99"/>
      <c r="QE453" s="99"/>
      <c r="QF453" s="99"/>
      <c r="QG453" s="99"/>
      <c r="QH453" s="99"/>
      <c r="QI453" s="99"/>
      <c r="QJ453" s="99"/>
      <c r="QK453" s="99"/>
      <c r="QL453" s="99"/>
      <c r="QM453" s="99"/>
      <c r="QN453" s="99"/>
      <c r="QO453" s="99"/>
      <c r="QP453" s="99"/>
      <c r="QQ453" s="99"/>
      <c r="QR453" s="99"/>
      <c r="QS453" s="99"/>
      <c r="QT453" s="99"/>
      <c r="QU453" s="99"/>
      <c r="QV453" s="99"/>
      <c r="QW453" s="99"/>
      <c r="QX453" s="99"/>
      <c r="QY453" s="99"/>
      <c r="QZ453" s="99"/>
      <c r="RA453" s="99"/>
      <c r="RB453" s="99"/>
      <c r="RC453" s="99"/>
      <c r="RD453" s="99"/>
      <c r="RE453" s="99"/>
      <c r="RF453" s="99"/>
      <c r="RG453" s="99"/>
      <c r="RH453" s="99"/>
      <c r="RI453" s="99"/>
      <c r="RJ453" s="99"/>
      <c r="RK453" s="99"/>
      <c r="RL453" s="99"/>
      <c r="RM453" s="99"/>
      <c r="RN453" s="99"/>
      <c r="RO453" s="99"/>
      <c r="RP453" s="99"/>
      <c r="RQ453" s="99"/>
      <c r="RR453" s="99"/>
      <c r="RS453" s="99"/>
      <c r="RT453" s="99"/>
      <c r="RU453" s="99"/>
      <c r="RV453" s="99"/>
      <c r="RW453" s="99"/>
      <c r="RX453" s="99"/>
      <c r="RY453" s="99"/>
      <c r="RZ453" s="99"/>
      <c r="SA453" s="99"/>
      <c r="SB453" s="99"/>
      <c r="SC453" s="99"/>
      <c r="SD453" s="99"/>
      <c r="SE453" s="99"/>
    </row>
    <row r="454" spans="50:499" s="5" customFormat="1" x14ac:dyDescent="0.3">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c r="FG454" s="99"/>
      <c r="FH454" s="99"/>
      <c r="FI454" s="99"/>
      <c r="FJ454" s="99"/>
      <c r="FK454" s="99"/>
      <c r="FL454" s="99"/>
      <c r="FM454" s="99"/>
      <c r="FN454" s="99"/>
      <c r="FO454" s="99"/>
      <c r="FP454" s="99"/>
      <c r="FQ454" s="99"/>
      <c r="FR454" s="99"/>
      <c r="FS454" s="99"/>
      <c r="FT454" s="99"/>
      <c r="FU454" s="99"/>
      <c r="FV454" s="99"/>
      <c r="FW454" s="99"/>
      <c r="FX454" s="99"/>
      <c r="FY454" s="99"/>
      <c r="FZ454" s="99"/>
      <c r="GA454" s="99"/>
      <c r="GB454" s="99"/>
      <c r="GC454" s="99"/>
      <c r="GD454" s="99"/>
      <c r="GE454" s="99"/>
      <c r="GF454" s="99"/>
      <c r="GG454" s="99"/>
      <c r="GH454" s="99"/>
      <c r="GI454" s="99"/>
      <c r="GJ454" s="99"/>
      <c r="GK454" s="99"/>
      <c r="GL454" s="99"/>
      <c r="GM454" s="99"/>
      <c r="GN454" s="99"/>
      <c r="GO454" s="99"/>
      <c r="GP454" s="99"/>
      <c r="GQ454" s="99"/>
      <c r="GR454" s="99"/>
      <c r="GS454" s="99"/>
      <c r="GT454" s="99"/>
      <c r="GU454" s="99"/>
      <c r="GV454" s="99"/>
      <c r="GW454" s="99"/>
      <c r="GX454" s="99"/>
      <c r="GY454" s="99"/>
      <c r="GZ454" s="99"/>
      <c r="HA454" s="99"/>
      <c r="HB454" s="99"/>
      <c r="HC454" s="99"/>
      <c r="HD454" s="99"/>
      <c r="HE454" s="99"/>
      <c r="HF454" s="99"/>
      <c r="HG454" s="99"/>
      <c r="HH454" s="99"/>
      <c r="HI454" s="99"/>
      <c r="HJ454" s="99"/>
      <c r="HK454" s="99"/>
      <c r="HL454" s="99"/>
      <c r="HM454" s="99"/>
      <c r="HN454" s="99"/>
      <c r="HO454" s="99"/>
      <c r="HP454" s="99"/>
      <c r="HQ454" s="99"/>
      <c r="HR454" s="99"/>
      <c r="HS454" s="99"/>
      <c r="HT454" s="99"/>
      <c r="HU454" s="99"/>
      <c r="HV454" s="99"/>
      <c r="HW454" s="99"/>
      <c r="HX454" s="99"/>
      <c r="HY454" s="99"/>
      <c r="HZ454" s="99"/>
      <c r="IA454" s="99"/>
      <c r="IB454" s="99"/>
      <c r="IC454" s="99"/>
      <c r="ID454" s="99"/>
      <c r="IE454" s="99"/>
      <c r="IF454" s="99"/>
      <c r="IG454" s="99"/>
      <c r="IH454" s="99"/>
      <c r="II454" s="99"/>
      <c r="IJ454" s="99"/>
      <c r="IK454" s="99"/>
      <c r="IL454" s="99"/>
      <c r="IM454" s="99"/>
      <c r="IN454" s="99"/>
      <c r="IO454" s="99"/>
      <c r="IP454" s="99"/>
      <c r="IQ454" s="99"/>
      <c r="IR454" s="99"/>
      <c r="IS454" s="99"/>
      <c r="IT454" s="99"/>
      <c r="IU454" s="99"/>
      <c r="IV454" s="99"/>
      <c r="IW454" s="99"/>
      <c r="IX454" s="99"/>
      <c r="IY454" s="99"/>
      <c r="IZ454" s="99"/>
      <c r="JA454" s="99"/>
      <c r="JB454" s="99"/>
      <c r="JC454" s="99"/>
      <c r="JD454" s="99"/>
      <c r="JE454" s="99"/>
      <c r="JF454" s="99"/>
      <c r="JG454" s="99"/>
      <c r="JH454" s="99"/>
      <c r="JI454" s="99"/>
      <c r="JJ454" s="99"/>
      <c r="JK454" s="99"/>
      <c r="JL454" s="99"/>
      <c r="JM454" s="99"/>
      <c r="JN454" s="99"/>
      <c r="JO454" s="99"/>
      <c r="JP454" s="99"/>
      <c r="JQ454" s="99"/>
      <c r="JR454" s="99"/>
      <c r="JS454" s="99"/>
      <c r="JT454" s="99"/>
      <c r="JU454" s="99"/>
      <c r="JV454" s="99"/>
      <c r="JW454" s="99"/>
      <c r="JX454" s="99"/>
      <c r="JY454" s="99"/>
      <c r="JZ454" s="99"/>
      <c r="KA454" s="99"/>
      <c r="KB454" s="99"/>
      <c r="KC454" s="99"/>
      <c r="KD454" s="99"/>
      <c r="KE454" s="99"/>
      <c r="KF454" s="99"/>
      <c r="KG454" s="99"/>
      <c r="KH454" s="99"/>
      <c r="KI454" s="99"/>
      <c r="KJ454" s="99"/>
      <c r="KK454" s="99"/>
      <c r="KL454" s="99"/>
      <c r="KM454" s="99"/>
      <c r="KN454" s="99"/>
      <c r="KO454" s="99"/>
      <c r="KP454" s="99"/>
      <c r="KQ454" s="99"/>
      <c r="KR454" s="99"/>
      <c r="KS454" s="99"/>
      <c r="KT454" s="99"/>
      <c r="KU454" s="99"/>
      <c r="KV454" s="99"/>
      <c r="KW454" s="99"/>
      <c r="KX454" s="99"/>
      <c r="KY454" s="99"/>
      <c r="KZ454" s="99"/>
      <c r="LA454" s="99"/>
      <c r="LB454" s="99"/>
      <c r="LC454" s="99"/>
      <c r="LD454" s="99"/>
      <c r="LE454" s="99"/>
      <c r="LF454" s="99"/>
      <c r="LG454" s="99"/>
      <c r="LH454" s="99"/>
      <c r="LI454" s="99"/>
      <c r="LJ454" s="99"/>
      <c r="LK454" s="99"/>
      <c r="LL454" s="99"/>
      <c r="LM454" s="99"/>
      <c r="LN454" s="99"/>
      <c r="LO454" s="99"/>
      <c r="LP454" s="99"/>
      <c r="LQ454" s="99"/>
      <c r="LR454" s="99"/>
      <c r="LS454" s="99"/>
      <c r="LT454" s="99"/>
      <c r="LU454" s="99"/>
      <c r="LV454" s="99"/>
      <c r="LW454" s="99"/>
      <c r="LX454" s="99"/>
      <c r="LY454" s="99"/>
      <c r="LZ454" s="99"/>
      <c r="MA454" s="99"/>
      <c r="MB454" s="99"/>
      <c r="MC454" s="99"/>
      <c r="MD454" s="99"/>
      <c r="ME454" s="99"/>
      <c r="MF454" s="99"/>
      <c r="MG454" s="99"/>
      <c r="MH454" s="99"/>
      <c r="MI454" s="99"/>
      <c r="MJ454" s="99"/>
      <c r="MK454" s="99"/>
      <c r="ML454" s="99"/>
      <c r="MM454" s="99"/>
      <c r="MN454" s="99"/>
      <c r="MO454" s="99"/>
      <c r="MP454" s="99"/>
      <c r="MQ454" s="99"/>
      <c r="MR454" s="99"/>
      <c r="MS454" s="99"/>
      <c r="MT454" s="99"/>
      <c r="MU454" s="99"/>
      <c r="MV454" s="99"/>
      <c r="MW454" s="99"/>
      <c r="MX454" s="99"/>
      <c r="MY454" s="99"/>
      <c r="MZ454" s="99"/>
      <c r="NA454" s="99"/>
      <c r="NB454" s="99"/>
      <c r="NC454" s="99"/>
      <c r="ND454" s="99"/>
      <c r="NE454" s="99"/>
      <c r="NF454" s="99"/>
      <c r="NG454" s="99"/>
      <c r="NH454" s="99"/>
      <c r="NI454" s="99"/>
      <c r="NJ454" s="99"/>
      <c r="NK454" s="99"/>
      <c r="NL454" s="99"/>
      <c r="NM454" s="99"/>
      <c r="NN454" s="99"/>
      <c r="NO454" s="99"/>
      <c r="NP454" s="99"/>
      <c r="NQ454" s="99"/>
      <c r="NR454" s="99"/>
      <c r="NS454" s="99"/>
      <c r="NT454" s="99"/>
      <c r="NU454" s="99"/>
      <c r="NV454" s="99"/>
      <c r="NW454" s="99"/>
      <c r="NX454" s="99"/>
      <c r="NY454" s="99"/>
      <c r="NZ454" s="99"/>
      <c r="OA454" s="99"/>
      <c r="OB454" s="99"/>
      <c r="OC454" s="99"/>
      <c r="OD454" s="99"/>
      <c r="OE454" s="99"/>
      <c r="OF454" s="99"/>
      <c r="OG454" s="99"/>
      <c r="OH454" s="99"/>
      <c r="OI454" s="99"/>
      <c r="OJ454" s="99"/>
      <c r="OK454" s="99"/>
      <c r="OL454" s="99"/>
      <c r="OM454" s="99"/>
      <c r="ON454" s="99"/>
      <c r="OO454" s="99"/>
      <c r="OP454" s="99"/>
      <c r="OQ454" s="99"/>
      <c r="OR454" s="99"/>
      <c r="OS454" s="99"/>
      <c r="OT454" s="99"/>
      <c r="OU454" s="99"/>
      <c r="OV454" s="99"/>
      <c r="OW454" s="99"/>
      <c r="OX454" s="99"/>
      <c r="OY454" s="99"/>
      <c r="OZ454" s="99"/>
      <c r="PA454" s="99"/>
      <c r="PB454" s="99"/>
      <c r="PC454" s="99"/>
      <c r="PD454" s="99"/>
      <c r="PE454" s="99"/>
      <c r="PF454" s="99"/>
      <c r="PG454" s="99"/>
      <c r="PH454" s="99"/>
      <c r="PI454" s="99"/>
      <c r="PJ454" s="99"/>
      <c r="PK454" s="99"/>
      <c r="PL454" s="99"/>
      <c r="PM454" s="99"/>
      <c r="PN454" s="99"/>
      <c r="PO454" s="99"/>
      <c r="PP454" s="99"/>
      <c r="PQ454" s="99"/>
      <c r="PR454" s="99"/>
      <c r="PS454" s="99"/>
      <c r="PT454" s="99"/>
      <c r="PU454" s="99"/>
      <c r="PV454" s="99"/>
      <c r="PW454" s="99"/>
      <c r="PX454" s="99"/>
      <c r="PY454" s="99"/>
      <c r="PZ454" s="99"/>
      <c r="QA454" s="99"/>
      <c r="QB454" s="99"/>
      <c r="QC454" s="99"/>
      <c r="QD454" s="99"/>
      <c r="QE454" s="99"/>
      <c r="QF454" s="99"/>
      <c r="QG454" s="99"/>
      <c r="QH454" s="99"/>
      <c r="QI454" s="99"/>
      <c r="QJ454" s="99"/>
      <c r="QK454" s="99"/>
      <c r="QL454" s="99"/>
      <c r="QM454" s="99"/>
      <c r="QN454" s="99"/>
      <c r="QO454" s="99"/>
      <c r="QP454" s="99"/>
      <c r="QQ454" s="99"/>
      <c r="QR454" s="99"/>
      <c r="QS454" s="99"/>
      <c r="QT454" s="99"/>
      <c r="QU454" s="99"/>
      <c r="QV454" s="99"/>
      <c r="QW454" s="99"/>
      <c r="QX454" s="99"/>
      <c r="QY454" s="99"/>
      <c r="QZ454" s="99"/>
      <c r="RA454" s="99"/>
      <c r="RB454" s="99"/>
      <c r="RC454" s="99"/>
      <c r="RD454" s="99"/>
      <c r="RE454" s="99"/>
      <c r="RF454" s="99"/>
      <c r="RG454" s="99"/>
      <c r="RH454" s="99"/>
      <c r="RI454" s="99"/>
      <c r="RJ454" s="99"/>
      <c r="RK454" s="99"/>
      <c r="RL454" s="99"/>
      <c r="RM454" s="99"/>
      <c r="RN454" s="99"/>
      <c r="RO454" s="99"/>
      <c r="RP454" s="99"/>
      <c r="RQ454" s="99"/>
      <c r="RR454" s="99"/>
      <c r="RS454" s="99"/>
      <c r="RT454" s="99"/>
      <c r="RU454" s="99"/>
      <c r="RV454" s="99"/>
      <c r="RW454" s="99"/>
      <c r="RX454" s="99"/>
      <c r="RY454" s="99"/>
      <c r="RZ454" s="99"/>
      <c r="SA454" s="99"/>
      <c r="SB454" s="99"/>
      <c r="SC454" s="99"/>
      <c r="SD454" s="99"/>
      <c r="SE454" s="99"/>
    </row>
    <row r="455" spans="50:499" s="5" customFormat="1" x14ac:dyDescent="0.3">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c r="FG455" s="99"/>
      <c r="FH455" s="99"/>
      <c r="FI455" s="99"/>
      <c r="FJ455" s="99"/>
      <c r="FK455" s="99"/>
      <c r="FL455" s="99"/>
      <c r="FM455" s="99"/>
      <c r="FN455" s="99"/>
      <c r="FO455" s="99"/>
      <c r="FP455" s="99"/>
      <c r="FQ455" s="99"/>
      <c r="FR455" s="99"/>
      <c r="FS455" s="99"/>
      <c r="FT455" s="99"/>
      <c r="FU455" s="99"/>
      <c r="FV455" s="99"/>
      <c r="FW455" s="99"/>
      <c r="FX455" s="99"/>
      <c r="FY455" s="99"/>
      <c r="FZ455" s="99"/>
      <c r="GA455" s="99"/>
      <c r="GB455" s="99"/>
      <c r="GC455" s="99"/>
      <c r="GD455" s="99"/>
      <c r="GE455" s="99"/>
      <c r="GF455" s="99"/>
      <c r="GG455" s="99"/>
      <c r="GH455" s="99"/>
      <c r="GI455" s="99"/>
      <c r="GJ455" s="99"/>
      <c r="GK455" s="99"/>
      <c r="GL455" s="99"/>
      <c r="GM455" s="99"/>
      <c r="GN455" s="99"/>
      <c r="GO455" s="99"/>
      <c r="GP455" s="99"/>
      <c r="GQ455" s="99"/>
      <c r="GR455" s="99"/>
      <c r="GS455" s="99"/>
      <c r="GT455" s="99"/>
      <c r="GU455" s="99"/>
      <c r="GV455" s="99"/>
      <c r="GW455" s="99"/>
      <c r="GX455" s="99"/>
      <c r="GY455" s="99"/>
      <c r="GZ455" s="99"/>
      <c r="HA455" s="99"/>
      <c r="HB455" s="99"/>
      <c r="HC455" s="99"/>
      <c r="HD455" s="99"/>
      <c r="HE455" s="99"/>
      <c r="HF455" s="99"/>
      <c r="HG455" s="99"/>
      <c r="HH455" s="99"/>
      <c r="HI455" s="99"/>
      <c r="HJ455" s="99"/>
      <c r="HK455" s="99"/>
      <c r="HL455" s="99"/>
      <c r="HM455" s="99"/>
      <c r="HN455" s="99"/>
      <c r="HO455" s="99"/>
      <c r="HP455" s="99"/>
      <c r="HQ455" s="99"/>
      <c r="HR455" s="99"/>
      <c r="HS455" s="99"/>
      <c r="HT455" s="99"/>
      <c r="HU455" s="99"/>
      <c r="HV455" s="99"/>
      <c r="HW455" s="99"/>
      <c r="HX455" s="99"/>
      <c r="HY455" s="99"/>
      <c r="HZ455" s="99"/>
      <c r="IA455" s="99"/>
      <c r="IB455" s="99"/>
      <c r="IC455" s="99"/>
      <c r="ID455" s="99"/>
      <c r="IE455" s="99"/>
      <c r="IF455" s="99"/>
      <c r="IG455" s="99"/>
      <c r="IH455" s="99"/>
      <c r="II455" s="99"/>
      <c r="IJ455" s="99"/>
      <c r="IK455" s="99"/>
      <c r="IL455" s="99"/>
      <c r="IM455" s="99"/>
      <c r="IN455" s="99"/>
      <c r="IO455" s="99"/>
      <c r="IP455" s="99"/>
      <c r="IQ455" s="99"/>
      <c r="IR455" s="99"/>
      <c r="IS455" s="99"/>
      <c r="IT455" s="99"/>
      <c r="IU455" s="99"/>
      <c r="IV455" s="99"/>
      <c r="IW455" s="99"/>
      <c r="IX455" s="99"/>
      <c r="IY455" s="99"/>
      <c r="IZ455" s="99"/>
      <c r="JA455" s="99"/>
      <c r="JB455" s="99"/>
      <c r="JC455" s="99"/>
      <c r="JD455" s="99"/>
      <c r="JE455" s="99"/>
      <c r="JF455" s="99"/>
      <c r="JG455" s="99"/>
      <c r="JH455" s="99"/>
      <c r="JI455" s="99"/>
      <c r="JJ455" s="99"/>
      <c r="JK455" s="99"/>
      <c r="JL455" s="99"/>
      <c r="JM455" s="99"/>
      <c r="JN455" s="99"/>
      <c r="JO455" s="99"/>
      <c r="JP455" s="99"/>
      <c r="JQ455" s="99"/>
      <c r="JR455" s="99"/>
      <c r="JS455" s="99"/>
      <c r="JT455" s="99"/>
      <c r="JU455" s="99"/>
      <c r="JV455" s="99"/>
      <c r="JW455" s="99"/>
      <c r="JX455" s="99"/>
      <c r="JY455" s="99"/>
      <c r="JZ455" s="99"/>
      <c r="KA455" s="99"/>
      <c r="KB455" s="99"/>
      <c r="KC455" s="99"/>
      <c r="KD455" s="99"/>
      <c r="KE455" s="99"/>
      <c r="KF455" s="99"/>
      <c r="KG455" s="99"/>
      <c r="KH455" s="99"/>
      <c r="KI455" s="99"/>
      <c r="KJ455" s="99"/>
      <c r="KK455" s="99"/>
      <c r="KL455" s="99"/>
      <c r="KM455" s="99"/>
      <c r="KN455" s="99"/>
      <c r="KO455" s="99"/>
      <c r="KP455" s="99"/>
      <c r="KQ455" s="99"/>
      <c r="KR455" s="99"/>
      <c r="KS455" s="99"/>
      <c r="KT455" s="99"/>
      <c r="KU455" s="99"/>
      <c r="KV455" s="99"/>
      <c r="KW455" s="99"/>
      <c r="KX455" s="99"/>
      <c r="KY455" s="99"/>
      <c r="KZ455" s="99"/>
      <c r="LA455" s="99"/>
      <c r="LB455" s="99"/>
      <c r="LC455" s="99"/>
      <c r="LD455" s="99"/>
      <c r="LE455" s="99"/>
      <c r="LF455" s="99"/>
      <c r="LG455" s="99"/>
      <c r="LH455" s="99"/>
      <c r="LI455" s="99"/>
      <c r="LJ455" s="99"/>
      <c r="LK455" s="99"/>
      <c r="LL455" s="99"/>
      <c r="LM455" s="99"/>
      <c r="LN455" s="99"/>
      <c r="LO455" s="99"/>
      <c r="LP455" s="99"/>
      <c r="LQ455" s="99"/>
      <c r="LR455" s="99"/>
      <c r="LS455" s="99"/>
      <c r="LT455" s="99"/>
      <c r="LU455" s="99"/>
      <c r="LV455" s="99"/>
      <c r="LW455" s="99"/>
      <c r="LX455" s="99"/>
      <c r="LY455" s="99"/>
      <c r="LZ455" s="99"/>
      <c r="MA455" s="99"/>
      <c r="MB455" s="99"/>
      <c r="MC455" s="99"/>
      <c r="MD455" s="99"/>
      <c r="ME455" s="99"/>
      <c r="MF455" s="99"/>
      <c r="MG455" s="99"/>
      <c r="MH455" s="99"/>
      <c r="MI455" s="99"/>
      <c r="MJ455" s="99"/>
      <c r="MK455" s="99"/>
      <c r="ML455" s="99"/>
      <c r="MM455" s="99"/>
      <c r="MN455" s="99"/>
      <c r="MO455" s="99"/>
      <c r="MP455" s="99"/>
      <c r="MQ455" s="99"/>
      <c r="MR455" s="99"/>
      <c r="MS455" s="99"/>
      <c r="MT455" s="99"/>
      <c r="MU455" s="99"/>
      <c r="MV455" s="99"/>
      <c r="MW455" s="99"/>
      <c r="MX455" s="99"/>
      <c r="MY455" s="99"/>
      <c r="MZ455" s="99"/>
      <c r="NA455" s="99"/>
      <c r="NB455" s="99"/>
      <c r="NC455" s="99"/>
      <c r="ND455" s="99"/>
      <c r="NE455" s="99"/>
      <c r="NF455" s="99"/>
      <c r="NG455" s="99"/>
      <c r="NH455" s="99"/>
      <c r="NI455" s="99"/>
      <c r="NJ455" s="99"/>
      <c r="NK455" s="99"/>
      <c r="NL455" s="99"/>
      <c r="NM455" s="99"/>
      <c r="NN455" s="99"/>
      <c r="NO455" s="99"/>
      <c r="NP455" s="99"/>
      <c r="NQ455" s="99"/>
      <c r="NR455" s="99"/>
      <c r="NS455" s="99"/>
      <c r="NT455" s="99"/>
      <c r="NU455" s="99"/>
      <c r="NV455" s="99"/>
      <c r="NW455" s="99"/>
      <c r="NX455" s="99"/>
      <c r="NY455" s="99"/>
      <c r="NZ455" s="99"/>
      <c r="OA455" s="99"/>
      <c r="OB455" s="99"/>
      <c r="OC455" s="99"/>
      <c r="OD455" s="99"/>
      <c r="OE455" s="99"/>
      <c r="OF455" s="99"/>
      <c r="OG455" s="99"/>
      <c r="OH455" s="99"/>
      <c r="OI455" s="99"/>
      <c r="OJ455" s="99"/>
      <c r="OK455" s="99"/>
      <c r="OL455" s="99"/>
      <c r="OM455" s="99"/>
      <c r="ON455" s="99"/>
      <c r="OO455" s="99"/>
      <c r="OP455" s="99"/>
      <c r="OQ455" s="99"/>
      <c r="OR455" s="99"/>
      <c r="OS455" s="99"/>
      <c r="OT455" s="99"/>
      <c r="OU455" s="99"/>
      <c r="OV455" s="99"/>
      <c r="OW455" s="99"/>
      <c r="OX455" s="99"/>
      <c r="OY455" s="99"/>
      <c r="OZ455" s="99"/>
      <c r="PA455" s="99"/>
      <c r="PB455" s="99"/>
      <c r="PC455" s="99"/>
      <c r="PD455" s="99"/>
      <c r="PE455" s="99"/>
      <c r="PF455" s="99"/>
      <c r="PG455" s="99"/>
      <c r="PH455" s="99"/>
      <c r="PI455" s="99"/>
      <c r="PJ455" s="99"/>
      <c r="PK455" s="99"/>
      <c r="PL455" s="99"/>
      <c r="PM455" s="99"/>
      <c r="PN455" s="99"/>
      <c r="PO455" s="99"/>
      <c r="PP455" s="99"/>
      <c r="PQ455" s="99"/>
      <c r="PR455" s="99"/>
      <c r="PS455" s="99"/>
      <c r="PT455" s="99"/>
      <c r="PU455" s="99"/>
      <c r="PV455" s="99"/>
      <c r="PW455" s="99"/>
      <c r="PX455" s="99"/>
      <c r="PY455" s="99"/>
      <c r="PZ455" s="99"/>
      <c r="QA455" s="99"/>
      <c r="QB455" s="99"/>
      <c r="QC455" s="99"/>
      <c r="QD455" s="99"/>
      <c r="QE455" s="99"/>
      <c r="QF455" s="99"/>
      <c r="QG455" s="99"/>
      <c r="QH455" s="99"/>
      <c r="QI455" s="99"/>
      <c r="QJ455" s="99"/>
      <c r="QK455" s="99"/>
      <c r="QL455" s="99"/>
      <c r="QM455" s="99"/>
      <c r="QN455" s="99"/>
      <c r="QO455" s="99"/>
      <c r="QP455" s="99"/>
      <c r="QQ455" s="99"/>
      <c r="QR455" s="99"/>
      <c r="QS455" s="99"/>
      <c r="QT455" s="99"/>
      <c r="QU455" s="99"/>
      <c r="QV455" s="99"/>
      <c r="QW455" s="99"/>
      <c r="QX455" s="99"/>
      <c r="QY455" s="99"/>
      <c r="QZ455" s="99"/>
      <c r="RA455" s="99"/>
      <c r="RB455" s="99"/>
      <c r="RC455" s="99"/>
      <c r="RD455" s="99"/>
      <c r="RE455" s="99"/>
      <c r="RF455" s="99"/>
      <c r="RG455" s="99"/>
      <c r="RH455" s="99"/>
      <c r="RI455" s="99"/>
      <c r="RJ455" s="99"/>
      <c r="RK455" s="99"/>
      <c r="RL455" s="99"/>
      <c r="RM455" s="99"/>
      <c r="RN455" s="99"/>
      <c r="RO455" s="99"/>
      <c r="RP455" s="99"/>
      <c r="RQ455" s="99"/>
      <c r="RR455" s="99"/>
      <c r="RS455" s="99"/>
      <c r="RT455" s="99"/>
      <c r="RU455" s="99"/>
      <c r="RV455" s="99"/>
      <c r="RW455" s="99"/>
      <c r="RX455" s="99"/>
      <c r="RY455" s="99"/>
      <c r="RZ455" s="99"/>
      <c r="SA455" s="99"/>
      <c r="SB455" s="99"/>
      <c r="SC455" s="99"/>
      <c r="SD455" s="99"/>
      <c r="SE455" s="99"/>
    </row>
    <row r="456" spans="50:499" s="5" customFormat="1" x14ac:dyDescent="0.3">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c r="FG456" s="99"/>
      <c r="FH456" s="99"/>
      <c r="FI456" s="99"/>
      <c r="FJ456" s="99"/>
      <c r="FK456" s="99"/>
      <c r="FL456" s="99"/>
      <c r="FM456" s="99"/>
      <c r="FN456" s="99"/>
      <c r="FO456" s="99"/>
      <c r="FP456" s="99"/>
      <c r="FQ456" s="99"/>
      <c r="FR456" s="99"/>
      <c r="FS456" s="99"/>
      <c r="FT456" s="99"/>
      <c r="FU456" s="99"/>
      <c r="FV456" s="99"/>
      <c r="FW456" s="99"/>
      <c r="FX456" s="99"/>
      <c r="FY456" s="99"/>
      <c r="FZ456" s="99"/>
      <c r="GA456" s="99"/>
      <c r="GB456" s="99"/>
      <c r="GC456" s="99"/>
      <c r="GD456" s="99"/>
      <c r="GE456" s="99"/>
      <c r="GF456" s="99"/>
      <c r="GG456" s="99"/>
      <c r="GH456" s="99"/>
      <c r="GI456" s="99"/>
      <c r="GJ456" s="99"/>
      <c r="GK456" s="99"/>
      <c r="GL456" s="99"/>
      <c r="GM456" s="99"/>
      <c r="GN456" s="99"/>
      <c r="GO456" s="99"/>
      <c r="GP456" s="99"/>
      <c r="GQ456" s="99"/>
      <c r="GR456" s="99"/>
      <c r="GS456" s="99"/>
      <c r="GT456" s="99"/>
      <c r="GU456" s="99"/>
      <c r="GV456" s="99"/>
      <c r="GW456" s="99"/>
      <c r="GX456" s="99"/>
      <c r="GY456" s="99"/>
      <c r="GZ456" s="99"/>
      <c r="HA456" s="99"/>
      <c r="HB456" s="99"/>
      <c r="HC456" s="99"/>
      <c r="HD456" s="99"/>
      <c r="HE456" s="99"/>
      <c r="HF456" s="99"/>
      <c r="HG456" s="99"/>
      <c r="HH456" s="99"/>
      <c r="HI456" s="99"/>
      <c r="HJ456" s="99"/>
      <c r="HK456" s="99"/>
      <c r="HL456" s="99"/>
      <c r="HM456" s="99"/>
      <c r="HN456" s="99"/>
      <c r="HO456" s="99"/>
      <c r="HP456" s="99"/>
      <c r="HQ456" s="99"/>
      <c r="HR456" s="99"/>
      <c r="HS456" s="99"/>
      <c r="HT456" s="99"/>
      <c r="HU456" s="99"/>
      <c r="HV456" s="99"/>
      <c r="HW456" s="99"/>
      <c r="HX456" s="99"/>
      <c r="HY456" s="99"/>
      <c r="HZ456" s="99"/>
      <c r="IA456" s="99"/>
      <c r="IB456" s="99"/>
      <c r="IC456" s="99"/>
      <c r="ID456" s="99"/>
      <c r="IE456" s="99"/>
      <c r="IF456" s="99"/>
      <c r="IG456" s="99"/>
      <c r="IH456" s="99"/>
      <c r="II456" s="99"/>
      <c r="IJ456" s="99"/>
      <c r="IK456" s="99"/>
      <c r="IL456" s="99"/>
      <c r="IM456" s="99"/>
      <c r="IN456" s="99"/>
      <c r="IO456" s="99"/>
      <c r="IP456" s="99"/>
      <c r="IQ456" s="99"/>
      <c r="IR456" s="99"/>
      <c r="IS456" s="99"/>
      <c r="IT456" s="99"/>
      <c r="IU456" s="99"/>
      <c r="IV456" s="99"/>
      <c r="IW456" s="99"/>
      <c r="IX456" s="99"/>
      <c r="IY456" s="99"/>
      <c r="IZ456" s="99"/>
      <c r="JA456" s="99"/>
      <c r="JB456" s="99"/>
      <c r="JC456" s="99"/>
      <c r="JD456" s="99"/>
      <c r="JE456" s="99"/>
      <c r="JF456" s="99"/>
      <c r="JG456" s="99"/>
      <c r="JH456" s="99"/>
      <c r="JI456" s="99"/>
      <c r="JJ456" s="99"/>
      <c r="JK456" s="99"/>
      <c r="JL456" s="99"/>
      <c r="JM456" s="99"/>
      <c r="JN456" s="99"/>
      <c r="JO456" s="99"/>
      <c r="JP456" s="99"/>
      <c r="JQ456" s="99"/>
      <c r="JR456" s="99"/>
      <c r="JS456" s="99"/>
      <c r="JT456" s="99"/>
      <c r="JU456" s="99"/>
      <c r="JV456" s="99"/>
      <c r="JW456" s="99"/>
      <c r="JX456" s="99"/>
      <c r="JY456" s="99"/>
      <c r="JZ456" s="99"/>
      <c r="KA456" s="99"/>
      <c r="KB456" s="99"/>
      <c r="KC456" s="99"/>
      <c r="KD456" s="99"/>
      <c r="KE456" s="99"/>
      <c r="KF456" s="99"/>
      <c r="KG456" s="99"/>
      <c r="KH456" s="99"/>
      <c r="KI456" s="99"/>
      <c r="KJ456" s="99"/>
      <c r="KK456" s="99"/>
      <c r="KL456" s="99"/>
      <c r="KM456" s="99"/>
      <c r="KN456" s="99"/>
      <c r="KO456" s="99"/>
      <c r="KP456" s="99"/>
      <c r="KQ456" s="99"/>
      <c r="KR456" s="99"/>
      <c r="KS456" s="99"/>
      <c r="KT456" s="99"/>
      <c r="KU456" s="99"/>
      <c r="KV456" s="99"/>
      <c r="KW456" s="99"/>
      <c r="KX456" s="99"/>
      <c r="KY456" s="99"/>
      <c r="KZ456" s="99"/>
      <c r="LA456" s="99"/>
      <c r="LB456" s="99"/>
      <c r="LC456" s="99"/>
      <c r="LD456" s="99"/>
      <c r="LE456" s="99"/>
      <c r="LF456" s="99"/>
      <c r="LG456" s="99"/>
      <c r="LH456" s="99"/>
      <c r="LI456" s="99"/>
      <c r="LJ456" s="99"/>
      <c r="LK456" s="99"/>
      <c r="LL456" s="99"/>
      <c r="LM456" s="99"/>
      <c r="LN456" s="99"/>
      <c r="LO456" s="99"/>
      <c r="LP456" s="99"/>
      <c r="LQ456" s="99"/>
      <c r="LR456" s="99"/>
      <c r="LS456" s="99"/>
      <c r="LT456" s="99"/>
      <c r="LU456" s="99"/>
      <c r="LV456" s="99"/>
      <c r="LW456" s="99"/>
      <c r="LX456" s="99"/>
      <c r="LY456" s="99"/>
      <c r="LZ456" s="99"/>
      <c r="MA456" s="99"/>
      <c r="MB456" s="99"/>
      <c r="MC456" s="99"/>
      <c r="MD456" s="99"/>
      <c r="ME456" s="99"/>
      <c r="MF456" s="99"/>
      <c r="MG456" s="99"/>
      <c r="MH456" s="99"/>
      <c r="MI456" s="99"/>
      <c r="MJ456" s="99"/>
      <c r="MK456" s="99"/>
      <c r="ML456" s="99"/>
      <c r="MM456" s="99"/>
      <c r="MN456" s="99"/>
      <c r="MO456" s="99"/>
      <c r="MP456" s="99"/>
      <c r="MQ456" s="99"/>
      <c r="MR456" s="99"/>
      <c r="MS456" s="99"/>
      <c r="MT456" s="99"/>
      <c r="MU456" s="99"/>
      <c r="MV456" s="99"/>
      <c r="MW456" s="99"/>
      <c r="MX456" s="99"/>
      <c r="MY456" s="99"/>
      <c r="MZ456" s="99"/>
      <c r="NA456" s="99"/>
      <c r="NB456" s="99"/>
      <c r="NC456" s="99"/>
      <c r="ND456" s="99"/>
      <c r="NE456" s="99"/>
      <c r="NF456" s="99"/>
      <c r="NG456" s="99"/>
      <c r="NH456" s="99"/>
      <c r="NI456" s="99"/>
      <c r="NJ456" s="99"/>
      <c r="NK456" s="99"/>
      <c r="NL456" s="99"/>
      <c r="NM456" s="99"/>
      <c r="NN456" s="99"/>
      <c r="NO456" s="99"/>
      <c r="NP456" s="99"/>
      <c r="NQ456" s="99"/>
      <c r="NR456" s="99"/>
      <c r="NS456" s="99"/>
      <c r="NT456" s="99"/>
      <c r="NU456" s="99"/>
      <c r="NV456" s="99"/>
      <c r="NW456" s="99"/>
      <c r="NX456" s="99"/>
      <c r="NY456" s="99"/>
      <c r="NZ456" s="99"/>
      <c r="OA456" s="99"/>
      <c r="OB456" s="99"/>
      <c r="OC456" s="99"/>
      <c r="OD456" s="99"/>
      <c r="OE456" s="99"/>
      <c r="OF456" s="99"/>
      <c r="OG456" s="99"/>
      <c r="OH456" s="99"/>
      <c r="OI456" s="99"/>
      <c r="OJ456" s="99"/>
      <c r="OK456" s="99"/>
      <c r="OL456" s="99"/>
      <c r="OM456" s="99"/>
      <c r="ON456" s="99"/>
      <c r="OO456" s="99"/>
      <c r="OP456" s="99"/>
      <c r="OQ456" s="99"/>
      <c r="OR456" s="99"/>
      <c r="OS456" s="99"/>
      <c r="OT456" s="99"/>
      <c r="OU456" s="99"/>
      <c r="OV456" s="99"/>
      <c r="OW456" s="99"/>
      <c r="OX456" s="99"/>
      <c r="OY456" s="99"/>
      <c r="OZ456" s="99"/>
      <c r="PA456" s="99"/>
      <c r="PB456" s="99"/>
      <c r="PC456" s="99"/>
      <c r="PD456" s="99"/>
      <c r="PE456" s="99"/>
      <c r="PF456" s="99"/>
      <c r="PG456" s="99"/>
      <c r="PH456" s="99"/>
      <c r="PI456" s="99"/>
      <c r="PJ456" s="99"/>
      <c r="PK456" s="99"/>
      <c r="PL456" s="99"/>
      <c r="PM456" s="99"/>
      <c r="PN456" s="99"/>
      <c r="PO456" s="99"/>
      <c r="PP456" s="99"/>
      <c r="PQ456" s="99"/>
      <c r="PR456" s="99"/>
      <c r="PS456" s="99"/>
      <c r="PT456" s="99"/>
      <c r="PU456" s="99"/>
      <c r="PV456" s="99"/>
      <c r="PW456" s="99"/>
      <c r="PX456" s="99"/>
      <c r="PY456" s="99"/>
      <c r="PZ456" s="99"/>
      <c r="QA456" s="99"/>
      <c r="QB456" s="99"/>
      <c r="QC456" s="99"/>
      <c r="QD456" s="99"/>
      <c r="QE456" s="99"/>
      <c r="QF456" s="99"/>
      <c r="QG456" s="99"/>
      <c r="QH456" s="99"/>
      <c r="QI456" s="99"/>
      <c r="QJ456" s="99"/>
      <c r="QK456" s="99"/>
      <c r="QL456" s="99"/>
      <c r="QM456" s="99"/>
      <c r="QN456" s="99"/>
      <c r="QO456" s="99"/>
      <c r="QP456" s="99"/>
      <c r="QQ456" s="99"/>
      <c r="QR456" s="99"/>
      <c r="QS456" s="99"/>
      <c r="QT456" s="99"/>
      <c r="QU456" s="99"/>
      <c r="QV456" s="99"/>
      <c r="QW456" s="99"/>
      <c r="QX456" s="99"/>
      <c r="QY456" s="99"/>
      <c r="QZ456" s="99"/>
      <c r="RA456" s="99"/>
      <c r="RB456" s="99"/>
      <c r="RC456" s="99"/>
      <c r="RD456" s="99"/>
      <c r="RE456" s="99"/>
      <c r="RF456" s="99"/>
      <c r="RG456" s="99"/>
      <c r="RH456" s="99"/>
      <c r="RI456" s="99"/>
      <c r="RJ456" s="99"/>
      <c r="RK456" s="99"/>
      <c r="RL456" s="99"/>
      <c r="RM456" s="99"/>
      <c r="RN456" s="99"/>
      <c r="RO456" s="99"/>
      <c r="RP456" s="99"/>
      <c r="RQ456" s="99"/>
      <c r="RR456" s="99"/>
      <c r="RS456" s="99"/>
      <c r="RT456" s="99"/>
      <c r="RU456" s="99"/>
      <c r="RV456" s="99"/>
      <c r="RW456" s="99"/>
      <c r="RX456" s="99"/>
      <c r="RY456" s="99"/>
      <c r="RZ456" s="99"/>
      <c r="SA456" s="99"/>
      <c r="SB456" s="99"/>
      <c r="SC456" s="99"/>
      <c r="SD456" s="99"/>
      <c r="SE456" s="99"/>
    </row>
    <row r="457" spans="50:499" s="5" customFormat="1" x14ac:dyDescent="0.3">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c r="FG457" s="99"/>
      <c r="FH457" s="99"/>
      <c r="FI457" s="99"/>
      <c r="FJ457" s="99"/>
      <c r="FK457" s="99"/>
      <c r="FL457" s="99"/>
      <c r="FM457" s="99"/>
      <c r="FN457" s="99"/>
      <c r="FO457" s="99"/>
      <c r="FP457" s="99"/>
      <c r="FQ457" s="99"/>
      <c r="FR457" s="99"/>
      <c r="FS457" s="99"/>
      <c r="FT457" s="99"/>
      <c r="FU457" s="99"/>
      <c r="FV457" s="99"/>
      <c r="FW457" s="99"/>
      <c r="FX457" s="99"/>
      <c r="FY457" s="99"/>
      <c r="FZ457" s="99"/>
      <c r="GA457" s="99"/>
      <c r="GB457" s="99"/>
      <c r="GC457" s="99"/>
      <c r="GD457" s="99"/>
      <c r="GE457" s="99"/>
      <c r="GF457" s="99"/>
      <c r="GG457" s="99"/>
      <c r="GH457" s="99"/>
      <c r="GI457" s="99"/>
      <c r="GJ457" s="99"/>
      <c r="GK457" s="99"/>
      <c r="GL457" s="99"/>
      <c r="GM457" s="99"/>
      <c r="GN457" s="99"/>
      <c r="GO457" s="99"/>
      <c r="GP457" s="99"/>
      <c r="GQ457" s="99"/>
      <c r="GR457" s="99"/>
      <c r="GS457" s="99"/>
      <c r="GT457" s="99"/>
      <c r="GU457" s="99"/>
      <c r="GV457" s="99"/>
      <c r="GW457" s="99"/>
      <c r="GX457" s="99"/>
      <c r="GY457" s="99"/>
      <c r="GZ457" s="99"/>
      <c r="HA457" s="99"/>
      <c r="HB457" s="99"/>
      <c r="HC457" s="99"/>
      <c r="HD457" s="99"/>
      <c r="HE457" s="99"/>
      <c r="HF457" s="99"/>
      <c r="HG457" s="99"/>
      <c r="HH457" s="99"/>
      <c r="HI457" s="99"/>
      <c r="HJ457" s="99"/>
      <c r="HK457" s="99"/>
      <c r="HL457" s="99"/>
      <c r="HM457" s="99"/>
      <c r="HN457" s="99"/>
      <c r="HO457" s="99"/>
      <c r="HP457" s="99"/>
      <c r="HQ457" s="99"/>
      <c r="HR457" s="99"/>
      <c r="HS457" s="99"/>
      <c r="HT457" s="99"/>
      <c r="HU457" s="99"/>
      <c r="HV457" s="99"/>
      <c r="HW457" s="99"/>
      <c r="HX457" s="99"/>
      <c r="HY457" s="99"/>
      <c r="HZ457" s="99"/>
      <c r="IA457" s="99"/>
      <c r="IB457" s="99"/>
      <c r="IC457" s="99"/>
      <c r="ID457" s="99"/>
      <c r="IE457" s="99"/>
      <c r="IF457" s="99"/>
      <c r="IG457" s="99"/>
      <c r="IH457" s="99"/>
      <c r="II457" s="99"/>
      <c r="IJ457" s="99"/>
      <c r="IK457" s="99"/>
      <c r="IL457" s="99"/>
      <c r="IM457" s="99"/>
      <c r="IN457" s="99"/>
      <c r="IO457" s="99"/>
      <c r="IP457" s="99"/>
      <c r="IQ457" s="99"/>
      <c r="IR457" s="99"/>
      <c r="IS457" s="99"/>
      <c r="IT457" s="99"/>
      <c r="IU457" s="99"/>
      <c r="IV457" s="99"/>
      <c r="IW457" s="99"/>
      <c r="IX457" s="99"/>
      <c r="IY457" s="99"/>
      <c r="IZ457" s="99"/>
      <c r="JA457" s="99"/>
      <c r="JB457" s="99"/>
      <c r="JC457" s="99"/>
      <c r="JD457" s="99"/>
      <c r="JE457" s="99"/>
      <c r="JF457" s="99"/>
      <c r="JG457" s="99"/>
      <c r="JH457" s="99"/>
      <c r="JI457" s="99"/>
      <c r="JJ457" s="99"/>
      <c r="JK457" s="99"/>
      <c r="JL457" s="99"/>
      <c r="JM457" s="99"/>
      <c r="JN457" s="99"/>
      <c r="JO457" s="99"/>
      <c r="JP457" s="99"/>
      <c r="JQ457" s="99"/>
      <c r="JR457" s="99"/>
      <c r="JS457" s="99"/>
      <c r="JT457" s="99"/>
      <c r="JU457" s="99"/>
      <c r="JV457" s="99"/>
      <c r="JW457" s="99"/>
      <c r="JX457" s="99"/>
      <c r="JY457" s="99"/>
      <c r="JZ457" s="99"/>
      <c r="KA457" s="99"/>
      <c r="KB457" s="99"/>
      <c r="KC457" s="99"/>
      <c r="KD457" s="99"/>
      <c r="KE457" s="99"/>
      <c r="KF457" s="99"/>
      <c r="KG457" s="99"/>
      <c r="KH457" s="99"/>
      <c r="KI457" s="99"/>
      <c r="KJ457" s="99"/>
      <c r="KK457" s="99"/>
      <c r="KL457" s="99"/>
      <c r="KM457" s="99"/>
      <c r="KN457" s="99"/>
      <c r="KO457" s="99"/>
      <c r="KP457" s="99"/>
      <c r="KQ457" s="99"/>
      <c r="KR457" s="99"/>
      <c r="KS457" s="99"/>
      <c r="KT457" s="99"/>
      <c r="KU457" s="99"/>
      <c r="KV457" s="99"/>
      <c r="KW457" s="99"/>
      <c r="KX457" s="99"/>
      <c r="KY457" s="99"/>
      <c r="KZ457" s="99"/>
      <c r="LA457" s="99"/>
      <c r="LB457" s="99"/>
      <c r="LC457" s="99"/>
      <c r="LD457" s="99"/>
      <c r="LE457" s="99"/>
      <c r="LF457" s="99"/>
      <c r="LG457" s="99"/>
      <c r="LH457" s="99"/>
      <c r="LI457" s="99"/>
      <c r="LJ457" s="99"/>
      <c r="LK457" s="99"/>
      <c r="LL457" s="99"/>
      <c r="LM457" s="99"/>
      <c r="LN457" s="99"/>
      <c r="LO457" s="99"/>
      <c r="LP457" s="99"/>
      <c r="LQ457" s="99"/>
      <c r="LR457" s="99"/>
      <c r="LS457" s="99"/>
      <c r="LT457" s="99"/>
      <c r="LU457" s="99"/>
      <c r="LV457" s="99"/>
      <c r="LW457" s="99"/>
      <c r="LX457" s="99"/>
      <c r="LY457" s="99"/>
      <c r="LZ457" s="99"/>
      <c r="MA457" s="99"/>
      <c r="MB457" s="99"/>
      <c r="MC457" s="99"/>
      <c r="MD457" s="99"/>
      <c r="ME457" s="99"/>
      <c r="MF457" s="99"/>
      <c r="MG457" s="99"/>
      <c r="MH457" s="99"/>
      <c r="MI457" s="99"/>
      <c r="MJ457" s="99"/>
      <c r="MK457" s="99"/>
      <c r="ML457" s="99"/>
      <c r="MM457" s="99"/>
      <c r="MN457" s="99"/>
      <c r="MO457" s="99"/>
      <c r="MP457" s="99"/>
      <c r="MQ457" s="99"/>
      <c r="MR457" s="99"/>
      <c r="MS457" s="99"/>
      <c r="MT457" s="99"/>
      <c r="MU457" s="99"/>
      <c r="MV457" s="99"/>
      <c r="MW457" s="99"/>
      <c r="MX457" s="99"/>
      <c r="MY457" s="99"/>
      <c r="MZ457" s="99"/>
      <c r="NA457" s="99"/>
      <c r="NB457" s="99"/>
      <c r="NC457" s="99"/>
      <c r="ND457" s="99"/>
      <c r="NE457" s="99"/>
      <c r="NF457" s="99"/>
      <c r="NG457" s="99"/>
      <c r="NH457" s="99"/>
      <c r="NI457" s="99"/>
      <c r="NJ457" s="99"/>
      <c r="NK457" s="99"/>
      <c r="NL457" s="99"/>
      <c r="NM457" s="99"/>
      <c r="NN457" s="99"/>
      <c r="NO457" s="99"/>
      <c r="NP457" s="99"/>
      <c r="NQ457" s="99"/>
      <c r="NR457" s="99"/>
      <c r="NS457" s="99"/>
      <c r="NT457" s="99"/>
      <c r="NU457" s="99"/>
      <c r="NV457" s="99"/>
      <c r="NW457" s="99"/>
      <c r="NX457" s="99"/>
      <c r="NY457" s="99"/>
      <c r="NZ457" s="99"/>
      <c r="OA457" s="99"/>
      <c r="OB457" s="99"/>
      <c r="OC457" s="99"/>
      <c r="OD457" s="99"/>
      <c r="OE457" s="99"/>
      <c r="OF457" s="99"/>
      <c r="OG457" s="99"/>
      <c r="OH457" s="99"/>
      <c r="OI457" s="99"/>
      <c r="OJ457" s="99"/>
      <c r="OK457" s="99"/>
      <c r="OL457" s="99"/>
      <c r="OM457" s="99"/>
      <c r="ON457" s="99"/>
      <c r="OO457" s="99"/>
      <c r="OP457" s="99"/>
      <c r="OQ457" s="99"/>
      <c r="OR457" s="99"/>
      <c r="OS457" s="99"/>
      <c r="OT457" s="99"/>
      <c r="OU457" s="99"/>
      <c r="OV457" s="99"/>
      <c r="OW457" s="99"/>
      <c r="OX457" s="99"/>
      <c r="OY457" s="99"/>
      <c r="OZ457" s="99"/>
      <c r="PA457" s="99"/>
      <c r="PB457" s="99"/>
      <c r="PC457" s="99"/>
      <c r="PD457" s="99"/>
      <c r="PE457" s="99"/>
      <c r="PF457" s="99"/>
      <c r="PG457" s="99"/>
      <c r="PH457" s="99"/>
      <c r="PI457" s="99"/>
      <c r="PJ457" s="99"/>
      <c r="PK457" s="99"/>
      <c r="PL457" s="99"/>
      <c r="PM457" s="99"/>
      <c r="PN457" s="99"/>
      <c r="PO457" s="99"/>
      <c r="PP457" s="99"/>
      <c r="PQ457" s="99"/>
      <c r="PR457" s="99"/>
      <c r="PS457" s="99"/>
      <c r="PT457" s="99"/>
      <c r="PU457" s="99"/>
      <c r="PV457" s="99"/>
      <c r="PW457" s="99"/>
      <c r="PX457" s="99"/>
      <c r="PY457" s="99"/>
      <c r="PZ457" s="99"/>
      <c r="QA457" s="99"/>
      <c r="QB457" s="99"/>
      <c r="QC457" s="99"/>
      <c r="QD457" s="99"/>
      <c r="QE457" s="99"/>
      <c r="QF457" s="99"/>
      <c r="QG457" s="99"/>
      <c r="QH457" s="99"/>
      <c r="QI457" s="99"/>
      <c r="QJ457" s="99"/>
      <c r="QK457" s="99"/>
      <c r="QL457" s="99"/>
      <c r="QM457" s="99"/>
      <c r="QN457" s="99"/>
      <c r="QO457" s="99"/>
      <c r="QP457" s="99"/>
      <c r="QQ457" s="99"/>
      <c r="QR457" s="99"/>
      <c r="QS457" s="99"/>
      <c r="QT457" s="99"/>
      <c r="QU457" s="99"/>
      <c r="QV457" s="99"/>
      <c r="QW457" s="99"/>
      <c r="QX457" s="99"/>
      <c r="QY457" s="99"/>
      <c r="QZ457" s="99"/>
      <c r="RA457" s="99"/>
      <c r="RB457" s="99"/>
      <c r="RC457" s="99"/>
      <c r="RD457" s="99"/>
      <c r="RE457" s="99"/>
      <c r="RF457" s="99"/>
      <c r="RG457" s="99"/>
      <c r="RH457" s="99"/>
      <c r="RI457" s="99"/>
      <c r="RJ457" s="99"/>
      <c r="RK457" s="99"/>
      <c r="RL457" s="99"/>
      <c r="RM457" s="99"/>
      <c r="RN457" s="99"/>
      <c r="RO457" s="99"/>
      <c r="RP457" s="99"/>
      <c r="RQ457" s="99"/>
      <c r="RR457" s="99"/>
      <c r="RS457" s="99"/>
      <c r="RT457" s="99"/>
      <c r="RU457" s="99"/>
      <c r="RV457" s="99"/>
      <c r="RW457" s="99"/>
      <c r="RX457" s="99"/>
      <c r="RY457" s="99"/>
      <c r="RZ457" s="99"/>
      <c r="SA457" s="99"/>
      <c r="SB457" s="99"/>
      <c r="SC457" s="99"/>
      <c r="SD457" s="99"/>
      <c r="SE457" s="99"/>
    </row>
    <row r="458" spans="50:499" s="5" customFormat="1" x14ac:dyDescent="0.3">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c r="FG458" s="99"/>
      <c r="FH458" s="99"/>
      <c r="FI458" s="99"/>
      <c r="FJ458" s="99"/>
      <c r="FK458" s="99"/>
      <c r="FL458" s="99"/>
      <c r="FM458" s="99"/>
      <c r="FN458" s="99"/>
      <c r="FO458" s="99"/>
      <c r="FP458" s="99"/>
      <c r="FQ458" s="99"/>
      <c r="FR458" s="99"/>
      <c r="FS458" s="99"/>
      <c r="FT458" s="99"/>
      <c r="FU458" s="99"/>
      <c r="FV458" s="99"/>
      <c r="FW458" s="99"/>
      <c r="FX458" s="99"/>
      <c r="FY458" s="99"/>
      <c r="FZ458" s="99"/>
      <c r="GA458" s="99"/>
      <c r="GB458" s="99"/>
      <c r="GC458" s="99"/>
      <c r="GD458" s="99"/>
      <c r="GE458" s="99"/>
      <c r="GF458" s="99"/>
      <c r="GG458" s="99"/>
      <c r="GH458" s="99"/>
      <c r="GI458" s="99"/>
      <c r="GJ458" s="99"/>
      <c r="GK458" s="99"/>
      <c r="GL458" s="99"/>
      <c r="GM458" s="99"/>
      <c r="GN458" s="99"/>
      <c r="GO458" s="99"/>
      <c r="GP458" s="99"/>
      <c r="GQ458" s="99"/>
      <c r="GR458" s="99"/>
      <c r="GS458" s="99"/>
      <c r="GT458" s="99"/>
      <c r="GU458" s="99"/>
      <c r="GV458" s="99"/>
      <c r="GW458" s="99"/>
      <c r="GX458" s="99"/>
      <c r="GY458" s="99"/>
      <c r="GZ458" s="99"/>
      <c r="HA458" s="99"/>
      <c r="HB458" s="99"/>
      <c r="HC458" s="99"/>
      <c r="HD458" s="99"/>
      <c r="HE458" s="99"/>
      <c r="HF458" s="99"/>
      <c r="HG458" s="99"/>
      <c r="HH458" s="99"/>
      <c r="HI458" s="99"/>
      <c r="HJ458" s="99"/>
      <c r="HK458" s="99"/>
      <c r="HL458" s="99"/>
      <c r="HM458" s="99"/>
      <c r="HN458" s="99"/>
      <c r="HO458" s="99"/>
      <c r="HP458" s="99"/>
      <c r="HQ458" s="99"/>
      <c r="HR458" s="99"/>
      <c r="HS458" s="99"/>
      <c r="HT458" s="99"/>
      <c r="HU458" s="99"/>
      <c r="HV458" s="99"/>
      <c r="HW458" s="99"/>
      <c r="HX458" s="99"/>
      <c r="HY458" s="99"/>
      <c r="HZ458" s="99"/>
      <c r="IA458" s="99"/>
      <c r="IB458" s="99"/>
      <c r="IC458" s="99"/>
      <c r="ID458" s="99"/>
      <c r="IE458" s="99"/>
      <c r="IF458" s="99"/>
      <c r="IG458" s="99"/>
      <c r="IH458" s="99"/>
      <c r="II458" s="99"/>
      <c r="IJ458" s="99"/>
      <c r="IK458" s="99"/>
      <c r="IL458" s="99"/>
      <c r="IM458" s="99"/>
      <c r="IN458" s="99"/>
      <c r="IO458" s="99"/>
      <c r="IP458" s="99"/>
      <c r="IQ458" s="99"/>
      <c r="IR458" s="99"/>
      <c r="IS458" s="99"/>
      <c r="IT458" s="99"/>
      <c r="IU458" s="99"/>
      <c r="IV458" s="99"/>
      <c r="IW458" s="99"/>
      <c r="IX458" s="99"/>
      <c r="IY458" s="99"/>
      <c r="IZ458" s="99"/>
      <c r="JA458" s="99"/>
      <c r="JB458" s="99"/>
      <c r="JC458" s="99"/>
      <c r="JD458" s="99"/>
      <c r="JE458" s="99"/>
      <c r="JF458" s="99"/>
      <c r="JG458" s="99"/>
      <c r="JH458" s="99"/>
      <c r="JI458" s="99"/>
      <c r="JJ458" s="99"/>
      <c r="JK458" s="99"/>
      <c r="JL458" s="99"/>
      <c r="JM458" s="99"/>
      <c r="JN458" s="99"/>
      <c r="JO458" s="99"/>
      <c r="JP458" s="99"/>
      <c r="JQ458" s="99"/>
      <c r="JR458" s="99"/>
      <c r="JS458" s="99"/>
      <c r="JT458" s="99"/>
      <c r="JU458" s="99"/>
      <c r="JV458" s="99"/>
      <c r="JW458" s="99"/>
      <c r="JX458" s="99"/>
      <c r="JY458" s="99"/>
      <c r="JZ458" s="99"/>
      <c r="KA458" s="99"/>
      <c r="KB458" s="99"/>
      <c r="KC458" s="99"/>
      <c r="KD458" s="99"/>
      <c r="KE458" s="99"/>
      <c r="KF458" s="99"/>
      <c r="KG458" s="99"/>
      <c r="KH458" s="99"/>
      <c r="KI458" s="99"/>
      <c r="KJ458" s="99"/>
      <c r="KK458" s="99"/>
      <c r="KL458" s="99"/>
      <c r="KM458" s="99"/>
      <c r="KN458" s="99"/>
      <c r="KO458" s="99"/>
      <c r="KP458" s="99"/>
      <c r="KQ458" s="99"/>
      <c r="KR458" s="99"/>
      <c r="KS458" s="99"/>
      <c r="KT458" s="99"/>
      <c r="KU458" s="99"/>
      <c r="KV458" s="99"/>
      <c r="KW458" s="99"/>
      <c r="KX458" s="99"/>
      <c r="KY458" s="99"/>
      <c r="KZ458" s="99"/>
      <c r="LA458" s="99"/>
      <c r="LB458" s="99"/>
      <c r="LC458" s="99"/>
      <c r="LD458" s="99"/>
      <c r="LE458" s="99"/>
      <c r="LF458" s="99"/>
      <c r="LG458" s="99"/>
      <c r="LH458" s="99"/>
      <c r="LI458" s="99"/>
      <c r="LJ458" s="99"/>
      <c r="LK458" s="99"/>
      <c r="LL458" s="99"/>
      <c r="LM458" s="99"/>
      <c r="LN458" s="99"/>
      <c r="LO458" s="99"/>
      <c r="LP458" s="99"/>
      <c r="LQ458" s="99"/>
      <c r="LR458" s="99"/>
      <c r="LS458" s="99"/>
      <c r="LT458" s="99"/>
      <c r="LU458" s="99"/>
      <c r="LV458" s="99"/>
      <c r="LW458" s="99"/>
      <c r="LX458" s="99"/>
      <c r="LY458" s="99"/>
      <c r="LZ458" s="99"/>
      <c r="MA458" s="99"/>
      <c r="MB458" s="99"/>
      <c r="MC458" s="99"/>
      <c r="MD458" s="99"/>
      <c r="ME458" s="99"/>
      <c r="MF458" s="99"/>
      <c r="MG458" s="99"/>
      <c r="MH458" s="99"/>
      <c r="MI458" s="99"/>
      <c r="MJ458" s="99"/>
      <c r="MK458" s="99"/>
      <c r="ML458" s="99"/>
      <c r="MM458" s="99"/>
      <c r="MN458" s="99"/>
      <c r="MO458" s="99"/>
      <c r="MP458" s="99"/>
      <c r="MQ458" s="99"/>
      <c r="MR458" s="99"/>
      <c r="MS458" s="99"/>
      <c r="MT458" s="99"/>
      <c r="MU458" s="99"/>
      <c r="MV458" s="99"/>
      <c r="MW458" s="99"/>
      <c r="MX458" s="99"/>
      <c r="MY458" s="99"/>
      <c r="MZ458" s="99"/>
      <c r="NA458" s="99"/>
      <c r="NB458" s="99"/>
      <c r="NC458" s="99"/>
      <c r="ND458" s="99"/>
      <c r="NE458" s="99"/>
      <c r="NF458" s="99"/>
      <c r="NG458" s="99"/>
      <c r="NH458" s="99"/>
      <c r="NI458" s="99"/>
      <c r="NJ458" s="99"/>
      <c r="NK458" s="99"/>
      <c r="NL458" s="99"/>
      <c r="NM458" s="99"/>
      <c r="NN458" s="99"/>
      <c r="NO458" s="99"/>
      <c r="NP458" s="99"/>
      <c r="NQ458" s="99"/>
      <c r="NR458" s="99"/>
      <c r="NS458" s="99"/>
      <c r="NT458" s="99"/>
      <c r="NU458" s="99"/>
      <c r="NV458" s="99"/>
      <c r="NW458" s="99"/>
      <c r="NX458" s="99"/>
      <c r="NY458" s="99"/>
      <c r="NZ458" s="99"/>
      <c r="OA458" s="99"/>
      <c r="OB458" s="99"/>
      <c r="OC458" s="99"/>
      <c r="OD458" s="99"/>
      <c r="OE458" s="99"/>
      <c r="OF458" s="99"/>
      <c r="OG458" s="99"/>
      <c r="OH458" s="99"/>
      <c r="OI458" s="99"/>
      <c r="OJ458" s="99"/>
      <c r="OK458" s="99"/>
      <c r="OL458" s="99"/>
      <c r="OM458" s="99"/>
      <c r="ON458" s="99"/>
      <c r="OO458" s="99"/>
      <c r="OP458" s="99"/>
      <c r="OQ458" s="99"/>
      <c r="OR458" s="99"/>
      <c r="OS458" s="99"/>
      <c r="OT458" s="99"/>
      <c r="OU458" s="99"/>
      <c r="OV458" s="99"/>
      <c r="OW458" s="99"/>
      <c r="OX458" s="99"/>
      <c r="OY458" s="99"/>
      <c r="OZ458" s="99"/>
      <c r="PA458" s="99"/>
      <c r="PB458" s="99"/>
      <c r="PC458" s="99"/>
      <c r="PD458" s="99"/>
      <c r="PE458" s="99"/>
      <c r="PF458" s="99"/>
      <c r="PG458" s="99"/>
      <c r="PH458" s="99"/>
      <c r="PI458" s="99"/>
      <c r="PJ458" s="99"/>
      <c r="PK458" s="99"/>
      <c r="PL458" s="99"/>
      <c r="PM458" s="99"/>
      <c r="PN458" s="99"/>
      <c r="PO458" s="99"/>
      <c r="PP458" s="99"/>
      <c r="PQ458" s="99"/>
      <c r="PR458" s="99"/>
      <c r="PS458" s="99"/>
      <c r="PT458" s="99"/>
      <c r="PU458" s="99"/>
      <c r="PV458" s="99"/>
      <c r="PW458" s="99"/>
      <c r="PX458" s="99"/>
      <c r="PY458" s="99"/>
      <c r="PZ458" s="99"/>
      <c r="QA458" s="99"/>
      <c r="QB458" s="99"/>
      <c r="QC458" s="99"/>
      <c r="QD458" s="99"/>
      <c r="QE458" s="99"/>
      <c r="QF458" s="99"/>
      <c r="QG458" s="99"/>
      <c r="QH458" s="99"/>
      <c r="QI458" s="99"/>
      <c r="QJ458" s="99"/>
      <c r="QK458" s="99"/>
      <c r="QL458" s="99"/>
      <c r="QM458" s="99"/>
      <c r="QN458" s="99"/>
      <c r="QO458" s="99"/>
      <c r="QP458" s="99"/>
      <c r="QQ458" s="99"/>
      <c r="QR458" s="99"/>
      <c r="QS458" s="99"/>
      <c r="QT458" s="99"/>
      <c r="QU458" s="99"/>
      <c r="QV458" s="99"/>
      <c r="QW458" s="99"/>
      <c r="QX458" s="99"/>
      <c r="QY458" s="99"/>
      <c r="QZ458" s="99"/>
      <c r="RA458" s="99"/>
      <c r="RB458" s="99"/>
      <c r="RC458" s="99"/>
      <c r="RD458" s="99"/>
      <c r="RE458" s="99"/>
      <c r="RF458" s="99"/>
      <c r="RG458" s="99"/>
      <c r="RH458" s="99"/>
      <c r="RI458" s="99"/>
      <c r="RJ458" s="99"/>
      <c r="RK458" s="99"/>
      <c r="RL458" s="99"/>
      <c r="RM458" s="99"/>
      <c r="RN458" s="99"/>
      <c r="RO458" s="99"/>
      <c r="RP458" s="99"/>
      <c r="RQ458" s="99"/>
      <c r="RR458" s="99"/>
      <c r="RS458" s="99"/>
      <c r="RT458" s="99"/>
      <c r="RU458" s="99"/>
      <c r="RV458" s="99"/>
      <c r="RW458" s="99"/>
      <c r="RX458" s="99"/>
      <c r="RY458" s="99"/>
      <c r="RZ458" s="99"/>
      <c r="SA458" s="99"/>
      <c r="SB458" s="99"/>
      <c r="SC458" s="99"/>
      <c r="SD458" s="99"/>
      <c r="SE458" s="99"/>
    </row>
    <row r="459" spans="50:499" s="5" customFormat="1" x14ac:dyDescent="0.3">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c r="FG459" s="99"/>
      <c r="FH459" s="99"/>
      <c r="FI459" s="99"/>
      <c r="FJ459" s="99"/>
      <c r="FK459" s="99"/>
      <c r="FL459" s="99"/>
      <c r="FM459" s="99"/>
      <c r="FN459" s="99"/>
      <c r="FO459" s="99"/>
      <c r="FP459" s="99"/>
      <c r="FQ459" s="99"/>
      <c r="FR459" s="99"/>
      <c r="FS459" s="99"/>
      <c r="FT459" s="99"/>
      <c r="FU459" s="99"/>
      <c r="FV459" s="99"/>
      <c r="FW459" s="99"/>
      <c r="FX459" s="99"/>
      <c r="FY459" s="99"/>
      <c r="FZ459" s="99"/>
      <c r="GA459" s="99"/>
      <c r="GB459" s="99"/>
      <c r="GC459" s="99"/>
      <c r="GD459" s="99"/>
      <c r="GE459" s="99"/>
      <c r="GF459" s="99"/>
      <c r="GG459" s="99"/>
      <c r="GH459" s="99"/>
      <c r="GI459" s="99"/>
      <c r="GJ459" s="99"/>
      <c r="GK459" s="99"/>
      <c r="GL459" s="99"/>
      <c r="GM459" s="99"/>
      <c r="GN459" s="99"/>
      <c r="GO459" s="99"/>
      <c r="GP459" s="99"/>
      <c r="GQ459" s="99"/>
      <c r="GR459" s="99"/>
      <c r="GS459" s="99"/>
      <c r="GT459" s="99"/>
      <c r="GU459" s="99"/>
      <c r="GV459" s="99"/>
      <c r="GW459" s="99"/>
      <c r="GX459" s="99"/>
      <c r="GY459" s="99"/>
      <c r="GZ459" s="99"/>
      <c r="HA459" s="99"/>
      <c r="HB459" s="99"/>
      <c r="HC459" s="99"/>
      <c r="HD459" s="99"/>
      <c r="HE459" s="99"/>
      <c r="HF459" s="99"/>
      <c r="HG459" s="99"/>
      <c r="HH459" s="99"/>
      <c r="HI459" s="99"/>
      <c r="HJ459" s="99"/>
      <c r="HK459" s="99"/>
      <c r="HL459" s="99"/>
      <c r="HM459" s="99"/>
      <c r="HN459" s="99"/>
      <c r="HO459" s="99"/>
      <c r="HP459" s="99"/>
      <c r="HQ459" s="99"/>
      <c r="HR459" s="99"/>
      <c r="HS459" s="99"/>
      <c r="HT459" s="99"/>
      <c r="HU459" s="99"/>
      <c r="HV459" s="99"/>
      <c r="HW459" s="99"/>
      <c r="HX459" s="99"/>
      <c r="HY459" s="99"/>
      <c r="HZ459" s="99"/>
      <c r="IA459" s="99"/>
      <c r="IB459" s="99"/>
      <c r="IC459" s="99"/>
      <c r="ID459" s="99"/>
      <c r="IE459" s="99"/>
      <c r="IF459" s="99"/>
      <c r="IG459" s="99"/>
      <c r="IH459" s="99"/>
      <c r="II459" s="99"/>
      <c r="IJ459" s="99"/>
      <c r="IK459" s="99"/>
      <c r="IL459" s="99"/>
      <c r="IM459" s="99"/>
      <c r="IN459" s="99"/>
      <c r="IO459" s="99"/>
      <c r="IP459" s="99"/>
      <c r="IQ459" s="99"/>
      <c r="IR459" s="99"/>
      <c r="IS459" s="99"/>
      <c r="IT459" s="99"/>
      <c r="IU459" s="99"/>
      <c r="IV459" s="99"/>
      <c r="IW459" s="99"/>
      <c r="IX459" s="99"/>
      <c r="IY459" s="99"/>
      <c r="IZ459" s="99"/>
      <c r="JA459" s="99"/>
      <c r="JB459" s="99"/>
      <c r="JC459" s="99"/>
      <c r="JD459" s="99"/>
      <c r="JE459" s="99"/>
      <c r="JF459" s="99"/>
      <c r="JG459" s="99"/>
      <c r="JH459" s="99"/>
      <c r="JI459" s="99"/>
      <c r="JJ459" s="99"/>
      <c r="JK459" s="99"/>
      <c r="JL459" s="99"/>
      <c r="JM459" s="99"/>
      <c r="JN459" s="99"/>
      <c r="JO459" s="99"/>
      <c r="JP459" s="99"/>
      <c r="JQ459" s="99"/>
      <c r="JR459" s="99"/>
      <c r="JS459" s="99"/>
      <c r="JT459" s="99"/>
      <c r="JU459" s="99"/>
      <c r="JV459" s="99"/>
      <c r="JW459" s="99"/>
      <c r="JX459" s="99"/>
      <c r="JY459" s="99"/>
      <c r="JZ459" s="99"/>
      <c r="KA459" s="99"/>
      <c r="KB459" s="99"/>
      <c r="KC459" s="99"/>
      <c r="KD459" s="99"/>
      <c r="KE459" s="99"/>
      <c r="KF459" s="99"/>
      <c r="KG459" s="99"/>
      <c r="KH459" s="99"/>
      <c r="KI459" s="99"/>
      <c r="KJ459" s="99"/>
      <c r="KK459" s="99"/>
      <c r="KL459" s="99"/>
      <c r="KM459" s="99"/>
      <c r="KN459" s="99"/>
      <c r="KO459" s="99"/>
      <c r="KP459" s="99"/>
      <c r="KQ459" s="99"/>
      <c r="KR459" s="99"/>
      <c r="KS459" s="99"/>
      <c r="KT459" s="99"/>
      <c r="KU459" s="99"/>
      <c r="KV459" s="99"/>
      <c r="KW459" s="99"/>
      <c r="KX459" s="99"/>
      <c r="KY459" s="99"/>
      <c r="KZ459" s="99"/>
      <c r="LA459" s="99"/>
      <c r="LB459" s="99"/>
      <c r="LC459" s="99"/>
      <c r="LD459" s="99"/>
      <c r="LE459" s="99"/>
      <c r="LF459" s="99"/>
      <c r="LG459" s="99"/>
      <c r="LH459" s="99"/>
      <c r="LI459" s="99"/>
      <c r="LJ459" s="99"/>
      <c r="LK459" s="99"/>
      <c r="LL459" s="99"/>
      <c r="LM459" s="99"/>
      <c r="LN459" s="99"/>
      <c r="LO459" s="99"/>
      <c r="LP459" s="99"/>
      <c r="LQ459" s="99"/>
      <c r="LR459" s="99"/>
      <c r="LS459" s="99"/>
      <c r="LT459" s="99"/>
      <c r="LU459" s="99"/>
      <c r="LV459" s="99"/>
      <c r="LW459" s="99"/>
      <c r="LX459" s="99"/>
      <c r="LY459" s="99"/>
      <c r="LZ459" s="99"/>
      <c r="MA459" s="99"/>
      <c r="MB459" s="99"/>
      <c r="MC459" s="99"/>
      <c r="MD459" s="99"/>
      <c r="ME459" s="99"/>
      <c r="MF459" s="99"/>
      <c r="MG459" s="99"/>
      <c r="MH459" s="99"/>
      <c r="MI459" s="99"/>
      <c r="MJ459" s="99"/>
      <c r="MK459" s="99"/>
      <c r="ML459" s="99"/>
      <c r="MM459" s="99"/>
      <c r="MN459" s="99"/>
      <c r="MO459" s="99"/>
      <c r="MP459" s="99"/>
      <c r="MQ459" s="99"/>
      <c r="MR459" s="99"/>
      <c r="MS459" s="99"/>
      <c r="MT459" s="99"/>
      <c r="MU459" s="99"/>
      <c r="MV459" s="99"/>
      <c r="MW459" s="99"/>
      <c r="MX459" s="99"/>
      <c r="MY459" s="99"/>
      <c r="MZ459" s="99"/>
      <c r="NA459" s="99"/>
      <c r="NB459" s="99"/>
      <c r="NC459" s="99"/>
      <c r="ND459" s="99"/>
      <c r="NE459" s="99"/>
      <c r="NF459" s="99"/>
      <c r="NG459" s="99"/>
      <c r="NH459" s="99"/>
      <c r="NI459" s="99"/>
      <c r="NJ459" s="99"/>
      <c r="NK459" s="99"/>
      <c r="NL459" s="99"/>
      <c r="NM459" s="99"/>
      <c r="NN459" s="99"/>
      <c r="NO459" s="99"/>
      <c r="NP459" s="99"/>
      <c r="NQ459" s="99"/>
      <c r="NR459" s="99"/>
      <c r="NS459" s="99"/>
      <c r="NT459" s="99"/>
      <c r="NU459" s="99"/>
      <c r="NV459" s="99"/>
      <c r="NW459" s="99"/>
      <c r="NX459" s="99"/>
      <c r="NY459" s="99"/>
      <c r="NZ459" s="99"/>
      <c r="OA459" s="99"/>
      <c r="OB459" s="99"/>
      <c r="OC459" s="99"/>
      <c r="OD459" s="99"/>
      <c r="OE459" s="99"/>
      <c r="OF459" s="99"/>
      <c r="OG459" s="99"/>
      <c r="OH459" s="99"/>
      <c r="OI459" s="99"/>
      <c r="OJ459" s="99"/>
      <c r="OK459" s="99"/>
      <c r="OL459" s="99"/>
      <c r="OM459" s="99"/>
      <c r="ON459" s="99"/>
      <c r="OO459" s="99"/>
      <c r="OP459" s="99"/>
      <c r="OQ459" s="99"/>
      <c r="OR459" s="99"/>
      <c r="OS459" s="99"/>
      <c r="OT459" s="99"/>
      <c r="OU459" s="99"/>
      <c r="OV459" s="99"/>
      <c r="OW459" s="99"/>
      <c r="OX459" s="99"/>
      <c r="OY459" s="99"/>
      <c r="OZ459" s="99"/>
      <c r="PA459" s="99"/>
      <c r="PB459" s="99"/>
      <c r="PC459" s="99"/>
      <c r="PD459" s="99"/>
      <c r="PE459" s="99"/>
      <c r="PF459" s="99"/>
      <c r="PG459" s="99"/>
      <c r="PH459" s="99"/>
      <c r="PI459" s="99"/>
      <c r="PJ459" s="99"/>
      <c r="PK459" s="99"/>
      <c r="PL459" s="99"/>
      <c r="PM459" s="99"/>
      <c r="PN459" s="99"/>
      <c r="PO459" s="99"/>
      <c r="PP459" s="99"/>
      <c r="PQ459" s="99"/>
      <c r="PR459" s="99"/>
      <c r="PS459" s="99"/>
      <c r="PT459" s="99"/>
      <c r="PU459" s="99"/>
      <c r="PV459" s="99"/>
      <c r="PW459" s="99"/>
      <c r="PX459" s="99"/>
      <c r="PY459" s="99"/>
      <c r="PZ459" s="99"/>
      <c r="QA459" s="99"/>
      <c r="QB459" s="99"/>
      <c r="QC459" s="99"/>
      <c r="QD459" s="99"/>
      <c r="QE459" s="99"/>
      <c r="QF459" s="99"/>
      <c r="QG459" s="99"/>
      <c r="QH459" s="99"/>
      <c r="QI459" s="99"/>
      <c r="QJ459" s="99"/>
      <c r="QK459" s="99"/>
      <c r="QL459" s="99"/>
      <c r="QM459" s="99"/>
      <c r="QN459" s="99"/>
      <c r="QO459" s="99"/>
      <c r="QP459" s="99"/>
      <c r="QQ459" s="99"/>
      <c r="QR459" s="99"/>
      <c r="QS459" s="99"/>
      <c r="QT459" s="99"/>
      <c r="QU459" s="99"/>
      <c r="QV459" s="99"/>
      <c r="QW459" s="99"/>
      <c r="QX459" s="99"/>
      <c r="QY459" s="99"/>
      <c r="QZ459" s="99"/>
      <c r="RA459" s="99"/>
      <c r="RB459" s="99"/>
      <c r="RC459" s="99"/>
      <c r="RD459" s="99"/>
      <c r="RE459" s="99"/>
      <c r="RF459" s="99"/>
      <c r="RG459" s="99"/>
      <c r="RH459" s="99"/>
      <c r="RI459" s="99"/>
      <c r="RJ459" s="99"/>
      <c r="RK459" s="99"/>
      <c r="RL459" s="99"/>
      <c r="RM459" s="99"/>
      <c r="RN459" s="99"/>
      <c r="RO459" s="99"/>
      <c r="RP459" s="99"/>
      <c r="RQ459" s="99"/>
      <c r="RR459" s="99"/>
      <c r="RS459" s="99"/>
      <c r="RT459" s="99"/>
      <c r="RU459" s="99"/>
      <c r="RV459" s="99"/>
      <c r="RW459" s="99"/>
      <c r="RX459" s="99"/>
      <c r="RY459" s="99"/>
      <c r="RZ459" s="99"/>
      <c r="SA459" s="99"/>
      <c r="SB459" s="99"/>
      <c r="SC459" s="99"/>
      <c r="SD459" s="99"/>
      <c r="SE459" s="99"/>
    </row>
    <row r="460" spans="50:499" s="5" customFormat="1" x14ac:dyDescent="0.3">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c r="FG460" s="99"/>
      <c r="FH460" s="99"/>
      <c r="FI460" s="99"/>
      <c r="FJ460" s="99"/>
      <c r="FK460" s="99"/>
      <c r="FL460" s="99"/>
      <c r="FM460" s="99"/>
      <c r="FN460" s="99"/>
      <c r="FO460" s="99"/>
      <c r="FP460" s="99"/>
      <c r="FQ460" s="99"/>
      <c r="FR460" s="99"/>
      <c r="FS460" s="99"/>
      <c r="FT460" s="99"/>
      <c r="FU460" s="99"/>
      <c r="FV460" s="99"/>
      <c r="FW460" s="99"/>
      <c r="FX460" s="99"/>
      <c r="FY460" s="99"/>
      <c r="FZ460" s="99"/>
      <c r="GA460" s="99"/>
      <c r="GB460" s="99"/>
      <c r="GC460" s="99"/>
      <c r="GD460" s="99"/>
      <c r="GE460" s="99"/>
      <c r="GF460" s="99"/>
      <c r="GG460" s="99"/>
      <c r="GH460" s="99"/>
      <c r="GI460" s="99"/>
      <c r="GJ460" s="99"/>
      <c r="GK460" s="99"/>
      <c r="GL460" s="99"/>
      <c r="GM460" s="99"/>
      <c r="GN460" s="99"/>
      <c r="GO460" s="99"/>
      <c r="GP460" s="99"/>
      <c r="GQ460" s="99"/>
      <c r="GR460" s="99"/>
      <c r="GS460" s="99"/>
      <c r="GT460" s="99"/>
      <c r="GU460" s="99"/>
      <c r="GV460" s="99"/>
      <c r="GW460" s="99"/>
      <c r="GX460" s="99"/>
      <c r="GY460" s="99"/>
      <c r="GZ460" s="99"/>
      <c r="HA460" s="99"/>
      <c r="HB460" s="99"/>
      <c r="HC460" s="99"/>
      <c r="HD460" s="99"/>
      <c r="HE460" s="99"/>
      <c r="HF460" s="99"/>
      <c r="HG460" s="99"/>
      <c r="HH460" s="99"/>
      <c r="HI460" s="99"/>
      <c r="HJ460" s="99"/>
      <c r="HK460" s="99"/>
      <c r="HL460" s="99"/>
      <c r="HM460" s="99"/>
      <c r="HN460" s="99"/>
      <c r="HO460" s="99"/>
      <c r="HP460" s="99"/>
      <c r="HQ460" s="99"/>
      <c r="HR460" s="99"/>
      <c r="HS460" s="99"/>
      <c r="HT460" s="99"/>
      <c r="HU460" s="99"/>
      <c r="HV460" s="99"/>
      <c r="HW460" s="99"/>
      <c r="HX460" s="99"/>
      <c r="HY460" s="99"/>
      <c r="HZ460" s="99"/>
      <c r="IA460" s="99"/>
      <c r="IB460" s="99"/>
      <c r="IC460" s="99"/>
      <c r="ID460" s="99"/>
      <c r="IE460" s="99"/>
      <c r="IF460" s="99"/>
      <c r="IG460" s="99"/>
      <c r="IH460" s="99"/>
      <c r="II460" s="99"/>
      <c r="IJ460" s="99"/>
      <c r="IK460" s="99"/>
      <c r="IL460" s="99"/>
      <c r="IM460" s="99"/>
      <c r="IN460" s="99"/>
      <c r="IO460" s="99"/>
      <c r="IP460" s="99"/>
      <c r="IQ460" s="99"/>
      <c r="IR460" s="99"/>
      <c r="IS460" s="99"/>
      <c r="IT460" s="99"/>
      <c r="IU460" s="99"/>
      <c r="IV460" s="99"/>
      <c r="IW460" s="99"/>
      <c r="IX460" s="99"/>
      <c r="IY460" s="99"/>
      <c r="IZ460" s="99"/>
      <c r="JA460" s="99"/>
      <c r="JB460" s="99"/>
      <c r="JC460" s="99"/>
      <c r="JD460" s="99"/>
      <c r="JE460" s="99"/>
      <c r="JF460" s="99"/>
      <c r="JG460" s="99"/>
      <c r="JH460" s="99"/>
      <c r="JI460" s="99"/>
      <c r="JJ460" s="99"/>
      <c r="JK460" s="99"/>
      <c r="JL460" s="99"/>
      <c r="JM460" s="99"/>
      <c r="JN460" s="99"/>
      <c r="JO460" s="99"/>
      <c r="JP460" s="99"/>
      <c r="JQ460" s="99"/>
      <c r="JR460" s="99"/>
      <c r="JS460" s="99"/>
      <c r="JT460" s="99"/>
      <c r="JU460" s="99"/>
      <c r="JV460" s="99"/>
      <c r="JW460" s="99"/>
      <c r="JX460" s="99"/>
      <c r="JY460" s="99"/>
      <c r="JZ460" s="99"/>
      <c r="KA460" s="99"/>
      <c r="KB460" s="99"/>
      <c r="KC460" s="99"/>
      <c r="KD460" s="99"/>
      <c r="KE460" s="99"/>
      <c r="KF460" s="99"/>
      <c r="KG460" s="99"/>
      <c r="KH460" s="99"/>
      <c r="KI460" s="99"/>
      <c r="KJ460" s="99"/>
      <c r="KK460" s="99"/>
      <c r="KL460" s="99"/>
      <c r="KM460" s="99"/>
      <c r="KN460" s="99"/>
      <c r="KO460" s="99"/>
      <c r="KP460" s="99"/>
      <c r="KQ460" s="99"/>
      <c r="KR460" s="99"/>
      <c r="KS460" s="99"/>
      <c r="KT460" s="99"/>
      <c r="KU460" s="99"/>
      <c r="KV460" s="99"/>
      <c r="KW460" s="99"/>
      <c r="KX460" s="99"/>
      <c r="KY460" s="99"/>
      <c r="KZ460" s="99"/>
      <c r="LA460" s="99"/>
      <c r="LB460" s="99"/>
      <c r="LC460" s="99"/>
      <c r="LD460" s="99"/>
      <c r="LE460" s="99"/>
      <c r="LF460" s="99"/>
      <c r="LG460" s="99"/>
      <c r="LH460" s="99"/>
      <c r="LI460" s="99"/>
      <c r="LJ460" s="99"/>
      <c r="LK460" s="99"/>
      <c r="LL460" s="99"/>
      <c r="LM460" s="99"/>
      <c r="LN460" s="99"/>
      <c r="LO460" s="99"/>
      <c r="LP460" s="99"/>
      <c r="LQ460" s="99"/>
      <c r="LR460" s="99"/>
      <c r="LS460" s="99"/>
      <c r="LT460" s="99"/>
      <c r="LU460" s="99"/>
      <c r="LV460" s="99"/>
      <c r="LW460" s="99"/>
      <c r="LX460" s="99"/>
      <c r="LY460" s="99"/>
      <c r="LZ460" s="99"/>
      <c r="MA460" s="99"/>
      <c r="MB460" s="99"/>
      <c r="MC460" s="99"/>
      <c r="MD460" s="99"/>
      <c r="ME460" s="99"/>
      <c r="MF460" s="99"/>
      <c r="MG460" s="99"/>
      <c r="MH460" s="99"/>
      <c r="MI460" s="99"/>
      <c r="MJ460" s="99"/>
      <c r="MK460" s="99"/>
      <c r="ML460" s="99"/>
      <c r="MM460" s="99"/>
      <c r="MN460" s="99"/>
      <c r="MO460" s="99"/>
      <c r="MP460" s="99"/>
      <c r="MQ460" s="99"/>
      <c r="MR460" s="99"/>
      <c r="MS460" s="99"/>
      <c r="MT460" s="99"/>
      <c r="MU460" s="99"/>
      <c r="MV460" s="99"/>
      <c r="MW460" s="99"/>
      <c r="MX460" s="99"/>
      <c r="MY460" s="99"/>
      <c r="MZ460" s="99"/>
      <c r="NA460" s="99"/>
      <c r="NB460" s="99"/>
      <c r="NC460" s="99"/>
      <c r="ND460" s="99"/>
      <c r="NE460" s="99"/>
      <c r="NF460" s="99"/>
      <c r="NG460" s="99"/>
      <c r="NH460" s="99"/>
      <c r="NI460" s="99"/>
      <c r="NJ460" s="99"/>
      <c r="NK460" s="99"/>
      <c r="NL460" s="99"/>
      <c r="NM460" s="99"/>
      <c r="NN460" s="99"/>
      <c r="NO460" s="99"/>
      <c r="NP460" s="99"/>
      <c r="NQ460" s="99"/>
      <c r="NR460" s="99"/>
      <c r="NS460" s="99"/>
      <c r="NT460" s="99"/>
      <c r="NU460" s="99"/>
      <c r="NV460" s="99"/>
      <c r="NW460" s="99"/>
      <c r="NX460" s="99"/>
      <c r="NY460" s="99"/>
      <c r="NZ460" s="99"/>
      <c r="OA460" s="99"/>
      <c r="OB460" s="99"/>
      <c r="OC460" s="99"/>
      <c r="OD460" s="99"/>
      <c r="OE460" s="99"/>
      <c r="OF460" s="99"/>
      <c r="OG460" s="99"/>
      <c r="OH460" s="99"/>
      <c r="OI460" s="99"/>
      <c r="OJ460" s="99"/>
      <c r="OK460" s="99"/>
      <c r="OL460" s="99"/>
      <c r="OM460" s="99"/>
      <c r="ON460" s="99"/>
      <c r="OO460" s="99"/>
      <c r="OP460" s="99"/>
      <c r="OQ460" s="99"/>
      <c r="OR460" s="99"/>
      <c r="OS460" s="99"/>
      <c r="OT460" s="99"/>
      <c r="OU460" s="99"/>
      <c r="OV460" s="99"/>
      <c r="OW460" s="99"/>
      <c r="OX460" s="99"/>
      <c r="OY460" s="99"/>
      <c r="OZ460" s="99"/>
      <c r="PA460" s="99"/>
      <c r="PB460" s="99"/>
      <c r="PC460" s="99"/>
      <c r="PD460" s="99"/>
      <c r="PE460" s="99"/>
      <c r="PF460" s="99"/>
      <c r="PG460" s="99"/>
      <c r="PH460" s="99"/>
      <c r="PI460" s="99"/>
      <c r="PJ460" s="99"/>
      <c r="PK460" s="99"/>
      <c r="PL460" s="99"/>
      <c r="PM460" s="99"/>
      <c r="PN460" s="99"/>
      <c r="PO460" s="99"/>
      <c r="PP460" s="99"/>
      <c r="PQ460" s="99"/>
      <c r="PR460" s="99"/>
      <c r="PS460" s="99"/>
      <c r="PT460" s="99"/>
      <c r="PU460" s="99"/>
      <c r="PV460" s="99"/>
      <c r="PW460" s="99"/>
      <c r="PX460" s="99"/>
      <c r="PY460" s="99"/>
      <c r="PZ460" s="99"/>
      <c r="QA460" s="99"/>
      <c r="QB460" s="99"/>
      <c r="QC460" s="99"/>
      <c r="QD460" s="99"/>
      <c r="QE460" s="99"/>
      <c r="QF460" s="99"/>
      <c r="QG460" s="99"/>
      <c r="QH460" s="99"/>
      <c r="QI460" s="99"/>
      <c r="QJ460" s="99"/>
      <c r="QK460" s="99"/>
      <c r="QL460" s="99"/>
      <c r="QM460" s="99"/>
      <c r="QN460" s="99"/>
      <c r="QO460" s="99"/>
      <c r="QP460" s="99"/>
      <c r="QQ460" s="99"/>
      <c r="QR460" s="99"/>
      <c r="QS460" s="99"/>
      <c r="QT460" s="99"/>
      <c r="QU460" s="99"/>
      <c r="QV460" s="99"/>
      <c r="QW460" s="99"/>
      <c r="QX460" s="99"/>
      <c r="QY460" s="99"/>
      <c r="QZ460" s="99"/>
      <c r="RA460" s="99"/>
      <c r="RB460" s="99"/>
      <c r="RC460" s="99"/>
      <c r="RD460" s="99"/>
      <c r="RE460" s="99"/>
      <c r="RF460" s="99"/>
      <c r="RG460" s="99"/>
      <c r="RH460" s="99"/>
      <c r="RI460" s="99"/>
      <c r="RJ460" s="99"/>
      <c r="RK460" s="99"/>
      <c r="RL460" s="99"/>
      <c r="RM460" s="99"/>
      <c r="RN460" s="99"/>
      <c r="RO460" s="99"/>
      <c r="RP460" s="99"/>
      <c r="RQ460" s="99"/>
      <c r="RR460" s="99"/>
      <c r="RS460" s="99"/>
      <c r="RT460" s="99"/>
      <c r="RU460" s="99"/>
      <c r="RV460" s="99"/>
      <c r="RW460" s="99"/>
      <c r="RX460" s="99"/>
      <c r="RY460" s="99"/>
      <c r="RZ460" s="99"/>
      <c r="SA460" s="99"/>
      <c r="SB460" s="99"/>
      <c r="SC460" s="99"/>
      <c r="SD460" s="99"/>
      <c r="SE460" s="99"/>
    </row>
    <row r="461" spans="50:499" s="5" customFormat="1" x14ac:dyDescent="0.3">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c r="FR461" s="99"/>
      <c r="FS461" s="99"/>
      <c r="FT461" s="99"/>
      <c r="FU461" s="99"/>
      <c r="FV461" s="99"/>
      <c r="FW461" s="99"/>
      <c r="FX461" s="99"/>
      <c r="FY461" s="99"/>
      <c r="FZ461" s="99"/>
      <c r="GA461" s="99"/>
      <c r="GB461" s="99"/>
      <c r="GC461" s="99"/>
      <c r="GD461" s="99"/>
      <c r="GE461" s="99"/>
      <c r="GF461" s="99"/>
      <c r="GG461" s="99"/>
      <c r="GH461" s="99"/>
      <c r="GI461" s="99"/>
      <c r="GJ461" s="99"/>
      <c r="GK461" s="99"/>
      <c r="GL461" s="99"/>
      <c r="GM461" s="99"/>
      <c r="GN461" s="99"/>
      <c r="GO461" s="99"/>
      <c r="GP461" s="99"/>
      <c r="GQ461" s="99"/>
      <c r="GR461" s="99"/>
      <c r="GS461" s="99"/>
      <c r="GT461" s="99"/>
      <c r="GU461" s="99"/>
      <c r="GV461" s="99"/>
      <c r="GW461" s="99"/>
      <c r="GX461" s="99"/>
      <c r="GY461" s="99"/>
      <c r="GZ461" s="99"/>
      <c r="HA461" s="99"/>
      <c r="HB461" s="99"/>
      <c r="HC461" s="99"/>
      <c r="HD461" s="99"/>
      <c r="HE461" s="99"/>
      <c r="HF461" s="99"/>
      <c r="HG461" s="99"/>
      <c r="HH461" s="99"/>
      <c r="HI461" s="99"/>
      <c r="HJ461" s="99"/>
      <c r="HK461" s="99"/>
      <c r="HL461" s="99"/>
      <c r="HM461" s="99"/>
      <c r="HN461" s="99"/>
      <c r="HO461" s="99"/>
      <c r="HP461" s="99"/>
      <c r="HQ461" s="99"/>
      <c r="HR461" s="99"/>
      <c r="HS461" s="99"/>
      <c r="HT461" s="99"/>
      <c r="HU461" s="99"/>
      <c r="HV461" s="99"/>
      <c r="HW461" s="99"/>
      <c r="HX461" s="99"/>
      <c r="HY461" s="99"/>
      <c r="HZ461" s="99"/>
      <c r="IA461" s="99"/>
      <c r="IB461" s="99"/>
      <c r="IC461" s="99"/>
      <c r="ID461" s="99"/>
      <c r="IE461" s="99"/>
      <c r="IF461" s="99"/>
      <c r="IG461" s="99"/>
      <c r="IH461" s="99"/>
      <c r="II461" s="99"/>
      <c r="IJ461" s="99"/>
      <c r="IK461" s="99"/>
      <c r="IL461" s="99"/>
      <c r="IM461" s="99"/>
      <c r="IN461" s="99"/>
      <c r="IO461" s="99"/>
      <c r="IP461" s="99"/>
      <c r="IQ461" s="99"/>
      <c r="IR461" s="99"/>
      <c r="IS461" s="99"/>
      <c r="IT461" s="99"/>
      <c r="IU461" s="99"/>
      <c r="IV461" s="99"/>
      <c r="IW461" s="99"/>
      <c r="IX461" s="99"/>
      <c r="IY461" s="99"/>
      <c r="IZ461" s="99"/>
      <c r="JA461" s="99"/>
      <c r="JB461" s="99"/>
      <c r="JC461" s="99"/>
      <c r="JD461" s="99"/>
      <c r="JE461" s="99"/>
      <c r="JF461" s="99"/>
      <c r="JG461" s="99"/>
      <c r="JH461" s="99"/>
      <c r="JI461" s="99"/>
      <c r="JJ461" s="99"/>
      <c r="JK461" s="99"/>
      <c r="JL461" s="99"/>
      <c r="JM461" s="99"/>
      <c r="JN461" s="99"/>
      <c r="JO461" s="99"/>
      <c r="JP461" s="99"/>
      <c r="JQ461" s="99"/>
      <c r="JR461" s="99"/>
      <c r="JS461" s="99"/>
      <c r="JT461" s="99"/>
      <c r="JU461" s="99"/>
      <c r="JV461" s="99"/>
      <c r="JW461" s="99"/>
      <c r="JX461" s="99"/>
      <c r="JY461" s="99"/>
      <c r="JZ461" s="99"/>
      <c r="KA461" s="99"/>
      <c r="KB461" s="99"/>
      <c r="KC461" s="99"/>
      <c r="KD461" s="99"/>
      <c r="KE461" s="99"/>
      <c r="KF461" s="99"/>
      <c r="KG461" s="99"/>
      <c r="KH461" s="99"/>
      <c r="KI461" s="99"/>
      <c r="KJ461" s="99"/>
      <c r="KK461" s="99"/>
      <c r="KL461" s="99"/>
      <c r="KM461" s="99"/>
      <c r="KN461" s="99"/>
      <c r="KO461" s="99"/>
      <c r="KP461" s="99"/>
      <c r="KQ461" s="99"/>
      <c r="KR461" s="99"/>
      <c r="KS461" s="99"/>
      <c r="KT461" s="99"/>
      <c r="KU461" s="99"/>
      <c r="KV461" s="99"/>
      <c r="KW461" s="99"/>
      <c r="KX461" s="99"/>
      <c r="KY461" s="99"/>
      <c r="KZ461" s="99"/>
      <c r="LA461" s="99"/>
      <c r="LB461" s="99"/>
      <c r="LC461" s="99"/>
      <c r="LD461" s="99"/>
      <c r="LE461" s="99"/>
      <c r="LF461" s="99"/>
      <c r="LG461" s="99"/>
      <c r="LH461" s="99"/>
      <c r="LI461" s="99"/>
      <c r="LJ461" s="99"/>
      <c r="LK461" s="99"/>
      <c r="LL461" s="99"/>
      <c r="LM461" s="99"/>
      <c r="LN461" s="99"/>
      <c r="LO461" s="99"/>
      <c r="LP461" s="99"/>
      <c r="LQ461" s="99"/>
      <c r="LR461" s="99"/>
      <c r="LS461" s="99"/>
      <c r="LT461" s="99"/>
      <c r="LU461" s="99"/>
      <c r="LV461" s="99"/>
      <c r="LW461" s="99"/>
      <c r="LX461" s="99"/>
      <c r="LY461" s="99"/>
      <c r="LZ461" s="99"/>
      <c r="MA461" s="99"/>
      <c r="MB461" s="99"/>
      <c r="MC461" s="99"/>
      <c r="MD461" s="99"/>
      <c r="ME461" s="99"/>
      <c r="MF461" s="99"/>
      <c r="MG461" s="99"/>
      <c r="MH461" s="99"/>
      <c r="MI461" s="99"/>
      <c r="MJ461" s="99"/>
      <c r="MK461" s="99"/>
      <c r="ML461" s="99"/>
      <c r="MM461" s="99"/>
      <c r="MN461" s="99"/>
      <c r="MO461" s="99"/>
      <c r="MP461" s="99"/>
      <c r="MQ461" s="99"/>
      <c r="MR461" s="99"/>
      <c r="MS461" s="99"/>
      <c r="MT461" s="99"/>
      <c r="MU461" s="99"/>
      <c r="MV461" s="99"/>
      <c r="MW461" s="99"/>
      <c r="MX461" s="99"/>
      <c r="MY461" s="99"/>
      <c r="MZ461" s="99"/>
      <c r="NA461" s="99"/>
      <c r="NB461" s="99"/>
      <c r="NC461" s="99"/>
      <c r="ND461" s="99"/>
      <c r="NE461" s="99"/>
      <c r="NF461" s="99"/>
      <c r="NG461" s="99"/>
      <c r="NH461" s="99"/>
      <c r="NI461" s="99"/>
      <c r="NJ461" s="99"/>
      <c r="NK461" s="99"/>
      <c r="NL461" s="99"/>
      <c r="NM461" s="99"/>
      <c r="NN461" s="99"/>
      <c r="NO461" s="99"/>
      <c r="NP461" s="99"/>
      <c r="NQ461" s="99"/>
      <c r="NR461" s="99"/>
      <c r="NS461" s="99"/>
      <c r="NT461" s="99"/>
      <c r="NU461" s="99"/>
      <c r="NV461" s="99"/>
      <c r="NW461" s="99"/>
      <c r="NX461" s="99"/>
      <c r="NY461" s="99"/>
      <c r="NZ461" s="99"/>
      <c r="OA461" s="99"/>
      <c r="OB461" s="99"/>
      <c r="OC461" s="99"/>
      <c r="OD461" s="99"/>
      <c r="OE461" s="99"/>
      <c r="OF461" s="99"/>
      <c r="OG461" s="99"/>
      <c r="OH461" s="99"/>
      <c r="OI461" s="99"/>
      <c r="OJ461" s="99"/>
      <c r="OK461" s="99"/>
      <c r="OL461" s="99"/>
      <c r="OM461" s="99"/>
      <c r="ON461" s="99"/>
      <c r="OO461" s="99"/>
      <c r="OP461" s="99"/>
      <c r="OQ461" s="99"/>
      <c r="OR461" s="99"/>
      <c r="OS461" s="99"/>
      <c r="OT461" s="99"/>
      <c r="OU461" s="99"/>
      <c r="OV461" s="99"/>
      <c r="OW461" s="99"/>
      <c r="OX461" s="99"/>
      <c r="OY461" s="99"/>
      <c r="OZ461" s="99"/>
      <c r="PA461" s="99"/>
      <c r="PB461" s="99"/>
      <c r="PC461" s="99"/>
      <c r="PD461" s="99"/>
      <c r="PE461" s="99"/>
      <c r="PF461" s="99"/>
      <c r="PG461" s="99"/>
      <c r="PH461" s="99"/>
      <c r="PI461" s="99"/>
      <c r="PJ461" s="99"/>
      <c r="PK461" s="99"/>
      <c r="PL461" s="99"/>
      <c r="PM461" s="99"/>
      <c r="PN461" s="99"/>
      <c r="PO461" s="99"/>
      <c r="PP461" s="99"/>
      <c r="PQ461" s="99"/>
      <c r="PR461" s="99"/>
      <c r="PS461" s="99"/>
      <c r="PT461" s="99"/>
      <c r="PU461" s="99"/>
      <c r="PV461" s="99"/>
      <c r="PW461" s="99"/>
      <c r="PX461" s="99"/>
      <c r="PY461" s="99"/>
      <c r="PZ461" s="99"/>
      <c r="QA461" s="99"/>
      <c r="QB461" s="99"/>
      <c r="QC461" s="99"/>
      <c r="QD461" s="99"/>
      <c r="QE461" s="99"/>
      <c r="QF461" s="99"/>
      <c r="QG461" s="99"/>
      <c r="QH461" s="99"/>
      <c r="QI461" s="99"/>
      <c r="QJ461" s="99"/>
      <c r="QK461" s="99"/>
      <c r="QL461" s="99"/>
      <c r="QM461" s="99"/>
      <c r="QN461" s="99"/>
      <c r="QO461" s="99"/>
      <c r="QP461" s="99"/>
      <c r="QQ461" s="99"/>
      <c r="QR461" s="99"/>
      <c r="QS461" s="99"/>
      <c r="QT461" s="99"/>
      <c r="QU461" s="99"/>
      <c r="QV461" s="99"/>
      <c r="QW461" s="99"/>
      <c r="QX461" s="99"/>
      <c r="QY461" s="99"/>
      <c r="QZ461" s="99"/>
      <c r="RA461" s="99"/>
      <c r="RB461" s="99"/>
      <c r="RC461" s="99"/>
      <c r="RD461" s="99"/>
      <c r="RE461" s="99"/>
      <c r="RF461" s="99"/>
      <c r="RG461" s="99"/>
      <c r="RH461" s="99"/>
      <c r="RI461" s="99"/>
      <c r="RJ461" s="99"/>
      <c r="RK461" s="99"/>
      <c r="RL461" s="99"/>
      <c r="RM461" s="99"/>
      <c r="RN461" s="99"/>
      <c r="RO461" s="99"/>
      <c r="RP461" s="99"/>
      <c r="RQ461" s="99"/>
      <c r="RR461" s="99"/>
      <c r="RS461" s="99"/>
      <c r="RT461" s="99"/>
      <c r="RU461" s="99"/>
      <c r="RV461" s="99"/>
      <c r="RW461" s="99"/>
      <c r="RX461" s="99"/>
      <c r="RY461" s="99"/>
      <c r="RZ461" s="99"/>
      <c r="SA461" s="99"/>
      <c r="SB461" s="99"/>
      <c r="SC461" s="99"/>
      <c r="SD461" s="99"/>
      <c r="SE461" s="99"/>
    </row>
    <row r="462" spans="50:499" s="5" customFormat="1" x14ac:dyDescent="0.3">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c r="FG462" s="99"/>
      <c r="FH462" s="99"/>
      <c r="FI462" s="99"/>
      <c r="FJ462" s="99"/>
      <c r="FK462" s="99"/>
      <c r="FL462" s="99"/>
      <c r="FM462" s="99"/>
      <c r="FN462" s="99"/>
      <c r="FO462" s="99"/>
      <c r="FP462" s="99"/>
      <c r="FQ462" s="99"/>
      <c r="FR462" s="99"/>
      <c r="FS462" s="99"/>
      <c r="FT462" s="99"/>
      <c r="FU462" s="99"/>
      <c r="FV462" s="99"/>
      <c r="FW462" s="99"/>
      <c r="FX462" s="99"/>
      <c r="FY462" s="99"/>
      <c r="FZ462" s="99"/>
      <c r="GA462" s="99"/>
      <c r="GB462" s="99"/>
      <c r="GC462" s="99"/>
      <c r="GD462" s="99"/>
      <c r="GE462" s="99"/>
      <c r="GF462" s="99"/>
      <c r="GG462" s="99"/>
      <c r="GH462" s="99"/>
      <c r="GI462" s="99"/>
      <c r="GJ462" s="99"/>
      <c r="GK462" s="99"/>
      <c r="GL462" s="99"/>
      <c r="GM462" s="99"/>
      <c r="GN462" s="99"/>
      <c r="GO462" s="99"/>
      <c r="GP462" s="99"/>
      <c r="GQ462" s="99"/>
      <c r="GR462" s="99"/>
      <c r="GS462" s="99"/>
      <c r="GT462" s="99"/>
      <c r="GU462" s="99"/>
      <c r="GV462" s="99"/>
      <c r="GW462" s="99"/>
      <c r="GX462" s="99"/>
      <c r="GY462" s="99"/>
      <c r="GZ462" s="99"/>
      <c r="HA462" s="99"/>
      <c r="HB462" s="99"/>
      <c r="HC462" s="99"/>
      <c r="HD462" s="99"/>
      <c r="HE462" s="99"/>
      <c r="HF462" s="99"/>
      <c r="HG462" s="99"/>
      <c r="HH462" s="99"/>
      <c r="HI462" s="99"/>
      <c r="HJ462" s="99"/>
      <c r="HK462" s="99"/>
      <c r="HL462" s="99"/>
      <c r="HM462" s="99"/>
      <c r="HN462" s="99"/>
      <c r="HO462" s="99"/>
      <c r="HP462" s="99"/>
      <c r="HQ462" s="99"/>
      <c r="HR462" s="99"/>
      <c r="HS462" s="99"/>
      <c r="HT462" s="99"/>
      <c r="HU462" s="99"/>
      <c r="HV462" s="99"/>
      <c r="HW462" s="99"/>
      <c r="HX462" s="99"/>
      <c r="HY462" s="99"/>
      <c r="HZ462" s="99"/>
      <c r="IA462" s="99"/>
      <c r="IB462" s="99"/>
      <c r="IC462" s="99"/>
      <c r="ID462" s="99"/>
      <c r="IE462" s="99"/>
      <c r="IF462" s="99"/>
      <c r="IG462" s="99"/>
      <c r="IH462" s="99"/>
      <c r="II462" s="99"/>
      <c r="IJ462" s="99"/>
      <c r="IK462" s="99"/>
      <c r="IL462" s="99"/>
      <c r="IM462" s="99"/>
      <c r="IN462" s="99"/>
      <c r="IO462" s="99"/>
      <c r="IP462" s="99"/>
      <c r="IQ462" s="99"/>
      <c r="IR462" s="99"/>
      <c r="IS462" s="99"/>
      <c r="IT462" s="99"/>
      <c r="IU462" s="99"/>
      <c r="IV462" s="99"/>
      <c r="IW462" s="99"/>
      <c r="IX462" s="99"/>
      <c r="IY462" s="99"/>
      <c r="IZ462" s="99"/>
      <c r="JA462" s="99"/>
      <c r="JB462" s="99"/>
      <c r="JC462" s="99"/>
      <c r="JD462" s="99"/>
      <c r="JE462" s="99"/>
      <c r="JF462" s="99"/>
      <c r="JG462" s="99"/>
      <c r="JH462" s="99"/>
      <c r="JI462" s="99"/>
      <c r="JJ462" s="99"/>
      <c r="JK462" s="99"/>
      <c r="JL462" s="99"/>
      <c r="JM462" s="99"/>
      <c r="JN462" s="99"/>
      <c r="JO462" s="99"/>
      <c r="JP462" s="99"/>
      <c r="JQ462" s="99"/>
      <c r="JR462" s="99"/>
      <c r="JS462" s="99"/>
      <c r="JT462" s="99"/>
      <c r="JU462" s="99"/>
      <c r="JV462" s="99"/>
      <c r="JW462" s="99"/>
      <c r="JX462" s="99"/>
      <c r="JY462" s="99"/>
      <c r="JZ462" s="99"/>
      <c r="KA462" s="99"/>
      <c r="KB462" s="99"/>
      <c r="KC462" s="99"/>
      <c r="KD462" s="99"/>
      <c r="KE462" s="99"/>
      <c r="KF462" s="99"/>
      <c r="KG462" s="99"/>
      <c r="KH462" s="99"/>
      <c r="KI462" s="99"/>
      <c r="KJ462" s="99"/>
      <c r="KK462" s="99"/>
      <c r="KL462" s="99"/>
      <c r="KM462" s="99"/>
      <c r="KN462" s="99"/>
      <c r="KO462" s="99"/>
      <c r="KP462" s="99"/>
      <c r="KQ462" s="99"/>
      <c r="KR462" s="99"/>
      <c r="KS462" s="99"/>
      <c r="KT462" s="99"/>
      <c r="KU462" s="99"/>
      <c r="KV462" s="99"/>
      <c r="KW462" s="99"/>
      <c r="KX462" s="99"/>
      <c r="KY462" s="99"/>
      <c r="KZ462" s="99"/>
      <c r="LA462" s="99"/>
      <c r="LB462" s="99"/>
      <c r="LC462" s="99"/>
      <c r="LD462" s="99"/>
      <c r="LE462" s="99"/>
      <c r="LF462" s="99"/>
      <c r="LG462" s="99"/>
      <c r="LH462" s="99"/>
      <c r="LI462" s="99"/>
      <c r="LJ462" s="99"/>
      <c r="LK462" s="99"/>
      <c r="LL462" s="99"/>
      <c r="LM462" s="99"/>
      <c r="LN462" s="99"/>
      <c r="LO462" s="99"/>
      <c r="LP462" s="99"/>
      <c r="LQ462" s="99"/>
      <c r="LR462" s="99"/>
      <c r="LS462" s="99"/>
      <c r="LT462" s="99"/>
      <c r="LU462" s="99"/>
      <c r="LV462" s="99"/>
      <c r="LW462" s="99"/>
      <c r="LX462" s="99"/>
      <c r="LY462" s="99"/>
      <c r="LZ462" s="99"/>
      <c r="MA462" s="99"/>
      <c r="MB462" s="99"/>
      <c r="MC462" s="99"/>
      <c r="MD462" s="99"/>
      <c r="ME462" s="99"/>
      <c r="MF462" s="99"/>
      <c r="MG462" s="99"/>
      <c r="MH462" s="99"/>
      <c r="MI462" s="99"/>
      <c r="MJ462" s="99"/>
      <c r="MK462" s="99"/>
      <c r="ML462" s="99"/>
      <c r="MM462" s="99"/>
      <c r="MN462" s="99"/>
      <c r="MO462" s="99"/>
      <c r="MP462" s="99"/>
      <c r="MQ462" s="99"/>
      <c r="MR462" s="99"/>
      <c r="MS462" s="99"/>
      <c r="MT462" s="99"/>
      <c r="MU462" s="99"/>
      <c r="MV462" s="99"/>
      <c r="MW462" s="99"/>
      <c r="MX462" s="99"/>
      <c r="MY462" s="99"/>
      <c r="MZ462" s="99"/>
      <c r="NA462" s="99"/>
      <c r="NB462" s="99"/>
      <c r="NC462" s="99"/>
      <c r="ND462" s="99"/>
      <c r="NE462" s="99"/>
      <c r="NF462" s="99"/>
      <c r="NG462" s="99"/>
      <c r="NH462" s="99"/>
      <c r="NI462" s="99"/>
      <c r="NJ462" s="99"/>
      <c r="NK462" s="99"/>
      <c r="NL462" s="99"/>
      <c r="NM462" s="99"/>
      <c r="NN462" s="99"/>
      <c r="NO462" s="99"/>
      <c r="NP462" s="99"/>
      <c r="NQ462" s="99"/>
      <c r="NR462" s="99"/>
      <c r="NS462" s="99"/>
      <c r="NT462" s="99"/>
      <c r="NU462" s="99"/>
      <c r="NV462" s="99"/>
      <c r="NW462" s="99"/>
      <c r="NX462" s="99"/>
      <c r="NY462" s="99"/>
      <c r="NZ462" s="99"/>
      <c r="OA462" s="99"/>
      <c r="OB462" s="99"/>
      <c r="OC462" s="99"/>
      <c r="OD462" s="99"/>
      <c r="OE462" s="99"/>
      <c r="OF462" s="99"/>
      <c r="OG462" s="99"/>
      <c r="OH462" s="99"/>
      <c r="OI462" s="99"/>
      <c r="OJ462" s="99"/>
      <c r="OK462" s="99"/>
      <c r="OL462" s="99"/>
      <c r="OM462" s="99"/>
      <c r="ON462" s="99"/>
      <c r="OO462" s="99"/>
      <c r="OP462" s="99"/>
      <c r="OQ462" s="99"/>
      <c r="OR462" s="99"/>
      <c r="OS462" s="99"/>
      <c r="OT462" s="99"/>
      <c r="OU462" s="99"/>
      <c r="OV462" s="99"/>
      <c r="OW462" s="99"/>
      <c r="OX462" s="99"/>
      <c r="OY462" s="99"/>
      <c r="OZ462" s="99"/>
      <c r="PA462" s="99"/>
      <c r="PB462" s="99"/>
      <c r="PC462" s="99"/>
      <c r="PD462" s="99"/>
      <c r="PE462" s="99"/>
      <c r="PF462" s="99"/>
      <c r="PG462" s="99"/>
      <c r="PH462" s="99"/>
      <c r="PI462" s="99"/>
      <c r="PJ462" s="99"/>
      <c r="PK462" s="99"/>
      <c r="PL462" s="99"/>
      <c r="PM462" s="99"/>
      <c r="PN462" s="99"/>
      <c r="PO462" s="99"/>
      <c r="PP462" s="99"/>
      <c r="PQ462" s="99"/>
      <c r="PR462" s="99"/>
      <c r="PS462" s="99"/>
      <c r="PT462" s="99"/>
      <c r="PU462" s="99"/>
      <c r="PV462" s="99"/>
      <c r="PW462" s="99"/>
      <c r="PX462" s="99"/>
      <c r="PY462" s="99"/>
      <c r="PZ462" s="99"/>
      <c r="QA462" s="99"/>
      <c r="QB462" s="99"/>
      <c r="QC462" s="99"/>
      <c r="QD462" s="99"/>
      <c r="QE462" s="99"/>
      <c r="QF462" s="99"/>
      <c r="QG462" s="99"/>
      <c r="QH462" s="99"/>
      <c r="QI462" s="99"/>
      <c r="QJ462" s="99"/>
      <c r="QK462" s="99"/>
      <c r="QL462" s="99"/>
      <c r="QM462" s="99"/>
      <c r="QN462" s="99"/>
      <c r="QO462" s="99"/>
      <c r="QP462" s="99"/>
      <c r="QQ462" s="99"/>
      <c r="QR462" s="99"/>
      <c r="QS462" s="99"/>
      <c r="QT462" s="99"/>
      <c r="QU462" s="99"/>
      <c r="QV462" s="99"/>
      <c r="QW462" s="99"/>
      <c r="QX462" s="99"/>
      <c r="QY462" s="99"/>
      <c r="QZ462" s="99"/>
      <c r="RA462" s="99"/>
      <c r="RB462" s="99"/>
      <c r="RC462" s="99"/>
      <c r="RD462" s="99"/>
      <c r="RE462" s="99"/>
      <c r="RF462" s="99"/>
      <c r="RG462" s="99"/>
      <c r="RH462" s="99"/>
      <c r="RI462" s="99"/>
      <c r="RJ462" s="99"/>
      <c r="RK462" s="99"/>
      <c r="RL462" s="99"/>
      <c r="RM462" s="99"/>
      <c r="RN462" s="99"/>
      <c r="RO462" s="99"/>
      <c r="RP462" s="99"/>
      <c r="RQ462" s="99"/>
      <c r="RR462" s="99"/>
      <c r="RS462" s="99"/>
      <c r="RT462" s="99"/>
      <c r="RU462" s="99"/>
      <c r="RV462" s="99"/>
      <c r="RW462" s="99"/>
      <c r="RX462" s="99"/>
      <c r="RY462" s="99"/>
      <c r="RZ462" s="99"/>
      <c r="SA462" s="99"/>
      <c r="SB462" s="99"/>
      <c r="SC462" s="99"/>
      <c r="SD462" s="99"/>
      <c r="SE462" s="99"/>
    </row>
    <row r="463" spans="50:499" s="5" customFormat="1" x14ac:dyDescent="0.3">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c r="FG463" s="99"/>
      <c r="FH463" s="99"/>
      <c r="FI463" s="99"/>
      <c r="FJ463" s="99"/>
      <c r="FK463" s="99"/>
      <c r="FL463" s="99"/>
      <c r="FM463" s="99"/>
      <c r="FN463" s="99"/>
      <c r="FO463" s="99"/>
      <c r="FP463" s="99"/>
      <c r="FQ463" s="99"/>
      <c r="FR463" s="99"/>
      <c r="FS463" s="99"/>
      <c r="FT463" s="99"/>
      <c r="FU463" s="99"/>
      <c r="FV463" s="99"/>
      <c r="FW463" s="99"/>
      <c r="FX463" s="99"/>
      <c r="FY463" s="99"/>
      <c r="FZ463" s="99"/>
      <c r="GA463" s="99"/>
      <c r="GB463" s="99"/>
      <c r="GC463" s="99"/>
      <c r="GD463" s="99"/>
      <c r="GE463" s="99"/>
      <c r="GF463" s="99"/>
      <c r="GG463" s="99"/>
      <c r="GH463" s="99"/>
      <c r="GI463" s="99"/>
      <c r="GJ463" s="99"/>
      <c r="GK463" s="99"/>
      <c r="GL463" s="99"/>
      <c r="GM463" s="99"/>
      <c r="GN463" s="99"/>
      <c r="GO463" s="99"/>
      <c r="GP463" s="99"/>
      <c r="GQ463" s="99"/>
      <c r="GR463" s="99"/>
      <c r="GS463" s="99"/>
      <c r="GT463" s="99"/>
      <c r="GU463" s="99"/>
      <c r="GV463" s="99"/>
      <c r="GW463" s="99"/>
      <c r="GX463" s="99"/>
      <c r="GY463" s="99"/>
      <c r="GZ463" s="99"/>
      <c r="HA463" s="99"/>
      <c r="HB463" s="99"/>
      <c r="HC463" s="99"/>
      <c r="HD463" s="99"/>
      <c r="HE463" s="99"/>
      <c r="HF463" s="99"/>
      <c r="HG463" s="99"/>
      <c r="HH463" s="99"/>
      <c r="HI463" s="99"/>
      <c r="HJ463" s="99"/>
      <c r="HK463" s="99"/>
      <c r="HL463" s="99"/>
      <c r="HM463" s="99"/>
      <c r="HN463" s="99"/>
      <c r="HO463" s="99"/>
      <c r="HP463" s="99"/>
      <c r="HQ463" s="99"/>
      <c r="HR463" s="99"/>
      <c r="HS463" s="99"/>
      <c r="HT463" s="99"/>
      <c r="HU463" s="99"/>
      <c r="HV463" s="99"/>
      <c r="HW463" s="99"/>
      <c r="HX463" s="99"/>
      <c r="HY463" s="99"/>
      <c r="HZ463" s="99"/>
      <c r="IA463" s="99"/>
      <c r="IB463" s="99"/>
      <c r="IC463" s="99"/>
      <c r="ID463" s="99"/>
      <c r="IE463" s="99"/>
      <c r="IF463" s="99"/>
      <c r="IG463" s="99"/>
      <c r="IH463" s="99"/>
      <c r="II463" s="99"/>
      <c r="IJ463" s="99"/>
      <c r="IK463" s="99"/>
      <c r="IL463" s="99"/>
      <c r="IM463" s="99"/>
      <c r="IN463" s="99"/>
      <c r="IO463" s="99"/>
      <c r="IP463" s="99"/>
      <c r="IQ463" s="99"/>
      <c r="IR463" s="99"/>
      <c r="IS463" s="99"/>
      <c r="IT463" s="99"/>
      <c r="IU463" s="99"/>
      <c r="IV463" s="99"/>
      <c r="IW463" s="99"/>
      <c r="IX463" s="99"/>
      <c r="IY463" s="99"/>
      <c r="IZ463" s="99"/>
      <c r="JA463" s="99"/>
      <c r="JB463" s="99"/>
      <c r="JC463" s="99"/>
      <c r="JD463" s="99"/>
      <c r="JE463" s="99"/>
      <c r="JF463" s="99"/>
      <c r="JG463" s="99"/>
      <c r="JH463" s="99"/>
      <c r="JI463" s="99"/>
      <c r="JJ463" s="99"/>
      <c r="JK463" s="99"/>
      <c r="JL463" s="99"/>
      <c r="JM463" s="99"/>
      <c r="JN463" s="99"/>
      <c r="JO463" s="99"/>
      <c r="JP463" s="99"/>
      <c r="JQ463" s="99"/>
      <c r="JR463" s="99"/>
      <c r="JS463" s="99"/>
      <c r="JT463" s="99"/>
      <c r="JU463" s="99"/>
      <c r="JV463" s="99"/>
      <c r="JW463" s="99"/>
      <c r="JX463" s="99"/>
      <c r="JY463" s="99"/>
      <c r="JZ463" s="99"/>
      <c r="KA463" s="99"/>
      <c r="KB463" s="99"/>
      <c r="KC463" s="99"/>
      <c r="KD463" s="99"/>
      <c r="KE463" s="99"/>
      <c r="KF463" s="99"/>
      <c r="KG463" s="99"/>
      <c r="KH463" s="99"/>
      <c r="KI463" s="99"/>
      <c r="KJ463" s="99"/>
      <c r="KK463" s="99"/>
      <c r="KL463" s="99"/>
      <c r="KM463" s="99"/>
      <c r="KN463" s="99"/>
      <c r="KO463" s="99"/>
      <c r="KP463" s="99"/>
      <c r="KQ463" s="99"/>
      <c r="KR463" s="99"/>
      <c r="KS463" s="99"/>
      <c r="KT463" s="99"/>
      <c r="KU463" s="99"/>
      <c r="KV463" s="99"/>
      <c r="KW463" s="99"/>
      <c r="KX463" s="99"/>
      <c r="KY463" s="99"/>
      <c r="KZ463" s="99"/>
      <c r="LA463" s="99"/>
      <c r="LB463" s="99"/>
      <c r="LC463" s="99"/>
      <c r="LD463" s="99"/>
      <c r="LE463" s="99"/>
      <c r="LF463" s="99"/>
      <c r="LG463" s="99"/>
      <c r="LH463" s="99"/>
      <c r="LI463" s="99"/>
      <c r="LJ463" s="99"/>
      <c r="LK463" s="99"/>
      <c r="LL463" s="99"/>
      <c r="LM463" s="99"/>
      <c r="LN463" s="99"/>
      <c r="LO463" s="99"/>
      <c r="LP463" s="99"/>
      <c r="LQ463" s="99"/>
      <c r="LR463" s="99"/>
      <c r="LS463" s="99"/>
      <c r="LT463" s="99"/>
      <c r="LU463" s="99"/>
      <c r="LV463" s="99"/>
      <c r="LW463" s="99"/>
      <c r="LX463" s="99"/>
      <c r="LY463" s="99"/>
      <c r="LZ463" s="99"/>
      <c r="MA463" s="99"/>
      <c r="MB463" s="99"/>
      <c r="MC463" s="99"/>
      <c r="MD463" s="99"/>
      <c r="ME463" s="99"/>
      <c r="MF463" s="99"/>
      <c r="MG463" s="99"/>
      <c r="MH463" s="99"/>
      <c r="MI463" s="99"/>
      <c r="MJ463" s="99"/>
      <c r="MK463" s="99"/>
      <c r="ML463" s="99"/>
      <c r="MM463" s="99"/>
      <c r="MN463" s="99"/>
      <c r="MO463" s="99"/>
      <c r="MP463" s="99"/>
      <c r="MQ463" s="99"/>
      <c r="MR463" s="99"/>
      <c r="MS463" s="99"/>
      <c r="MT463" s="99"/>
      <c r="MU463" s="99"/>
      <c r="MV463" s="99"/>
      <c r="MW463" s="99"/>
      <c r="MX463" s="99"/>
      <c r="MY463" s="99"/>
      <c r="MZ463" s="99"/>
      <c r="NA463" s="99"/>
      <c r="NB463" s="99"/>
      <c r="NC463" s="99"/>
      <c r="ND463" s="99"/>
      <c r="NE463" s="99"/>
      <c r="NF463" s="99"/>
      <c r="NG463" s="99"/>
      <c r="NH463" s="99"/>
      <c r="NI463" s="99"/>
      <c r="NJ463" s="99"/>
      <c r="NK463" s="99"/>
      <c r="NL463" s="99"/>
      <c r="NM463" s="99"/>
      <c r="NN463" s="99"/>
      <c r="NO463" s="99"/>
      <c r="NP463" s="99"/>
      <c r="NQ463" s="99"/>
      <c r="NR463" s="99"/>
      <c r="NS463" s="99"/>
      <c r="NT463" s="99"/>
      <c r="NU463" s="99"/>
      <c r="NV463" s="99"/>
      <c r="NW463" s="99"/>
      <c r="NX463" s="99"/>
      <c r="NY463" s="99"/>
      <c r="NZ463" s="99"/>
      <c r="OA463" s="99"/>
      <c r="OB463" s="99"/>
      <c r="OC463" s="99"/>
      <c r="OD463" s="99"/>
      <c r="OE463" s="99"/>
      <c r="OF463" s="99"/>
      <c r="OG463" s="99"/>
      <c r="OH463" s="99"/>
      <c r="OI463" s="99"/>
      <c r="OJ463" s="99"/>
      <c r="OK463" s="99"/>
      <c r="OL463" s="99"/>
      <c r="OM463" s="99"/>
      <c r="ON463" s="99"/>
      <c r="OO463" s="99"/>
      <c r="OP463" s="99"/>
      <c r="OQ463" s="99"/>
      <c r="OR463" s="99"/>
      <c r="OS463" s="99"/>
      <c r="OT463" s="99"/>
      <c r="OU463" s="99"/>
      <c r="OV463" s="99"/>
      <c r="OW463" s="99"/>
      <c r="OX463" s="99"/>
      <c r="OY463" s="99"/>
      <c r="OZ463" s="99"/>
      <c r="PA463" s="99"/>
      <c r="PB463" s="99"/>
      <c r="PC463" s="99"/>
      <c r="PD463" s="99"/>
      <c r="PE463" s="99"/>
      <c r="PF463" s="99"/>
      <c r="PG463" s="99"/>
      <c r="PH463" s="99"/>
      <c r="PI463" s="99"/>
      <c r="PJ463" s="99"/>
      <c r="PK463" s="99"/>
      <c r="PL463" s="99"/>
      <c r="PM463" s="99"/>
      <c r="PN463" s="99"/>
      <c r="PO463" s="99"/>
      <c r="PP463" s="99"/>
      <c r="PQ463" s="99"/>
      <c r="PR463" s="99"/>
      <c r="PS463" s="99"/>
      <c r="PT463" s="99"/>
      <c r="PU463" s="99"/>
      <c r="PV463" s="99"/>
      <c r="PW463" s="99"/>
      <c r="PX463" s="99"/>
      <c r="PY463" s="99"/>
      <c r="PZ463" s="99"/>
      <c r="QA463" s="99"/>
      <c r="QB463" s="99"/>
      <c r="QC463" s="99"/>
      <c r="QD463" s="99"/>
      <c r="QE463" s="99"/>
      <c r="QF463" s="99"/>
      <c r="QG463" s="99"/>
      <c r="QH463" s="99"/>
      <c r="QI463" s="99"/>
      <c r="QJ463" s="99"/>
      <c r="QK463" s="99"/>
      <c r="QL463" s="99"/>
      <c r="QM463" s="99"/>
      <c r="QN463" s="99"/>
      <c r="QO463" s="99"/>
      <c r="QP463" s="99"/>
      <c r="QQ463" s="99"/>
      <c r="QR463" s="99"/>
      <c r="QS463" s="99"/>
      <c r="QT463" s="99"/>
      <c r="QU463" s="99"/>
      <c r="QV463" s="99"/>
      <c r="QW463" s="99"/>
      <c r="QX463" s="99"/>
      <c r="QY463" s="99"/>
      <c r="QZ463" s="99"/>
      <c r="RA463" s="99"/>
      <c r="RB463" s="99"/>
      <c r="RC463" s="99"/>
      <c r="RD463" s="99"/>
      <c r="RE463" s="99"/>
      <c r="RF463" s="99"/>
      <c r="RG463" s="99"/>
      <c r="RH463" s="99"/>
      <c r="RI463" s="99"/>
      <c r="RJ463" s="99"/>
      <c r="RK463" s="99"/>
      <c r="RL463" s="99"/>
      <c r="RM463" s="99"/>
      <c r="RN463" s="99"/>
      <c r="RO463" s="99"/>
      <c r="RP463" s="99"/>
      <c r="RQ463" s="99"/>
      <c r="RR463" s="99"/>
      <c r="RS463" s="99"/>
      <c r="RT463" s="99"/>
      <c r="RU463" s="99"/>
      <c r="RV463" s="99"/>
      <c r="RW463" s="99"/>
      <c r="RX463" s="99"/>
      <c r="RY463" s="99"/>
      <c r="RZ463" s="99"/>
      <c r="SA463" s="99"/>
      <c r="SB463" s="99"/>
      <c r="SC463" s="99"/>
      <c r="SD463" s="99"/>
      <c r="SE463" s="99"/>
    </row>
    <row r="464" spans="50:499" s="5" customFormat="1" x14ac:dyDescent="0.3">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c r="FG464" s="99"/>
      <c r="FH464" s="99"/>
      <c r="FI464" s="99"/>
      <c r="FJ464" s="99"/>
      <c r="FK464" s="99"/>
      <c r="FL464" s="99"/>
      <c r="FM464" s="99"/>
      <c r="FN464" s="99"/>
      <c r="FO464" s="99"/>
      <c r="FP464" s="99"/>
      <c r="FQ464" s="99"/>
      <c r="FR464" s="99"/>
      <c r="FS464" s="99"/>
      <c r="FT464" s="99"/>
      <c r="FU464" s="99"/>
      <c r="FV464" s="99"/>
      <c r="FW464" s="99"/>
      <c r="FX464" s="99"/>
      <c r="FY464" s="99"/>
      <c r="FZ464" s="99"/>
      <c r="GA464" s="99"/>
      <c r="GB464" s="99"/>
      <c r="GC464" s="99"/>
      <c r="GD464" s="99"/>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c r="IV464" s="99"/>
      <c r="IW464" s="99"/>
      <c r="IX464" s="99"/>
      <c r="IY464" s="99"/>
      <c r="IZ464" s="99"/>
      <c r="JA464" s="99"/>
      <c r="JB464" s="99"/>
      <c r="JC464" s="99"/>
      <c r="JD464" s="99"/>
      <c r="JE464" s="99"/>
      <c r="JF464" s="99"/>
      <c r="JG464" s="99"/>
      <c r="JH464" s="99"/>
      <c r="JI464" s="99"/>
      <c r="JJ464" s="99"/>
      <c r="JK464" s="99"/>
      <c r="JL464" s="99"/>
      <c r="JM464" s="99"/>
      <c r="JN464" s="99"/>
      <c r="JO464" s="99"/>
      <c r="JP464" s="99"/>
      <c r="JQ464" s="99"/>
      <c r="JR464" s="99"/>
      <c r="JS464" s="99"/>
      <c r="JT464" s="99"/>
      <c r="JU464" s="99"/>
      <c r="JV464" s="99"/>
      <c r="JW464" s="99"/>
      <c r="JX464" s="99"/>
      <c r="JY464" s="99"/>
      <c r="JZ464" s="99"/>
      <c r="KA464" s="99"/>
      <c r="KB464" s="99"/>
      <c r="KC464" s="99"/>
      <c r="KD464" s="99"/>
      <c r="KE464" s="99"/>
      <c r="KF464" s="99"/>
      <c r="KG464" s="99"/>
      <c r="KH464" s="99"/>
      <c r="KI464" s="99"/>
      <c r="KJ464" s="99"/>
      <c r="KK464" s="99"/>
      <c r="KL464" s="99"/>
      <c r="KM464" s="99"/>
      <c r="KN464" s="99"/>
      <c r="KO464" s="99"/>
      <c r="KP464" s="99"/>
      <c r="KQ464" s="99"/>
      <c r="KR464" s="99"/>
      <c r="KS464" s="99"/>
      <c r="KT464" s="99"/>
      <c r="KU464" s="99"/>
      <c r="KV464" s="99"/>
      <c r="KW464" s="99"/>
      <c r="KX464" s="99"/>
      <c r="KY464" s="99"/>
      <c r="KZ464" s="99"/>
      <c r="LA464" s="99"/>
      <c r="LB464" s="99"/>
      <c r="LC464" s="99"/>
      <c r="LD464" s="99"/>
      <c r="LE464" s="99"/>
      <c r="LF464" s="99"/>
      <c r="LG464" s="99"/>
      <c r="LH464" s="99"/>
      <c r="LI464" s="99"/>
      <c r="LJ464" s="99"/>
      <c r="LK464" s="99"/>
      <c r="LL464" s="99"/>
      <c r="LM464" s="99"/>
      <c r="LN464" s="99"/>
      <c r="LO464" s="99"/>
      <c r="LP464" s="99"/>
      <c r="LQ464" s="99"/>
      <c r="LR464" s="99"/>
      <c r="LS464" s="99"/>
      <c r="LT464" s="99"/>
      <c r="LU464" s="99"/>
      <c r="LV464" s="99"/>
      <c r="LW464" s="99"/>
      <c r="LX464" s="99"/>
      <c r="LY464" s="99"/>
      <c r="LZ464" s="99"/>
      <c r="MA464" s="99"/>
      <c r="MB464" s="99"/>
      <c r="MC464" s="99"/>
      <c r="MD464" s="99"/>
      <c r="ME464" s="99"/>
      <c r="MF464" s="99"/>
      <c r="MG464" s="99"/>
      <c r="MH464" s="99"/>
      <c r="MI464" s="99"/>
      <c r="MJ464" s="99"/>
      <c r="MK464" s="99"/>
      <c r="ML464" s="99"/>
      <c r="MM464" s="99"/>
      <c r="MN464" s="99"/>
      <c r="MO464" s="99"/>
      <c r="MP464" s="99"/>
      <c r="MQ464" s="99"/>
      <c r="MR464" s="99"/>
      <c r="MS464" s="99"/>
      <c r="MT464" s="99"/>
      <c r="MU464" s="99"/>
      <c r="MV464" s="99"/>
      <c r="MW464" s="99"/>
      <c r="MX464" s="99"/>
      <c r="MY464" s="99"/>
      <c r="MZ464" s="99"/>
      <c r="NA464" s="99"/>
      <c r="NB464" s="99"/>
      <c r="NC464" s="99"/>
      <c r="ND464" s="99"/>
      <c r="NE464" s="99"/>
      <c r="NF464" s="99"/>
      <c r="NG464" s="99"/>
      <c r="NH464" s="99"/>
      <c r="NI464" s="99"/>
      <c r="NJ464" s="99"/>
      <c r="NK464" s="99"/>
      <c r="NL464" s="99"/>
      <c r="NM464" s="99"/>
      <c r="NN464" s="99"/>
      <c r="NO464" s="99"/>
      <c r="NP464" s="99"/>
      <c r="NQ464" s="99"/>
      <c r="NR464" s="99"/>
      <c r="NS464" s="99"/>
      <c r="NT464" s="99"/>
      <c r="NU464" s="99"/>
      <c r="NV464" s="99"/>
      <c r="NW464" s="99"/>
      <c r="NX464" s="99"/>
      <c r="NY464" s="99"/>
      <c r="NZ464" s="99"/>
      <c r="OA464" s="99"/>
      <c r="OB464" s="99"/>
      <c r="OC464" s="99"/>
      <c r="OD464" s="99"/>
      <c r="OE464" s="99"/>
      <c r="OF464" s="99"/>
      <c r="OG464" s="99"/>
      <c r="OH464" s="99"/>
      <c r="OI464" s="99"/>
      <c r="OJ464" s="99"/>
      <c r="OK464" s="99"/>
      <c r="OL464" s="99"/>
      <c r="OM464" s="99"/>
      <c r="ON464" s="99"/>
      <c r="OO464" s="99"/>
      <c r="OP464" s="99"/>
      <c r="OQ464" s="99"/>
      <c r="OR464" s="99"/>
      <c r="OS464" s="99"/>
      <c r="OT464" s="99"/>
      <c r="OU464" s="99"/>
      <c r="OV464" s="99"/>
      <c r="OW464" s="99"/>
      <c r="OX464" s="99"/>
      <c r="OY464" s="99"/>
      <c r="OZ464" s="99"/>
      <c r="PA464" s="99"/>
      <c r="PB464" s="99"/>
      <c r="PC464" s="99"/>
      <c r="PD464" s="99"/>
      <c r="PE464" s="99"/>
      <c r="PF464" s="99"/>
      <c r="PG464" s="99"/>
      <c r="PH464" s="99"/>
      <c r="PI464" s="99"/>
      <c r="PJ464" s="99"/>
      <c r="PK464" s="99"/>
      <c r="PL464" s="99"/>
      <c r="PM464" s="99"/>
      <c r="PN464" s="99"/>
      <c r="PO464" s="99"/>
      <c r="PP464" s="99"/>
      <c r="PQ464" s="99"/>
      <c r="PR464" s="99"/>
      <c r="PS464" s="99"/>
      <c r="PT464" s="99"/>
      <c r="PU464" s="99"/>
      <c r="PV464" s="99"/>
      <c r="PW464" s="99"/>
      <c r="PX464" s="99"/>
      <c r="PY464" s="99"/>
      <c r="PZ464" s="99"/>
      <c r="QA464" s="99"/>
      <c r="QB464" s="99"/>
      <c r="QC464" s="99"/>
      <c r="QD464" s="99"/>
      <c r="QE464" s="99"/>
      <c r="QF464" s="99"/>
      <c r="QG464" s="99"/>
      <c r="QH464" s="99"/>
      <c r="QI464" s="99"/>
      <c r="QJ464" s="99"/>
      <c r="QK464" s="99"/>
      <c r="QL464" s="99"/>
      <c r="QM464" s="99"/>
      <c r="QN464" s="99"/>
      <c r="QO464" s="99"/>
      <c r="QP464" s="99"/>
      <c r="QQ464" s="99"/>
      <c r="QR464" s="99"/>
      <c r="QS464" s="99"/>
      <c r="QT464" s="99"/>
      <c r="QU464" s="99"/>
      <c r="QV464" s="99"/>
      <c r="QW464" s="99"/>
      <c r="QX464" s="99"/>
      <c r="QY464" s="99"/>
      <c r="QZ464" s="99"/>
      <c r="RA464" s="99"/>
      <c r="RB464" s="99"/>
      <c r="RC464" s="99"/>
      <c r="RD464" s="99"/>
      <c r="RE464" s="99"/>
      <c r="RF464" s="99"/>
      <c r="RG464" s="99"/>
      <c r="RH464" s="99"/>
      <c r="RI464" s="99"/>
      <c r="RJ464" s="99"/>
      <c r="RK464" s="99"/>
      <c r="RL464" s="99"/>
      <c r="RM464" s="99"/>
      <c r="RN464" s="99"/>
      <c r="RO464" s="99"/>
      <c r="RP464" s="99"/>
      <c r="RQ464" s="99"/>
      <c r="RR464" s="99"/>
      <c r="RS464" s="99"/>
      <c r="RT464" s="99"/>
      <c r="RU464" s="99"/>
      <c r="RV464" s="99"/>
      <c r="RW464" s="99"/>
      <c r="RX464" s="99"/>
      <c r="RY464" s="99"/>
      <c r="RZ464" s="99"/>
      <c r="SA464" s="99"/>
      <c r="SB464" s="99"/>
      <c r="SC464" s="99"/>
      <c r="SD464" s="99"/>
      <c r="SE464" s="99"/>
    </row>
    <row r="465" spans="50:499" s="5" customFormat="1" x14ac:dyDescent="0.3">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c r="FG465" s="99"/>
      <c r="FH465" s="99"/>
      <c r="FI465" s="99"/>
      <c r="FJ465" s="99"/>
      <c r="FK465" s="99"/>
      <c r="FL465" s="99"/>
      <c r="FM465" s="99"/>
      <c r="FN465" s="99"/>
      <c r="FO465" s="99"/>
      <c r="FP465" s="99"/>
      <c r="FQ465" s="99"/>
      <c r="FR465" s="99"/>
      <c r="FS465" s="99"/>
      <c r="FT465" s="99"/>
      <c r="FU465" s="99"/>
      <c r="FV465" s="99"/>
      <c r="FW465" s="99"/>
      <c r="FX465" s="99"/>
      <c r="FY465" s="99"/>
      <c r="FZ465" s="99"/>
      <c r="GA465" s="99"/>
      <c r="GB465" s="99"/>
      <c r="GC465" s="99"/>
      <c r="GD465" s="99"/>
      <c r="GE465" s="99"/>
      <c r="GF465" s="99"/>
      <c r="GG465" s="99"/>
      <c r="GH465" s="99"/>
      <c r="GI465" s="99"/>
      <c r="GJ465" s="99"/>
      <c r="GK465" s="99"/>
      <c r="GL465" s="99"/>
      <c r="GM465" s="99"/>
      <c r="GN465" s="99"/>
      <c r="GO465" s="99"/>
      <c r="GP465" s="99"/>
      <c r="GQ465" s="99"/>
      <c r="GR465" s="99"/>
      <c r="GS465" s="99"/>
      <c r="GT465" s="99"/>
      <c r="GU465" s="99"/>
      <c r="GV465" s="99"/>
      <c r="GW465" s="99"/>
      <c r="GX465" s="99"/>
      <c r="GY465" s="99"/>
      <c r="GZ465" s="99"/>
      <c r="HA465" s="99"/>
      <c r="HB465" s="99"/>
      <c r="HC465" s="99"/>
      <c r="HD465" s="99"/>
      <c r="HE465" s="99"/>
      <c r="HF465" s="99"/>
      <c r="HG465" s="99"/>
      <c r="HH465" s="99"/>
      <c r="HI465" s="99"/>
      <c r="HJ465" s="99"/>
      <c r="HK465" s="99"/>
      <c r="HL465" s="99"/>
      <c r="HM465" s="99"/>
      <c r="HN465" s="99"/>
      <c r="HO465" s="99"/>
      <c r="HP465" s="99"/>
      <c r="HQ465" s="99"/>
      <c r="HR465" s="99"/>
      <c r="HS465" s="99"/>
      <c r="HT465" s="99"/>
      <c r="HU465" s="99"/>
      <c r="HV465" s="99"/>
      <c r="HW465" s="99"/>
      <c r="HX465" s="99"/>
      <c r="HY465" s="99"/>
      <c r="HZ465" s="99"/>
      <c r="IA465" s="99"/>
      <c r="IB465" s="99"/>
      <c r="IC465" s="99"/>
      <c r="ID465" s="99"/>
      <c r="IE465" s="99"/>
      <c r="IF465" s="99"/>
      <c r="IG465" s="99"/>
      <c r="IH465" s="99"/>
      <c r="II465" s="99"/>
      <c r="IJ465" s="99"/>
      <c r="IK465" s="99"/>
      <c r="IL465" s="99"/>
      <c r="IM465" s="99"/>
      <c r="IN465" s="99"/>
      <c r="IO465" s="99"/>
      <c r="IP465" s="99"/>
      <c r="IQ465" s="99"/>
      <c r="IR465" s="99"/>
      <c r="IS465" s="99"/>
      <c r="IT465" s="99"/>
      <c r="IU465" s="99"/>
      <c r="IV465" s="99"/>
      <c r="IW465" s="99"/>
      <c r="IX465" s="99"/>
      <c r="IY465" s="99"/>
      <c r="IZ465" s="99"/>
      <c r="JA465" s="99"/>
      <c r="JB465" s="99"/>
      <c r="JC465" s="99"/>
      <c r="JD465" s="99"/>
      <c r="JE465" s="99"/>
      <c r="JF465" s="99"/>
      <c r="JG465" s="99"/>
      <c r="JH465" s="99"/>
      <c r="JI465" s="99"/>
      <c r="JJ465" s="99"/>
      <c r="JK465" s="99"/>
      <c r="JL465" s="99"/>
      <c r="JM465" s="99"/>
      <c r="JN465" s="99"/>
      <c r="JO465" s="99"/>
      <c r="JP465" s="99"/>
      <c r="JQ465" s="99"/>
      <c r="JR465" s="99"/>
      <c r="JS465" s="99"/>
      <c r="JT465" s="99"/>
      <c r="JU465" s="99"/>
      <c r="JV465" s="99"/>
      <c r="JW465" s="99"/>
      <c r="JX465" s="99"/>
      <c r="JY465" s="99"/>
      <c r="JZ465" s="99"/>
      <c r="KA465" s="99"/>
      <c r="KB465" s="99"/>
      <c r="KC465" s="99"/>
      <c r="KD465" s="99"/>
      <c r="KE465" s="99"/>
      <c r="KF465" s="99"/>
      <c r="KG465" s="99"/>
      <c r="KH465" s="99"/>
      <c r="KI465" s="99"/>
      <c r="KJ465" s="99"/>
      <c r="KK465" s="99"/>
      <c r="KL465" s="99"/>
      <c r="KM465" s="99"/>
      <c r="KN465" s="99"/>
      <c r="KO465" s="99"/>
      <c r="KP465" s="99"/>
      <c r="KQ465" s="99"/>
      <c r="KR465" s="99"/>
      <c r="KS465" s="99"/>
      <c r="KT465" s="99"/>
      <c r="KU465" s="99"/>
      <c r="KV465" s="99"/>
      <c r="KW465" s="99"/>
      <c r="KX465" s="99"/>
      <c r="KY465" s="99"/>
      <c r="KZ465" s="99"/>
      <c r="LA465" s="99"/>
      <c r="LB465" s="99"/>
      <c r="LC465" s="99"/>
      <c r="LD465" s="99"/>
      <c r="LE465" s="99"/>
      <c r="LF465" s="99"/>
      <c r="LG465" s="99"/>
      <c r="LH465" s="99"/>
      <c r="LI465" s="99"/>
      <c r="LJ465" s="99"/>
      <c r="LK465" s="99"/>
      <c r="LL465" s="99"/>
      <c r="LM465" s="99"/>
      <c r="LN465" s="99"/>
      <c r="LO465" s="99"/>
      <c r="LP465" s="99"/>
      <c r="LQ465" s="99"/>
      <c r="LR465" s="99"/>
      <c r="LS465" s="99"/>
      <c r="LT465" s="99"/>
      <c r="LU465" s="99"/>
      <c r="LV465" s="99"/>
      <c r="LW465" s="99"/>
      <c r="LX465" s="99"/>
      <c r="LY465" s="99"/>
      <c r="LZ465" s="99"/>
      <c r="MA465" s="99"/>
      <c r="MB465" s="99"/>
      <c r="MC465" s="99"/>
      <c r="MD465" s="99"/>
      <c r="ME465" s="99"/>
      <c r="MF465" s="99"/>
      <c r="MG465" s="99"/>
      <c r="MH465" s="99"/>
      <c r="MI465" s="99"/>
      <c r="MJ465" s="99"/>
      <c r="MK465" s="99"/>
      <c r="ML465" s="99"/>
      <c r="MM465" s="99"/>
      <c r="MN465" s="99"/>
      <c r="MO465" s="99"/>
      <c r="MP465" s="99"/>
      <c r="MQ465" s="99"/>
      <c r="MR465" s="99"/>
      <c r="MS465" s="99"/>
      <c r="MT465" s="99"/>
      <c r="MU465" s="99"/>
      <c r="MV465" s="99"/>
      <c r="MW465" s="99"/>
      <c r="MX465" s="99"/>
      <c r="MY465" s="99"/>
      <c r="MZ465" s="99"/>
      <c r="NA465" s="99"/>
      <c r="NB465" s="99"/>
      <c r="NC465" s="99"/>
      <c r="ND465" s="99"/>
      <c r="NE465" s="99"/>
      <c r="NF465" s="99"/>
      <c r="NG465" s="99"/>
      <c r="NH465" s="99"/>
      <c r="NI465" s="99"/>
      <c r="NJ465" s="99"/>
      <c r="NK465" s="99"/>
      <c r="NL465" s="99"/>
      <c r="NM465" s="99"/>
      <c r="NN465" s="99"/>
      <c r="NO465" s="99"/>
      <c r="NP465" s="99"/>
      <c r="NQ465" s="99"/>
      <c r="NR465" s="99"/>
      <c r="NS465" s="99"/>
      <c r="NT465" s="99"/>
      <c r="NU465" s="99"/>
      <c r="NV465" s="99"/>
      <c r="NW465" s="99"/>
      <c r="NX465" s="99"/>
      <c r="NY465" s="99"/>
      <c r="NZ465" s="99"/>
      <c r="OA465" s="99"/>
      <c r="OB465" s="99"/>
      <c r="OC465" s="99"/>
      <c r="OD465" s="99"/>
      <c r="OE465" s="99"/>
      <c r="OF465" s="99"/>
      <c r="OG465" s="99"/>
      <c r="OH465" s="99"/>
      <c r="OI465" s="99"/>
      <c r="OJ465" s="99"/>
      <c r="OK465" s="99"/>
      <c r="OL465" s="99"/>
      <c r="OM465" s="99"/>
      <c r="ON465" s="99"/>
      <c r="OO465" s="99"/>
      <c r="OP465" s="99"/>
      <c r="OQ465" s="99"/>
      <c r="OR465" s="99"/>
      <c r="OS465" s="99"/>
      <c r="OT465" s="99"/>
      <c r="OU465" s="99"/>
      <c r="OV465" s="99"/>
      <c r="OW465" s="99"/>
      <c r="OX465" s="99"/>
      <c r="OY465" s="99"/>
      <c r="OZ465" s="99"/>
      <c r="PA465" s="99"/>
      <c r="PB465" s="99"/>
      <c r="PC465" s="99"/>
      <c r="PD465" s="99"/>
      <c r="PE465" s="99"/>
      <c r="PF465" s="99"/>
      <c r="PG465" s="99"/>
      <c r="PH465" s="99"/>
      <c r="PI465" s="99"/>
      <c r="PJ465" s="99"/>
      <c r="PK465" s="99"/>
      <c r="PL465" s="99"/>
      <c r="PM465" s="99"/>
      <c r="PN465" s="99"/>
      <c r="PO465" s="99"/>
      <c r="PP465" s="99"/>
      <c r="PQ465" s="99"/>
      <c r="PR465" s="99"/>
      <c r="PS465" s="99"/>
      <c r="PT465" s="99"/>
      <c r="PU465" s="99"/>
      <c r="PV465" s="99"/>
      <c r="PW465" s="99"/>
      <c r="PX465" s="99"/>
      <c r="PY465" s="99"/>
      <c r="PZ465" s="99"/>
      <c r="QA465" s="99"/>
      <c r="QB465" s="99"/>
      <c r="QC465" s="99"/>
      <c r="QD465" s="99"/>
      <c r="QE465" s="99"/>
      <c r="QF465" s="99"/>
      <c r="QG465" s="99"/>
      <c r="QH465" s="99"/>
      <c r="QI465" s="99"/>
      <c r="QJ465" s="99"/>
      <c r="QK465" s="99"/>
      <c r="QL465" s="99"/>
      <c r="QM465" s="99"/>
      <c r="QN465" s="99"/>
      <c r="QO465" s="99"/>
      <c r="QP465" s="99"/>
      <c r="QQ465" s="99"/>
      <c r="QR465" s="99"/>
      <c r="QS465" s="99"/>
      <c r="QT465" s="99"/>
      <c r="QU465" s="99"/>
      <c r="QV465" s="99"/>
      <c r="QW465" s="99"/>
      <c r="QX465" s="99"/>
      <c r="QY465" s="99"/>
      <c r="QZ465" s="99"/>
      <c r="RA465" s="99"/>
      <c r="RB465" s="99"/>
      <c r="RC465" s="99"/>
      <c r="RD465" s="99"/>
      <c r="RE465" s="99"/>
      <c r="RF465" s="99"/>
      <c r="RG465" s="99"/>
      <c r="RH465" s="99"/>
      <c r="RI465" s="99"/>
      <c r="RJ465" s="99"/>
      <c r="RK465" s="99"/>
      <c r="RL465" s="99"/>
      <c r="RM465" s="99"/>
      <c r="RN465" s="99"/>
      <c r="RO465" s="99"/>
      <c r="RP465" s="99"/>
      <c r="RQ465" s="99"/>
      <c r="RR465" s="99"/>
      <c r="RS465" s="99"/>
      <c r="RT465" s="99"/>
      <c r="RU465" s="99"/>
      <c r="RV465" s="99"/>
      <c r="RW465" s="99"/>
      <c r="RX465" s="99"/>
      <c r="RY465" s="99"/>
      <c r="RZ465" s="99"/>
      <c r="SA465" s="99"/>
      <c r="SB465" s="99"/>
      <c r="SC465" s="99"/>
      <c r="SD465" s="99"/>
      <c r="SE465" s="99"/>
    </row>
    <row r="466" spans="50:499" s="5" customFormat="1" x14ac:dyDescent="0.3">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c r="FG466" s="99"/>
      <c r="FH466" s="99"/>
      <c r="FI466" s="99"/>
      <c r="FJ466" s="99"/>
      <c r="FK466" s="99"/>
      <c r="FL466" s="99"/>
      <c r="FM466" s="99"/>
      <c r="FN466" s="99"/>
      <c r="FO466" s="99"/>
      <c r="FP466" s="99"/>
      <c r="FQ466" s="99"/>
      <c r="FR466" s="99"/>
      <c r="FS466" s="99"/>
      <c r="FT466" s="99"/>
      <c r="FU466" s="99"/>
      <c r="FV466" s="99"/>
      <c r="FW466" s="99"/>
      <c r="FX466" s="99"/>
      <c r="FY466" s="99"/>
      <c r="FZ466" s="99"/>
      <c r="GA466" s="99"/>
      <c r="GB466" s="99"/>
      <c r="GC466" s="99"/>
      <c r="GD466" s="99"/>
      <c r="GE466" s="99"/>
      <c r="GF466" s="99"/>
      <c r="GG466" s="99"/>
      <c r="GH466" s="99"/>
      <c r="GI466" s="99"/>
      <c r="GJ466" s="99"/>
      <c r="GK466" s="99"/>
      <c r="GL466" s="99"/>
      <c r="GM466" s="99"/>
      <c r="GN466" s="99"/>
      <c r="GO466" s="99"/>
      <c r="GP466" s="99"/>
      <c r="GQ466" s="99"/>
      <c r="GR466" s="99"/>
      <c r="GS466" s="99"/>
      <c r="GT466" s="99"/>
      <c r="GU466" s="99"/>
      <c r="GV466" s="99"/>
      <c r="GW466" s="99"/>
      <c r="GX466" s="99"/>
      <c r="GY466" s="99"/>
      <c r="GZ466" s="99"/>
      <c r="HA466" s="99"/>
      <c r="HB466" s="99"/>
      <c r="HC466" s="99"/>
      <c r="HD466" s="99"/>
      <c r="HE466" s="99"/>
      <c r="HF466" s="99"/>
      <c r="HG466" s="99"/>
      <c r="HH466" s="99"/>
      <c r="HI466" s="99"/>
      <c r="HJ466" s="99"/>
      <c r="HK466" s="99"/>
      <c r="HL466" s="99"/>
      <c r="HM466" s="99"/>
      <c r="HN466" s="99"/>
      <c r="HO466" s="99"/>
      <c r="HP466" s="99"/>
      <c r="HQ466" s="99"/>
      <c r="HR466" s="99"/>
      <c r="HS466" s="99"/>
      <c r="HT466" s="99"/>
      <c r="HU466" s="99"/>
      <c r="HV466" s="99"/>
      <c r="HW466" s="99"/>
      <c r="HX466" s="99"/>
      <c r="HY466" s="99"/>
      <c r="HZ466" s="99"/>
      <c r="IA466" s="99"/>
      <c r="IB466" s="99"/>
      <c r="IC466" s="99"/>
      <c r="ID466" s="99"/>
      <c r="IE466" s="99"/>
      <c r="IF466" s="99"/>
      <c r="IG466" s="99"/>
      <c r="IH466" s="99"/>
      <c r="II466" s="99"/>
      <c r="IJ466" s="99"/>
      <c r="IK466" s="99"/>
      <c r="IL466" s="99"/>
      <c r="IM466" s="99"/>
      <c r="IN466" s="99"/>
      <c r="IO466" s="99"/>
      <c r="IP466" s="99"/>
      <c r="IQ466" s="99"/>
      <c r="IR466" s="99"/>
      <c r="IS466" s="99"/>
      <c r="IT466" s="99"/>
      <c r="IU466" s="99"/>
      <c r="IV466" s="99"/>
      <c r="IW466" s="99"/>
      <c r="IX466" s="99"/>
      <c r="IY466" s="99"/>
      <c r="IZ466" s="99"/>
      <c r="JA466" s="99"/>
      <c r="JB466" s="99"/>
      <c r="JC466" s="99"/>
      <c r="JD466" s="99"/>
      <c r="JE466" s="99"/>
      <c r="JF466" s="99"/>
      <c r="JG466" s="99"/>
      <c r="JH466" s="99"/>
      <c r="JI466" s="99"/>
      <c r="JJ466" s="99"/>
      <c r="JK466" s="99"/>
      <c r="JL466" s="99"/>
      <c r="JM466" s="99"/>
      <c r="JN466" s="99"/>
      <c r="JO466" s="99"/>
      <c r="JP466" s="99"/>
      <c r="JQ466" s="99"/>
      <c r="JR466" s="99"/>
      <c r="JS466" s="99"/>
      <c r="JT466" s="99"/>
      <c r="JU466" s="99"/>
      <c r="JV466" s="99"/>
      <c r="JW466" s="99"/>
      <c r="JX466" s="99"/>
      <c r="JY466" s="99"/>
      <c r="JZ466" s="99"/>
      <c r="KA466" s="99"/>
      <c r="KB466" s="99"/>
      <c r="KC466" s="99"/>
      <c r="KD466" s="99"/>
      <c r="KE466" s="99"/>
      <c r="KF466" s="99"/>
      <c r="KG466" s="99"/>
      <c r="KH466" s="99"/>
      <c r="KI466" s="99"/>
      <c r="KJ466" s="99"/>
      <c r="KK466" s="99"/>
      <c r="KL466" s="99"/>
      <c r="KM466" s="99"/>
      <c r="KN466" s="99"/>
      <c r="KO466" s="99"/>
      <c r="KP466" s="99"/>
      <c r="KQ466" s="99"/>
      <c r="KR466" s="99"/>
      <c r="KS466" s="99"/>
      <c r="KT466" s="99"/>
      <c r="KU466" s="99"/>
      <c r="KV466" s="99"/>
      <c r="KW466" s="99"/>
      <c r="KX466" s="99"/>
      <c r="KY466" s="99"/>
      <c r="KZ466" s="99"/>
      <c r="LA466" s="99"/>
      <c r="LB466" s="99"/>
      <c r="LC466" s="99"/>
      <c r="LD466" s="99"/>
      <c r="LE466" s="99"/>
      <c r="LF466" s="99"/>
      <c r="LG466" s="99"/>
      <c r="LH466" s="99"/>
      <c r="LI466" s="99"/>
      <c r="LJ466" s="99"/>
      <c r="LK466" s="99"/>
      <c r="LL466" s="99"/>
      <c r="LM466" s="99"/>
      <c r="LN466" s="99"/>
      <c r="LO466" s="99"/>
      <c r="LP466" s="99"/>
      <c r="LQ466" s="99"/>
      <c r="LR466" s="99"/>
      <c r="LS466" s="99"/>
      <c r="LT466" s="99"/>
      <c r="LU466" s="99"/>
      <c r="LV466" s="99"/>
      <c r="LW466" s="99"/>
      <c r="LX466" s="99"/>
      <c r="LY466" s="99"/>
      <c r="LZ466" s="99"/>
      <c r="MA466" s="99"/>
      <c r="MB466" s="99"/>
      <c r="MC466" s="99"/>
      <c r="MD466" s="99"/>
      <c r="ME466" s="99"/>
      <c r="MF466" s="99"/>
      <c r="MG466" s="99"/>
      <c r="MH466" s="99"/>
      <c r="MI466" s="99"/>
      <c r="MJ466" s="99"/>
      <c r="MK466" s="99"/>
      <c r="ML466" s="99"/>
      <c r="MM466" s="99"/>
      <c r="MN466" s="99"/>
      <c r="MO466" s="99"/>
      <c r="MP466" s="99"/>
      <c r="MQ466" s="99"/>
      <c r="MR466" s="99"/>
      <c r="MS466" s="99"/>
      <c r="MT466" s="99"/>
      <c r="MU466" s="99"/>
      <c r="MV466" s="99"/>
      <c r="MW466" s="99"/>
      <c r="MX466" s="99"/>
      <c r="MY466" s="99"/>
      <c r="MZ466" s="99"/>
      <c r="NA466" s="99"/>
      <c r="NB466" s="99"/>
      <c r="NC466" s="99"/>
      <c r="ND466" s="99"/>
      <c r="NE466" s="99"/>
      <c r="NF466" s="99"/>
      <c r="NG466" s="99"/>
      <c r="NH466" s="99"/>
      <c r="NI466" s="99"/>
      <c r="NJ466" s="99"/>
      <c r="NK466" s="99"/>
      <c r="NL466" s="99"/>
      <c r="NM466" s="99"/>
      <c r="NN466" s="99"/>
      <c r="NO466" s="99"/>
      <c r="NP466" s="99"/>
      <c r="NQ466" s="99"/>
      <c r="NR466" s="99"/>
      <c r="NS466" s="99"/>
      <c r="NT466" s="99"/>
      <c r="NU466" s="99"/>
      <c r="NV466" s="99"/>
      <c r="NW466" s="99"/>
      <c r="NX466" s="99"/>
      <c r="NY466" s="99"/>
      <c r="NZ466" s="99"/>
      <c r="OA466" s="99"/>
      <c r="OB466" s="99"/>
      <c r="OC466" s="99"/>
      <c r="OD466" s="99"/>
      <c r="OE466" s="99"/>
      <c r="OF466" s="99"/>
      <c r="OG466" s="99"/>
      <c r="OH466" s="99"/>
      <c r="OI466" s="99"/>
      <c r="OJ466" s="99"/>
      <c r="OK466" s="99"/>
      <c r="OL466" s="99"/>
      <c r="OM466" s="99"/>
      <c r="ON466" s="99"/>
      <c r="OO466" s="99"/>
      <c r="OP466" s="99"/>
      <c r="OQ466" s="99"/>
      <c r="OR466" s="99"/>
      <c r="OS466" s="99"/>
      <c r="OT466" s="99"/>
      <c r="OU466" s="99"/>
      <c r="OV466" s="99"/>
      <c r="OW466" s="99"/>
      <c r="OX466" s="99"/>
      <c r="OY466" s="99"/>
      <c r="OZ466" s="99"/>
      <c r="PA466" s="99"/>
      <c r="PB466" s="99"/>
      <c r="PC466" s="99"/>
      <c r="PD466" s="99"/>
      <c r="PE466" s="99"/>
      <c r="PF466" s="99"/>
      <c r="PG466" s="99"/>
      <c r="PH466" s="99"/>
      <c r="PI466" s="99"/>
      <c r="PJ466" s="99"/>
      <c r="PK466" s="99"/>
      <c r="PL466" s="99"/>
      <c r="PM466" s="99"/>
      <c r="PN466" s="99"/>
      <c r="PO466" s="99"/>
      <c r="PP466" s="99"/>
      <c r="PQ466" s="99"/>
      <c r="PR466" s="99"/>
      <c r="PS466" s="99"/>
      <c r="PT466" s="99"/>
      <c r="PU466" s="99"/>
      <c r="PV466" s="99"/>
      <c r="PW466" s="99"/>
      <c r="PX466" s="99"/>
      <c r="PY466" s="99"/>
      <c r="PZ466" s="99"/>
      <c r="QA466" s="99"/>
      <c r="QB466" s="99"/>
      <c r="QC466" s="99"/>
      <c r="QD466" s="99"/>
      <c r="QE466" s="99"/>
      <c r="QF466" s="99"/>
      <c r="QG466" s="99"/>
      <c r="QH466" s="99"/>
      <c r="QI466" s="99"/>
      <c r="QJ466" s="99"/>
      <c r="QK466" s="99"/>
      <c r="QL466" s="99"/>
      <c r="QM466" s="99"/>
      <c r="QN466" s="99"/>
      <c r="QO466" s="99"/>
      <c r="QP466" s="99"/>
      <c r="QQ466" s="99"/>
      <c r="QR466" s="99"/>
      <c r="QS466" s="99"/>
      <c r="QT466" s="99"/>
      <c r="QU466" s="99"/>
      <c r="QV466" s="99"/>
      <c r="QW466" s="99"/>
      <c r="QX466" s="99"/>
      <c r="QY466" s="99"/>
      <c r="QZ466" s="99"/>
      <c r="RA466" s="99"/>
      <c r="RB466" s="99"/>
      <c r="RC466" s="99"/>
      <c r="RD466" s="99"/>
      <c r="RE466" s="99"/>
      <c r="RF466" s="99"/>
      <c r="RG466" s="99"/>
      <c r="RH466" s="99"/>
      <c r="RI466" s="99"/>
      <c r="RJ466" s="99"/>
      <c r="RK466" s="99"/>
      <c r="RL466" s="99"/>
      <c r="RM466" s="99"/>
      <c r="RN466" s="99"/>
      <c r="RO466" s="99"/>
      <c r="RP466" s="99"/>
      <c r="RQ466" s="99"/>
      <c r="RR466" s="99"/>
      <c r="RS466" s="99"/>
      <c r="RT466" s="99"/>
      <c r="RU466" s="99"/>
      <c r="RV466" s="99"/>
      <c r="RW466" s="99"/>
      <c r="RX466" s="99"/>
      <c r="RY466" s="99"/>
      <c r="RZ466" s="99"/>
      <c r="SA466" s="99"/>
      <c r="SB466" s="99"/>
      <c r="SC466" s="99"/>
      <c r="SD466" s="99"/>
      <c r="SE466" s="99"/>
    </row>
    <row r="467" spans="50:499" s="5" customFormat="1" x14ac:dyDescent="0.3">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c r="FG467" s="99"/>
      <c r="FH467" s="99"/>
      <c r="FI467" s="99"/>
      <c r="FJ467" s="99"/>
      <c r="FK467" s="99"/>
      <c r="FL467" s="99"/>
      <c r="FM467" s="99"/>
      <c r="FN467" s="99"/>
      <c r="FO467" s="99"/>
      <c r="FP467" s="99"/>
      <c r="FQ467" s="99"/>
      <c r="FR467" s="99"/>
      <c r="FS467" s="99"/>
      <c r="FT467" s="99"/>
      <c r="FU467" s="99"/>
      <c r="FV467" s="99"/>
      <c r="FW467" s="99"/>
      <c r="FX467" s="99"/>
      <c r="FY467" s="99"/>
      <c r="FZ467" s="99"/>
      <c r="GA467" s="99"/>
      <c r="GB467" s="99"/>
      <c r="GC467" s="99"/>
      <c r="GD467" s="99"/>
      <c r="GE467" s="99"/>
      <c r="GF467" s="99"/>
      <c r="GG467" s="99"/>
      <c r="GH467" s="99"/>
      <c r="GI467" s="99"/>
      <c r="GJ467" s="99"/>
      <c r="GK467" s="99"/>
      <c r="GL467" s="99"/>
      <c r="GM467" s="99"/>
      <c r="GN467" s="99"/>
      <c r="GO467" s="99"/>
      <c r="GP467" s="99"/>
      <c r="GQ467" s="99"/>
      <c r="GR467" s="99"/>
      <c r="GS467" s="99"/>
      <c r="GT467" s="99"/>
      <c r="GU467" s="99"/>
      <c r="GV467" s="99"/>
      <c r="GW467" s="99"/>
      <c r="GX467" s="99"/>
      <c r="GY467" s="99"/>
      <c r="GZ467" s="99"/>
      <c r="HA467" s="99"/>
      <c r="HB467" s="99"/>
      <c r="HC467" s="99"/>
      <c r="HD467" s="99"/>
      <c r="HE467" s="99"/>
      <c r="HF467" s="99"/>
      <c r="HG467" s="99"/>
      <c r="HH467" s="99"/>
      <c r="HI467" s="99"/>
      <c r="HJ467" s="99"/>
      <c r="HK467" s="99"/>
      <c r="HL467" s="99"/>
      <c r="HM467" s="99"/>
      <c r="HN467" s="99"/>
      <c r="HO467" s="99"/>
      <c r="HP467" s="99"/>
      <c r="HQ467" s="99"/>
      <c r="HR467" s="99"/>
      <c r="HS467" s="99"/>
      <c r="HT467" s="99"/>
      <c r="HU467" s="99"/>
      <c r="HV467" s="99"/>
      <c r="HW467" s="99"/>
      <c r="HX467" s="99"/>
      <c r="HY467" s="99"/>
      <c r="HZ467" s="99"/>
      <c r="IA467" s="99"/>
      <c r="IB467" s="99"/>
      <c r="IC467" s="99"/>
      <c r="ID467" s="99"/>
      <c r="IE467" s="99"/>
      <c r="IF467" s="99"/>
      <c r="IG467" s="99"/>
      <c r="IH467" s="99"/>
      <c r="II467" s="99"/>
      <c r="IJ467" s="99"/>
      <c r="IK467" s="99"/>
      <c r="IL467" s="99"/>
      <c r="IM467" s="99"/>
      <c r="IN467" s="99"/>
      <c r="IO467" s="99"/>
      <c r="IP467" s="99"/>
      <c r="IQ467" s="99"/>
      <c r="IR467" s="99"/>
      <c r="IS467" s="99"/>
      <c r="IT467" s="99"/>
      <c r="IU467" s="99"/>
      <c r="IV467" s="99"/>
      <c r="IW467" s="99"/>
      <c r="IX467" s="99"/>
      <c r="IY467" s="99"/>
      <c r="IZ467" s="99"/>
      <c r="JA467" s="99"/>
      <c r="JB467" s="99"/>
      <c r="JC467" s="99"/>
      <c r="JD467" s="99"/>
      <c r="JE467" s="99"/>
      <c r="JF467" s="99"/>
      <c r="JG467" s="99"/>
      <c r="JH467" s="99"/>
      <c r="JI467" s="99"/>
      <c r="JJ467" s="99"/>
      <c r="JK467" s="99"/>
      <c r="JL467" s="99"/>
      <c r="JM467" s="99"/>
      <c r="JN467" s="99"/>
      <c r="JO467" s="99"/>
      <c r="JP467" s="99"/>
      <c r="JQ467" s="99"/>
      <c r="JR467" s="99"/>
      <c r="JS467" s="99"/>
      <c r="JT467" s="99"/>
      <c r="JU467" s="99"/>
      <c r="JV467" s="99"/>
      <c r="JW467" s="99"/>
      <c r="JX467" s="99"/>
      <c r="JY467" s="99"/>
      <c r="JZ467" s="99"/>
      <c r="KA467" s="99"/>
      <c r="KB467" s="99"/>
      <c r="KC467" s="99"/>
      <c r="KD467" s="99"/>
      <c r="KE467" s="99"/>
      <c r="KF467" s="99"/>
      <c r="KG467" s="99"/>
      <c r="KH467" s="99"/>
      <c r="KI467" s="99"/>
      <c r="KJ467" s="99"/>
      <c r="KK467" s="99"/>
      <c r="KL467" s="99"/>
      <c r="KM467" s="99"/>
      <c r="KN467" s="99"/>
      <c r="KO467" s="99"/>
      <c r="KP467" s="99"/>
      <c r="KQ467" s="99"/>
      <c r="KR467" s="99"/>
      <c r="KS467" s="99"/>
      <c r="KT467" s="99"/>
      <c r="KU467" s="99"/>
      <c r="KV467" s="99"/>
      <c r="KW467" s="99"/>
      <c r="KX467" s="99"/>
      <c r="KY467" s="99"/>
      <c r="KZ467" s="99"/>
      <c r="LA467" s="99"/>
      <c r="LB467" s="99"/>
      <c r="LC467" s="99"/>
      <c r="LD467" s="99"/>
      <c r="LE467" s="99"/>
      <c r="LF467" s="99"/>
      <c r="LG467" s="99"/>
      <c r="LH467" s="99"/>
      <c r="LI467" s="99"/>
      <c r="LJ467" s="99"/>
      <c r="LK467" s="99"/>
      <c r="LL467" s="99"/>
      <c r="LM467" s="99"/>
      <c r="LN467" s="99"/>
      <c r="LO467" s="99"/>
      <c r="LP467" s="99"/>
      <c r="LQ467" s="99"/>
      <c r="LR467" s="99"/>
      <c r="LS467" s="99"/>
      <c r="LT467" s="99"/>
      <c r="LU467" s="99"/>
      <c r="LV467" s="99"/>
      <c r="LW467" s="99"/>
      <c r="LX467" s="99"/>
      <c r="LY467" s="99"/>
      <c r="LZ467" s="99"/>
      <c r="MA467" s="99"/>
      <c r="MB467" s="99"/>
      <c r="MC467" s="99"/>
      <c r="MD467" s="99"/>
      <c r="ME467" s="99"/>
      <c r="MF467" s="99"/>
      <c r="MG467" s="99"/>
      <c r="MH467" s="99"/>
      <c r="MI467" s="99"/>
      <c r="MJ467" s="99"/>
      <c r="MK467" s="99"/>
      <c r="ML467" s="99"/>
      <c r="MM467" s="99"/>
      <c r="MN467" s="99"/>
      <c r="MO467" s="99"/>
      <c r="MP467" s="99"/>
      <c r="MQ467" s="99"/>
      <c r="MR467" s="99"/>
      <c r="MS467" s="99"/>
      <c r="MT467" s="99"/>
      <c r="MU467" s="99"/>
      <c r="MV467" s="99"/>
      <c r="MW467" s="99"/>
      <c r="MX467" s="99"/>
      <c r="MY467" s="99"/>
      <c r="MZ467" s="99"/>
      <c r="NA467" s="99"/>
      <c r="NB467" s="99"/>
      <c r="NC467" s="99"/>
      <c r="ND467" s="99"/>
      <c r="NE467" s="99"/>
      <c r="NF467" s="99"/>
      <c r="NG467" s="99"/>
      <c r="NH467" s="99"/>
      <c r="NI467" s="99"/>
      <c r="NJ467" s="99"/>
      <c r="NK467" s="99"/>
      <c r="NL467" s="99"/>
      <c r="NM467" s="99"/>
      <c r="NN467" s="99"/>
      <c r="NO467" s="99"/>
      <c r="NP467" s="99"/>
      <c r="NQ467" s="99"/>
      <c r="NR467" s="99"/>
      <c r="NS467" s="99"/>
      <c r="NT467" s="99"/>
      <c r="NU467" s="99"/>
      <c r="NV467" s="99"/>
      <c r="NW467" s="99"/>
      <c r="NX467" s="99"/>
      <c r="NY467" s="99"/>
      <c r="NZ467" s="99"/>
      <c r="OA467" s="99"/>
      <c r="OB467" s="99"/>
      <c r="OC467" s="99"/>
      <c r="OD467" s="99"/>
      <c r="OE467" s="99"/>
      <c r="OF467" s="99"/>
      <c r="OG467" s="99"/>
      <c r="OH467" s="99"/>
      <c r="OI467" s="99"/>
      <c r="OJ467" s="99"/>
      <c r="OK467" s="99"/>
      <c r="OL467" s="99"/>
      <c r="OM467" s="99"/>
      <c r="ON467" s="99"/>
      <c r="OO467" s="99"/>
      <c r="OP467" s="99"/>
      <c r="OQ467" s="99"/>
      <c r="OR467" s="99"/>
      <c r="OS467" s="99"/>
      <c r="OT467" s="99"/>
      <c r="OU467" s="99"/>
      <c r="OV467" s="99"/>
      <c r="OW467" s="99"/>
      <c r="OX467" s="99"/>
      <c r="OY467" s="99"/>
      <c r="OZ467" s="99"/>
      <c r="PA467" s="99"/>
      <c r="PB467" s="99"/>
      <c r="PC467" s="99"/>
      <c r="PD467" s="99"/>
      <c r="PE467" s="99"/>
      <c r="PF467" s="99"/>
      <c r="PG467" s="99"/>
      <c r="PH467" s="99"/>
      <c r="PI467" s="99"/>
      <c r="PJ467" s="99"/>
      <c r="PK467" s="99"/>
      <c r="PL467" s="99"/>
      <c r="PM467" s="99"/>
      <c r="PN467" s="99"/>
      <c r="PO467" s="99"/>
      <c r="PP467" s="99"/>
      <c r="PQ467" s="99"/>
      <c r="PR467" s="99"/>
      <c r="PS467" s="99"/>
      <c r="PT467" s="99"/>
      <c r="PU467" s="99"/>
      <c r="PV467" s="99"/>
      <c r="PW467" s="99"/>
      <c r="PX467" s="99"/>
      <c r="PY467" s="99"/>
      <c r="PZ467" s="99"/>
      <c r="QA467" s="99"/>
      <c r="QB467" s="99"/>
      <c r="QC467" s="99"/>
      <c r="QD467" s="99"/>
      <c r="QE467" s="99"/>
      <c r="QF467" s="99"/>
      <c r="QG467" s="99"/>
      <c r="QH467" s="99"/>
      <c r="QI467" s="99"/>
      <c r="QJ467" s="99"/>
      <c r="QK467" s="99"/>
      <c r="QL467" s="99"/>
      <c r="QM467" s="99"/>
      <c r="QN467" s="99"/>
      <c r="QO467" s="99"/>
      <c r="QP467" s="99"/>
      <c r="QQ467" s="99"/>
      <c r="QR467" s="99"/>
      <c r="QS467" s="99"/>
      <c r="QT467" s="99"/>
      <c r="QU467" s="99"/>
      <c r="QV467" s="99"/>
      <c r="QW467" s="99"/>
      <c r="QX467" s="99"/>
      <c r="QY467" s="99"/>
      <c r="QZ467" s="99"/>
      <c r="RA467" s="99"/>
      <c r="RB467" s="99"/>
      <c r="RC467" s="99"/>
      <c r="RD467" s="99"/>
      <c r="RE467" s="99"/>
      <c r="RF467" s="99"/>
      <c r="RG467" s="99"/>
      <c r="RH467" s="99"/>
      <c r="RI467" s="99"/>
      <c r="RJ467" s="99"/>
      <c r="RK467" s="99"/>
      <c r="RL467" s="99"/>
      <c r="RM467" s="99"/>
      <c r="RN467" s="99"/>
      <c r="RO467" s="99"/>
      <c r="RP467" s="99"/>
      <c r="RQ467" s="99"/>
      <c r="RR467" s="99"/>
      <c r="RS467" s="99"/>
      <c r="RT467" s="99"/>
      <c r="RU467" s="99"/>
      <c r="RV467" s="99"/>
      <c r="RW467" s="99"/>
      <c r="RX467" s="99"/>
      <c r="RY467" s="99"/>
      <c r="RZ467" s="99"/>
      <c r="SA467" s="99"/>
      <c r="SB467" s="99"/>
      <c r="SC467" s="99"/>
      <c r="SD467" s="99"/>
      <c r="SE467" s="99"/>
    </row>
    <row r="468" spans="50:499" s="5" customFormat="1" x14ac:dyDescent="0.3">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c r="FG468" s="99"/>
      <c r="FH468" s="99"/>
      <c r="FI468" s="99"/>
      <c r="FJ468" s="99"/>
      <c r="FK468" s="99"/>
      <c r="FL468" s="99"/>
      <c r="FM468" s="99"/>
      <c r="FN468" s="99"/>
      <c r="FO468" s="99"/>
      <c r="FP468" s="99"/>
      <c r="FQ468" s="99"/>
      <c r="FR468" s="99"/>
      <c r="FS468" s="99"/>
      <c r="FT468" s="99"/>
      <c r="FU468" s="99"/>
      <c r="FV468" s="99"/>
      <c r="FW468" s="99"/>
      <c r="FX468" s="99"/>
      <c r="FY468" s="99"/>
      <c r="FZ468" s="99"/>
      <c r="GA468" s="99"/>
      <c r="GB468" s="99"/>
      <c r="GC468" s="99"/>
      <c r="GD468" s="99"/>
      <c r="GE468" s="99"/>
      <c r="GF468" s="99"/>
      <c r="GG468" s="99"/>
      <c r="GH468" s="99"/>
      <c r="GI468" s="99"/>
      <c r="GJ468" s="99"/>
      <c r="GK468" s="99"/>
      <c r="GL468" s="99"/>
      <c r="GM468" s="99"/>
      <c r="GN468" s="99"/>
      <c r="GO468" s="99"/>
      <c r="GP468" s="99"/>
      <c r="GQ468" s="99"/>
      <c r="GR468" s="99"/>
      <c r="GS468" s="99"/>
      <c r="GT468" s="99"/>
      <c r="GU468" s="99"/>
      <c r="GV468" s="99"/>
      <c r="GW468" s="99"/>
      <c r="GX468" s="99"/>
      <c r="GY468" s="99"/>
      <c r="GZ468" s="99"/>
      <c r="HA468" s="99"/>
      <c r="HB468" s="99"/>
      <c r="HC468" s="99"/>
      <c r="HD468" s="99"/>
      <c r="HE468" s="99"/>
      <c r="HF468" s="99"/>
      <c r="HG468" s="99"/>
      <c r="HH468" s="99"/>
      <c r="HI468" s="99"/>
      <c r="HJ468" s="99"/>
      <c r="HK468" s="99"/>
      <c r="HL468" s="99"/>
      <c r="HM468" s="99"/>
      <c r="HN468" s="99"/>
      <c r="HO468" s="99"/>
      <c r="HP468" s="99"/>
      <c r="HQ468" s="99"/>
      <c r="HR468" s="99"/>
      <c r="HS468" s="99"/>
      <c r="HT468" s="99"/>
      <c r="HU468" s="99"/>
      <c r="HV468" s="99"/>
      <c r="HW468" s="99"/>
      <c r="HX468" s="99"/>
      <c r="HY468" s="99"/>
      <c r="HZ468" s="99"/>
      <c r="IA468" s="99"/>
      <c r="IB468" s="99"/>
      <c r="IC468" s="99"/>
      <c r="ID468" s="99"/>
      <c r="IE468" s="99"/>
      <c r="IF468" s="99"/>
      <c r="IG468" s="99"/>
      <c r="IH468" s="99"/>
      <c r="II468" s="99"/>
      <c r="IJ468" s="99"/>
      <c r="IK468" s="99"/>
      <c r="IL468" s="99"/>
      <c r="IM468" s="99"/>
      <c r="IN468" s="99"/>
      <c r="IO468" s="99"/>
      <c r="IP468" s="99"/>
      <c r="IQ468" s="99"/>
      <c r="IR468" s="99"/>
      <c r="IS468" s="99"/>
      <c r="IT468" s="99"/>
      <c r="IU468" s="99"/>
      <c r="IV468" s="99"/>
      <c r="IW468" s="99"/>
      <c r="IX468" s="99"/>
      <c r="IY468" s="99"/>
      <c r="IZ468" s="99"/>
      <c r="JA468" s="99"/>
      <c r="JB468" s="99"/>
      <c r="JC468" s="99"/>
      <c r="JD468" s="99"/>
      <c r="JE468" s="99"/>
      <c r="JF468" s="99"/>
      <c r="JG468" s="99"/>
      <c r="JH468" s="99"/>
      <c r="JI468" s="99"/>
      <c r="JJ468" s="99"/>
      <c r="JK468" s="99"/>
      <c r="JL468" s="99"/>
      <c r="JM468" s="99"/>
      <c r="JN468" s="99"/>
      <c r="JO468" s="99"/>
      <c r="JP468" s="99"/>
      <c r="JQ468" s="99"/>
      <c r="JR468" s="99"/>
      <c r="JS468" s="99"/>
      <c r="JT468" s="99"/>
      <c r="JU468" s="99"/>
      <c r="JV468" s="99"/>
      <c r="JW468" s="99"/>
      <c r="JX468" s="99"/>
      <c r="JY468" s="99"/>
      <c r="JZ468" s="99"/>
      <c r="KA468" s="99"/>
      <c r="KB468" s="99"/>
      <c r="KC468" s="99"/>
      <c r="KD468" s="99"/>
      <c r="KE468" s="99"/>
      <c r="KF468" s="99"/>
      <c r="KG468" s="99"/>
      <c r="KH468" s="99"/>
      <c r="KI468" s="99"/>
      <c r="KJ468" s="99"/>
      <c r="KK468" s="99"/>
      <c r="KL468" s="99"/>
      <c r="KM468" s="99"/>
      <c r="KN468" s="99"/>
      <c r="KO468" s="99"/>
      <c r="KP468" s="99"/>
      <c r="KQ468" s="99"/>
      <c r="KR468" s="99"/>
      <c r="KS468" s="99"/>
      <c r="KT468" s="99"/>
      <c r="KU468" s="99"/>
      <c r="KV468" s="99"/>
      <c r="KW468" s="99"/>
      <c r="KX468" s="99"/>
      <c r="KY468" s="99"/>
      <c r="KZ468" s="99"/>
      <c r="LA468" s="99"/>
      <c r="LB468" s="99"/>
      <c r="LC468" s="99"/>
      <c r="LD468" s="99"/>
      <c r="LE468" s="99"/>
      <c r="LF468" s="99"/>
      <c r="LG468" s="99"/>
      <c r="LH468" s="99"/>
      <c r="LI468" s="99"/>
      <c r="LJ468" s="99"/>
      <c r="LK468" s="99"/>
      <c r="LL468" s="99"/>
      <c r="LM468" s="99"/>
      <c r="LN468" s="99"/>
      <c r="LO468" s="99"/>
      <c r="LP468" s="99"/>
      <c r="LQ468" s="99"/>
      <c r="LR468" s="99"/>
      <c r="LS468" s="99"/>
      <c r="LT468" s="99"/>
      <c r="LU468" s="99"/>
      <c r="LV468" s="99"/>
      <c r="LW468" s="99"/>
      <c r="LX468" s="99"/>
      <c r="LY468" s="99"/>
      <c r="LZ468" s="99"/>
      <c r="MA468" s="99"/>
      <c r="MB468" s="99"/>
      <c r="MC468" s="99"/>
      <c r="MD468" s="99"/>
      <c r="ME468" s="99"/>
      <c r="MF468" s="99"/>
      <c r="MG468" s="99"/>
      <c r="MH468" s="99"/>
      <c r="MI468" s="99"/>
      <c r="MJ468" s="99"/>
      <c r="MK468" s="99"/>
      <c r="ML468" s="99"/>
      <c r="MM468" s="99"/>
      <c r="MN468" s="99"/>
      <c r="MO468" s="99"/>
      <c r="MP468" s="99"/>
      <c r="MQ468" s="99"/>
      <c r="MR468" s="99"/>
      <c r="MS468" s="99"/>
      <c r="MT468" s="99"/>
      <c r="MU468" s="99"/>
      <c r="MV468" s="99"/>
      <c r="MW468" s="99"/>
      <c r="MX468" s="99"/>
      <c r="MY468" s="99"/>
      <c r="MZ468" s="99"/>
      <c r="NA468" s="99"/>
      <c r="NB468" s="99"/>
      <c r="NC468" s="99"/>
      <c r="ND468" s="99"/>
      <c r="NE468" s="99"/>
      <c r="NF468" s="99"/>
      <c r="NG468" s="99"/>
      <c r="NH468" s="99"/>
      <c r="NI468" s="99"/>
      <c r="NJ468" s="99"/>
      <c r="NK468" s="99"/>
      <c r="NL468" s="99"/>
      <c r="NM468" s="99"/>
      <c r="NN468" s="99"/>
      <c r="NO468" s="99"/>
      <c r="NP468" s="99"/>
      <c r="NQ468" s="99"/>
      <c r="NR468" s="99"/>
      <c r="NS468" s="99"/>
      <c r="NT468" s="99"/>
      <c r="NU468" s="99"/>
      <c r="NV468" s="99"/>
      <c r="NW468" s="99"/>
      <c r="NX468" s="99"/>
      <c r="NY468" s="99"/>
      <c r="NZ468" s="99"/>
      <c r="OA468" s="99"/>
      <c r="OB468" s="99"/>
      <c r="OC468" s="99"/>
      <c r="OD468" s="99"/>
      <c r="OE468" s="99"/>
      <c r="OF468" s="99"/>
      <c r="OG468" s="99"/>
      <c r="OH468" s="99"/>
      <c r="OI468" s="99"/>
      <c r="OJ468" s="99"/>
      <c r="OK468" s="99"/>
      <c r="OL468" s="99"/>
      <c r="OM468" s="99"/>
      <c r="ON468" s="99"/>
      <c r="OO468" s="99"/>
      <c r="OP468" s="99"/>
      <c r="OQ468" s="99"/>
      <c r="OR468" s="99"/>
      <c r="OS468" s="99"/>
      <c r="OT468" s="99"/>
      <c r="OU468" s="99"/>
      <c r="OV468" s="99"/>
      <c r="OW468" s="99"/>
      <c r="OX468" s="99"/>
      <c r="OY468" s="99"/>
      <c r="OZ468" s="99"/>
      <c r="PA468" s="99"/>
      <c r="PB468" s="99"/>
      <c r="PC468" s="99"/>
      <c r="PD468" s="99"/>
      <c r="PE468" s="99"/>
      <c r="PF468" s="99"/>
      <c r="PG468" s="99"/>
      <c r="PH468" s="99"/>
      <c r="PI468" s="99"/>
      <c r="PJ468" s="99"/>
      <c r="PK468" s="99"/>
      <c r="PL468" s="99"/>
      <c r="PM468" s="99"/>
      <c r="PN468" s="99"/>
      <c r="PO468" s="99"/>
      <c r="PP468" s="99"/>
      <c r="PQ468" s="99"/>
      <c r="PR468" s="99"/>
      <c r="PS468" s="99"/>
      <c r="PT468" s="99"/>
      <c r="PU468" s="99"/>
      <c r="PV468" s="99"/>
      <c r="PW468" s="99"/>
      <c r="PX468" s="99"/>
      <c r="PY468" s="99"/>
      <c r="PZ468" s="99"/>
      <c r="QA468" s="99"/>
      <c r="QB468" s="99"/>
      <c r="QC468" s="99"/>
      <c r="QD468" s="99"/>
      <c r="QE468" s="99"/>
      <c r="QF468" s="99"/>
      <c r="QG468" s="99"/>
      <c r="QH468" s="99"/>
      <c r="QI468" s="99"/>
      <c r="QJ468" s="99"/>
      <c r="QK468" s="99"/>
      <c r="QL468" s="99"/>
      <c r="QM468" s="99"/>
      <c r="QN468" s="99"/>
      <c r="QO468" s="99"/>
      <c r="QP468" s="99"/>
      <c r="QQ468" s="99"/>
      <c r="QR468" s="99"/>
      <c r="QS468" s="99"/>
      <c r="QT468" s="99"/>
      <c r="QU468" s="99"/>
      <c r="QV468" s="99"/>
      <c r="QW468" s="99"/>
      <c r="QX468" s="99"/>
      <c r="QY468" s="99"/>
      <c r="QZ468" s="99"/>
      <c r="RA468" s="99"/>
      <c r="RB468" s="99"/>
      <c r="RC468" s="99"/>
      <c r="RD468" s="99"/>
      <c r="RE468" s="99"/>
      <c r="RF468" s="99"/>
      <c r="RG468" s="99"/>
      <c r="RH468" s="99"/>
      <c r="RI468" s="99"/>
      <c r="RJ468" s="99"/>
      <c r="RK468" s="99"/>
      <c r="RL468" s="99"/>
      <c r="RM468" s="99"/>
      <c r="RN468" s="99"/>
      <c r="RO468" s="99"/>
      <c r="RP468" s="99"/>
      <c r="RQ468" s="99"/>
      <c r="RR468" s="99"/>
      <c r="RS468" s="99"/>
      <c r="RT468" s="99"/>
      <c r="RU468" s="99"/>
      <c r="RV468" s="99"/>
      <c r="RW468" s="99"/>
      <c r="RX468" s="99"/>
      <c r="RY468" s="99"/>
      <c r="RZ468" s="99"/>
      <c r="SA468" s="99"/>
      <c r="SB468" s="99"/>
      <c r="SC468" s="99"/>
      <c r="SD468" s="99"/>
      <c r="SE468" s="99"/>
    </row>
    <row r="469" spans="50:499" s="5" customFormat="1" x14ac:dyDescent="0.3">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c r="FG469" s="99"/>
      <c r="FH469" s="99"/>
      <c r="FI469" s="99"/>
      <c r="FJ469" s="99"/>
      <c r="FK469" s="99"/>
      <c r="FL469" s="99"/>
      <c r="FM469" s="99"/>
      <c r="FN469" s="99"/>
      <c r="FO469" s="99"/>
      <c r="FP469" s="99"/>
      <c r="FQ469" s="99"/>
      <c r="FR469" s="99"/>
      <c r="FS469" s="99"/>
      <c r="FT469" s="99"/>
      <c r="FU469" s="99"/>
      <c r="FV469" s="99"/>
      <c r="FW469" s="99"/>
      <c r="FX469" s="99"/>
      <c r="FY469" s="99"/>
      <c r="FZ469" s="99"/>
      <c r="GA469" s="99"/>
      <c r="GB469" s="99"/>
      <c r="GC469" s="99"/>
      <c r="GD469" s="99"/>
      <c r="GE469" s="99"/>
      <c r="GF469" s="99"/>
      <c r="GG469" s="99"/>
      <c r="GH469" s="99"/>
      <c r="GI469" s="99"/>
      <c r="GJ469" s="99"/>
      <c r="GK469" s="99"/>
      <c r="GL469" s="99"/>
      <c r="GM469" s="99"/>
      <c r="GN469" s="99"/>
      <c r="GO469" s="99"/>
      <c r="GP469" s="99"/>
      <c r="GQ469" s="99"/>
      <c r="GR469" s="99"/>
      <c r="GS469" s="99"/>
      <c r="GT469" s="99"/>
      <c r="GU469" s="99"/>
      <c r="GV469" s="99"/>
      <c r="GW469" s="99"/>
      <c r="GX469" s="99"/>
      <c r="GY469" s="99"/>
      <c r="GZ469" s="99"/>
      <c r="HA469" s="99"/>
      <c r="HB469" s="99"/>
      <c r="HC469" s="99"/>
      <c r="HD469" s="99"/>
      <c r="HE469" s="99"/>
      <c r="HF469" s="99"/>
      <c r="HG469" s="99"/>
      <c r="HH469" s="99"/>
      <c r="HI469" s="99"/>
      <c r="HJ469" s="99"/>
      <c r="HK469" s="99"/>
      <c r="HL469" s="99"/>
      <c r="HM469" s="99"/>
      <c r="HN469" s="99"/>
      <c r="HO469" s="99"/>
      <c r="HP469" s="99"/>
      <c r="HQ469" s="99"/>
      <c r="HR469" s="99"/>
      <c r="HS469" s="99"/>
      <c r="HT469" s="99"/>
      <c r="HU469" s="99"/>
      <c r="HV469" s="99"/>
      <c r="HW469" s="99"/>
      <c r="HX469" s="99"/>
      <c r="HY469" s="99"/>
      <c r="HZ469" s="99"/>
      <c r="IA469" s="99"/>
      <c r="IB469" s="99"/>
      <c r="IC469" s="99"/>
      <c r="ID469" s="99"/>
      <c r="IE469" s="99"/>
      <c r="IF469" s="99"/>
      <c r="IG469" s="99"/>
      <c r="IH469" s="99"/>
      <c r="II469" s="99"/>
      <c r="IJ469" s="99"/>
      <c r="IK469" s="99"/>
      <c r="IL469" s="99"/>
      <c r="IM469" s="99"/>
      <c r="IN469" s="99"/>
      <c r="IO469" s="99"/>
      <c r="IP469" s="99"/>
      <c r="IQ469" s="99"/>
      <c r="IR469" s="99"/>
      <c r="IS469" s="99"/>
      <c r="IT469" s="99"/>
      <c r="IU469" s="99"/>
      <c r="IV469" s="99"/>
      <c r="IW469" s="99"/>
      <c r="IX469" s="99"/>
      <c r="IY469" s="99"/>
      <c r="IZ469" s="99"/>
      <c r="JA469" s="99"/>
      <c r="JB469" s="99"/>
      <c r="JC469" s="99"/>
      <c r="JD469" s="99"/>
      <c r="JE469" s="99"/>
      <c r="JF469" s="99"/>
      <c r="JG469" s="99"/>
      <c r="JH469" s="99"/>
      <c r="JI469" s="99"/>
      <c r="JJ469" s="99"/>
      <c r="JK469" s="99"/>
      <c r="JL469" s="99"/>
      <c r="JM469" s="99"/>
      <c r="JN469" s="99"/>
      <c r="JO469" s="99"/>
      <c r="JP469" s="99"/>
      <c r="JQ469" s="99"/>
      <c r="JR469" s="99"/>
      <c r="JS469" s="99"/>
      <c r="JT469" s="99"/>
      <c r="JU469" s="99"/>
      <c r="JV469" s="99"/>
      <c r="JW469" s="99"/>
      <c r="JX469" s="99"/>
      <c r="JY469" s="99"/>
      <c r="JZ469" s="99"/>
      <c r="KA469" s="99"/>
      <c r="KB469" s="99"/>
      <c r="KC469" s="99"/>
      <c r="KD469" s="99"/>
      <c r="KE469" s="99"/>
      <c r="KF469" s="99"/>
      <c r="KG469" s="99"/>
      <c r="KH469" s="99"/>
      <c r="KI469" s="99"/>
      <c r="KJ469" s="99"/>
      <c r="KK469" s="99"/>
      <c r="KL469" s="99"/>
      <c r="KM469" s="99"/>
      <c r="KN469" s="99"/>
      <c r="KO469" s="99"/>
      <c r="KP469" s="99"/>
      <c r="KQ469" s="99"/>
      <c r="KR469" s="99"/>
      <c r="KS469" s="99"/>
      <c r="KT469" s="99"/>
      <c r="KU469" s="99"/>
      <c r="KV469" s="99"/>
      <c r="KW469" s="99"/>
      <c r="KX469" s="99"/>
      <c r="KY469" s="99"/>
      <c r="KZ469" s="99"/>
      <c r="LA469" s="99"/>
      <c r="LB469" s="99"/>
      <c r="LC469" s="99"/>
      <c r="LD469" s="99"/>
      <c r="LE469" s="99"/>
      <c r="LF469" s="99"/>
      <c r="LG469" s="99"/>
      <c r="LH469" s="99"/>
      <c r="LI469" s="99"/>
      <c r="LJ469" s="99"/>
      <c r="LK469" s="99"/>
      <c r="LL469" s="99"/>
      <c r="LM469" s="99"/>
      <c r="LN469" s="99"/>
      <c r="LO469" s="99"/>
      <c r="LP469" s="99"/>
      <c r="LQ469" s="99"/>
      <c r="LR469" s="99"/>
      <c r="LS469" s="99"/>
      <c r="LT469" s="99"/>
      <c r="LU469" s="99"/>
      <c r="LV469" s="99"/>
      <c r="LW469" s="99"/>
      <c r="LX469" s="99"/>
      <c r="LY469" s="99"/>
      <c r="LZ469" s="99"/>
      <c r="MA469" s="99"/>
      <c r="MB469" s="99"/>
      <c r="MC469" s="99"/>
      <c r="MD469" s="99"/>
      <c r="ME469" s="99"/>
      <c r="MF469" s="99"/>
      <c r="MG469" s="99"/>
      <c r="MH469" s="99"/>
      <c r="MI469" s="99"/>
      <c r="MJ469" s="99"/>
      <c r="MK469" s="99"/>
      <c r="ML469" s="99"/>
      <c r="MM469" s="99"/>
      <c r="MN469" s="99"/>
      <c r="MO469" s="99"/>
      <c r="MP469" s="99"/>
      <c r="MQ469" s="99"/>
      <c r="MR469" s="99"/>
      <c r="MS469" s="99"/>
      <c r="MT469" s="99"/>
      <c r="MU469" s="99"/>
      <c r="MV469" s="99"/>
      <c r="MW469" s="99"/>
      <c r="MX469" s="99"/>
      <c r="MY469" s="99"/>
      <c r="MZ469" s="99"/>
      <c r="NA469" s="99"/>
      <c r="NB469" s="99"/>
      <c r="NC469" s="99"/>
      <c r="ND469" s="99"/>
      <c r="NE469" s="99"/>
      <c r="NF469" s="99"/>
      <c r="NG469" s="99"/>
      <c r="NH469" s="99"/>
      <c r="NI469" s="99"/>
      <c r="NJ469" s="99"/>
      <c r="NK469" s="99"/>
      <c r="NL469" s="99"/>
      <c r="NM469" s="99"/>
      <c r="NN469" s="99"/>
      <c r="NO469" s="99"/>
      <c r="NP469" s="99"/>
      <c r="NQ469" s="99"/>
      <c r="NR469" s="99"/>
      <c r="NS469" s="99"/>
      <c r="NT469" s="99"/>
      <c r="NU469" s="99"/>
      <c r="NV469" s="99"/>
      <c r="NW469" s="99"/>
      <c r="NX469" s="99"/>
      <c r="NY469" s="99"/>
      <c r="NZ469" s="99"/>
      <c r="OA469" s="99"/>
      <c r="OB469" s="99"/>
      <c r="OC469" s="99"/>
      <c r="OD469" s="99"/>
      <c r="OE469" s="99"/>
      <c r="OF469" s="99"/>
      <c r="OG469" s="99"/>
      <c r="OH469" s="99"/>
      <c r="OI469" s="99"/>
      <c r="OJ469" s="99"/>
      <c r="OK469" s="99"/>
      <c r="OL469" s="99"/>
      <c r="OM469" s="99"/>
      <c r="ON469" s="99"/>
      <c r="OO469" s="99"/>
      <c r="OP469" s="99"/>
      <c r="OQ469" s="99"/>
      <c r="OR469" s="99"/>
      <c r="OS469" s="99"/>
      <c r="OT469" s="99"/>
      <c r="OU469" s="99"/>
      <c r="OV469" s="99"/>
      <c r="OW469" s="99"/>
      <c r="OX469" s="99"/>
      <c r="OY469" s="99"/>
      <c r="OZ469" s="99"/>
      <c r="PA469" s="99"/>
      <c r="PB469" s="99"/>
      <c r="PC469" s="99"/>
      <c r="PD469" s="99"/>
      <c r="PE469" s="99"/>
      <c r="PF469" s="99"/>
      <c r="PG469" s="99"/>
      <c r="PH469" s="99"/>
      <c r="PI469" s="99"/>
      <c r="PJ469" s="99"/>
      <c r="PK469" s="99"/>
      <c r="PL469" s="99"/>
      <c r="PM469" s="99"/>
      <c r="PN469" s="99"/>
      <c r="PO469" s="99"/>
      <c r="PP469" s="99"/>
      <c r="PQ469" s="99"/>
      <c r="PR469" s="99"/>
      <c r="PS469" s="99"/>
      <c r="PT469" s="99"/>
      <c r="PU469" s="99"/>
      <c r="PV469" s="99"/>
      <c r="PW469" s="99"/>
      <c r="PX469" s="99"/>
      <c r="PY469" s="99"/>
      <c r="PZ469" s="99"/>
      <c r="QA469" s="99"/>
      <c r="QB469" s="99"/>
      <c r="QC469" s="99"/>
      <c r="QD469" s="99"/>
      <c r="QE469" s="99"/>
      <c r="QF469" s="99"/>
      <c r="QG469" s="99"/>
      <c r="QH469" s="99"/>
      <c r="QI469" s="99"/>
      <c r="QJ469" s="99"/>
      <c r="QK469" s="99"/>
      <c r="QL469" s="99"/>
      <c r="QM469" s="99"/>
      <c r="QN469" s="99"/>
      <c r="QO469" s="99"/>
      <c r="QP469" s="99"/>
      <c r="QQ469" s="99"/>
      <c r="QR469" s="99"/>
      <c r="QS469" s="99"/>
      <c r="QT469" s="99"/>
      <c r="QU469" s="99"/>
      <c r="QV469" s="99"/>
      <c r="QW469" s="99"/>
      <c r="QX469" s="99"/>
      <c r="QY469" s="99"/>
      <c r="QZ469" s="99"/>
      <c r="RA469" s="99"/>
      <c r="RB469" s="99"/>
      <c r="RC469" s="99"/>
      <c r="RD469" s="99"/>
      <c r="RE469" s="99"/>
      <c r="RF469" s="99"/>
      <c r="RG469" s="99"/>
      <c r="RH469" s="99"/>
      <c r="RI469" s="99"/>
      <c r="RJ469" s="99"/>
      <c r="RK469" s="99"/>
      <c r="RL469" s="99"/>
      <c r="RM469" s="99"/>
      <c r="RN469" s="99"/>
      <c r="RO469" s="99"/>
      <c r="RP469" s="99"/>
      <c r="RQ469" s="99"/>
      <c r="RR469" s="99"/>
      <c r="RS469" s="99"/>
      <c r="RT469" s="99"/>
      <c r="RU469" s="99"/>
      <c r="RV469" s="99"/>
      <c r="RW469" s="99"/>
      <c r="RX469" s="99"/>
      <c r="RY469" s="99"/>
      <c r="RZ469" s="99"/>
      <c r="SA469" s="99"/>
      <c r="SB469" s="99"/>
      <c r="SC469" s="99"/>
      <c r="SD469" s="99"/>
      <c r="SE469" s="99"/>
    </row>
    <row r="470" spans="50:499" s="5" customFormat="1" x14ac:dyDescent="0.3">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c r="FG470" s="99"/>
      <c r="FH470" s="99"/>
      <c r="FI470" s="99"/>
      <c r="FJ470" s="99"/>
      <c r="FK470" s="99"/>
      <c r="FL470" s="99"/>
      <c r="FM470" s="99"/>
      <c r="FN470" s="99"/>
      <c r="FO470" s="99"/>
      <c r="FP470" s="99"/>
      <c r="FQ470" s="99"/>
      <c r="FR470" s="99"/>
      <c r="FS470" s="99"/>
      <c r="FT470" s="99"/>
      <c r="FU470" s="99"/>
      <c r="FV470" s="99"/>
      <c r="FW470" s="99"/>
      <c r="FX470" s="99"/>
      <c r="FY470" s="99"/>
      <c r="FZ470" s="99"/>
      <c r="GA470" s="99"/>
      <c r="GB470" s="99"/>
      <c r="GC470" s="99"/>
      <c r="GD470" s="99"/>
      <c r="GE470" s="99"/>
      <c r="GF470" s="99"/>
      <c r="GG470" s="99"/>
      <c r="GH470" s="99"/>
      <c r="GI470" s="99"/>
      <c r="GJ470" s="99"/>
      <c r="GK470" s="99"/>
      <c r="GL470" s="99"/>
      <c r="GM470" s="99"/>
      <c r="GN470" s="99"/>
      <c r="GO470" s="99"/>
      <c r="GP470" s="99"/>
      <c r="GQ470" s="99"/>
      <c r="GR470" s="99"/>
      <c r="GS470" s="99"/>
      <c r="GT470" s="99"/>
      <c r="GU470" s="99"/>
      <c r="GV470" s="99"/>
      <c r="GW470" s="99"/>
      <c r="GX470" s="99"/>
      <c r="GY470" s="99"/>
      <c r="GZ470" s="99"/>
      <c r="HA470" s="99"/>
      <c r="HB470" s="99"/>
      <c r="HC470" s="99"/>
      <c r="HD470" s="99"/>
      <c r="HE470" s="99"/>
      <c r="HF470" s="99"/>
      <c r="HG470" s="99"/>
      <c r="HH470" s="99"/>
      <c r="HI470" s="99"/>
      <c r="HJ470" s="99"/>
      <c r="HK470" s="99"/>
      <c r="HL470" s="99"/>
      <c r="HM470" s="99"/>
      <c r="HN470" s="99"/>
      <c r="HO470" s="99"/>
      <c r="HP470" s="99"/>
      <c r="HQ470" s="99"/>
      <c r="HR470" s="99"/>
      <c r="HS470" s="99"/>
      <c r="HT470" s="99"/>
      <c r="HU470" s="99"/>
      <c r="HV470" s="99"/>
      <c r="HW470" s="99"/>
      <c r="HX470" s="99"/>
      <c r="HY470" s="99"/>
      <c r="HZ470" s="99"/>
      <c r="IA470" s="99"/>
      <c r="IB470" s="99"/>
      <c r="IC470" s="99"/>
      <c r="ID470" s="99"/>
      <c r="IE470" s="99"/>
      <c r="IF470" s="99"/>
      <c r="IG470" s="99"/>
      <c r="IH470" s="99"/>
      <c r="II470" s="99"/>
      <c r="IJ470" s="99"/>
      <c r="IK470" s="99"/>
      <c r="IL470" s="99"/>
      <c r="IM470" s="99"/>
      <c r="IN470" s="99"/>
      <c r="IO470" s="99"/>
      <c r="IP470" s="99"/>
      <c r="IQ470" s="99"/>
      <c r="IR470" s="99"/>
      <c r="IS470" s="99"/>
      <c r="IT470" s="99"/>
      <c r="IU470" s="99"/>
      <c r="IV470" s="99"/>
      <c r="IW470" s="99"/>
      <c r="IX470" s="99"/>
      <c r="IY470" s="99"/>
      <c r="IZ470" s="99"/>
      <c r="JA470" s="99"/>
      <c r="JB470" s="99"/>
      <c r="JC470" s="99"/>
      <c r="JD470" s="99"/>
      <c r="JE470" s="99"/>
      <c r="JF470" s="99"/>
      <c r="JG470" s="99"/>
      <c r="JH470" s="99"/>
      <c r="JI470" s="99"/>
      <c r="JJ470" s="99"/>
      <c r="JK470" s="99"/>
      <c r="JL470" s="99"/>
      <c r="JM470" s="99"/>
      <c r="JN470" s="99"/>
      <c r="JO470" s="99"/>
      <c r="JP470" s="99"/>
      <c r="JQ470" s="99"/>
      <c r="JR470" s="99"/>
      <c r="JS470" s="99"/>
      <c r="JT470" s="99"/>
      <c r="JU470" s="99"/>
      <c r="JV470" s="99"/>
      <c r="JW470" s="99"/>
      <c r="JX470" s="99"/>
      <c r="JY470" s="99"/>
      <c r="JZ470" s="99"/>
      <c r="KA470" s="99"/>
      <c r="KB470" s="99"/>
      <c r="KC470" s="99"/>
      <c r="KD470" s="99"/>
      <c r="KE470" s="99"/>
      <c r="KF470" s="99"/>
      <c r="KG470" s="99"/>
      <c r="KH470" s="99"/>
      <c r="KI470" s="99"/>
      <c r="KJ470" s="99"/>
      <c r="KK470" s="99"/>
      <c r="KL470" s="99"/>
      <c r="KM470" s="99"/>
      <c r="KN470" s="99"/>
      <c r="KO470" s="99"/>
      <c r="KP470" s="99"/>
      <c r="KQ470" s="99"/>
      <c r="KR470" s="99"/>
      <c r="KS470" s="99"/>
      <c r="KT470" s="99"/>
      <c r="KU470" s="99"/>
      <c r="KV470" s="99"/>
      <c r="KW470" s="99"/>
      <c r="KX470" s="99"/>
      <c r="KY470" s="99"/>
      <c r="KZ470" s="99"/>
      <c r="LA470" s="99"/>
      <c r="LB470" s="99"/>
      <c r="LC470" s="99"/>
      <c r="LD470" s="99"/>
      <c r="LE470" s="99"/>
      <c r="LF470" s="99"/>
      <c r="LG470" s="99"/>
      <c r="LH470" s="99"/>
      <c r="LI470" s="99"/>
      <c r="LJ470" s="99"/>
      <c r="LK470" s="99"/>
      <c r="LL470" s="99"/>
      <c r="LM470" s="99"/>
      <c r="LN470" s="99"/>
      <c r="LO470" s="99"/>
      <c r="LP470" s="99"/>
      <c r="LQ470" s="99"/>
      <c r="LR470" s="99"/>
      <c r="LS470" s="99"/>
      <c r="LT470" s="99"/>
      <c r="LU470" s="99"/>
      <c r="LV470" s="99"/>
      <c r="LW470" s="99"/>
      <c r="LX470" s="99"/>
      <c r="LY470" s="99"/>
      <c r="LZ470" s="99"/>
      <c r="MA470" s="99"/>
      <c r="MB470" s="99"/>
      <c r="MC470" s="99"/>
      <c r="MD470" s="99"/>
      <c r="ME470" s="99"/>
      <c r="MF470" s="99"/>
      <c r="MG470" s="99"/>
      <c r="MH470" s="99"/>
      <c r="MI470" s="99"/>
      <c r="MJ470" s="99"/>
      <c r="MK470" s="99"/>
      <c r="ML470" s="99"/>
      <c r="MM470" s="99"/>
      <c r="MN470" s="99"/>
      <c r="MO470" s="99"/>
      <c r="MP470" s="99"/>
      <c r="MQ470" s="99"/>
      <c r="MR470" s="99"/>
      <c r="MS470" s="99"/>
      <c r="MT470" s="99"/>
      <c r="MU470" s="99"/>
      <c r="MV470" s="99"/>
      <c r="MW470" s="99"/>
      <c r="MX470" s="99"/>
      <c r="MY470" s="99"/>
      <c r="MZ470" s="99"/>
      <c r="NA470" s="99"/>
      <c r="NB470" s="99"/>
      <c r="NC470" s="99"/>
      <c r="ND470" s="99"/>
      <c r="NE470" s="99"/>
      <c r="NF470" s="99"/>
      <c r="NG470" s="99"/>
      <c r="NH470" s="99"/>
      <c r="NI470" s="99"/>
      <c r="NJ470" s="99"/>
      <c r="NK470" s="99"/>
      <c r="NL470" s="99"/>
      <c r="NM470" s="99"/>
      <c r="NN470" s="99"/>
      <c r="NO470" s="99"/>
      <c r="NP470" s="99"/>
      <c r="NQ470" s="99"/>
      <c r="NR470" s="99"/>
      <c r="NS470" s="99"/>
      <c r="NT470" s="99"/>
      <c r="NU470" s="99"/>
      <c r="NV470" s="99"/>
      <c r="NW470" s="99"/>
      <c r="NX470" s="99"/>
      <c r="NY470" s="99"/>
      <c r="NZ470" s="99"/>
      <c r="OA470" s="99"/>
      <c r="OB470" s="99"/>
      <c r="OC470" s="99"/>
      <c r="OD470" s="99"/>
      <c r="OE470" s="99"/>
      <c r="OF470" s="99"/>
      <c r="OG470" s="99"/>
      <c r="OH470" s="99"/>
      <c r="OI470" s="99"/>
      <c r="OJ470" s="99"/>
      <c r="OK470" s="99"/>
      <c r="OL470" s="99"/>
      <c r="OM470" s="99"/>
      <c r="ON470" s="99"/>
      <c r="OO470" s="99"/>
      <c r="OP470" s="99"/>
      <c r="OQ470" s="99"/>
      <c r="OR470" s="99"/>
      <c r="OS470" s="99"/>
      <c r="OT470" s="99"/>
      <c r="OU470" s="99"/>
      <c r="OV470" s="99"/>
      <c r="OW470" s="99"/>
      <c r="OX470" s="99"/>
      <c r="OY470" s="99"/>
      <c r="OZ470" s="99"/>
      <c r="PA470" s="99"/>
      <c r="PB470" s="99"/>
      <c r="PC470" s="99"/>
      <c r="PD470" s="99"/>
      <c r="PE470" s="99"/>
      <c r="PF470" s="99"/>
      <c r="PG470" s="99"/>
      <c r="PH470" s="99"/>
      <c r="PI470" s="99"/>
      <c r="PJ470" s="99"/>
      <c r="PK470" s="99"/>
      <c r="PL470" s="99"/>
      <c r="PM470" s="99"/>
      <c r="PN470" s="99"/>
      <c r="PO470" s="99"/>
      <c r="PP470" s="99"/>
      <c r="PQ470" s="99"/>
      <c r="PR470" s="99"/>
      <c r="PS470" s="99"/>
      <c r="PT470" s="99"/>
      <c r="PU470" s="99"/>
      <c r="PV470" s="99"/>
      <c r="PW470" s="99"/>
      <c r="PX470" s="99"/>
      <c r="PY470" s="99"/>
      <c r="PZ470" s="99"/>
      <c r="QA470" s="99"/>
      <c r="QB470" s="99"/>
      <c r="QC470" s="99"/>
      <c r="QD470" s="99"/>
      <c r="QE470" s="99"/>
      <c r="QF470" s="99"/>
      <c r="QG470" s="99"/>
      <c r="QH470" s="99"/>
      <c r="QI470" s="99"/>
      <c r="QJ470" s="99"/>
      <c r="QK470" s="99"/>
      <c r="QL470" s="99"/>
      <c r="QM470" s="99"/>
      <c r="QN470" s="99"/>
      <c r="QO470" s="99"/>
      <c r="QP470" s="99"/>
      <c r="QQ470" s="99"/>
      <c r="QR470" s="99"/>
      <c r="QS470" s="99"/>
      <c r="QT470" s="99"/>
      <c r="QU470" s="99"/>
      <c r="QV470" s="99"/>
      <c r="QW470" s="99"/>
      <c r="QX470" s="99"/>
      <c r="QY470" s="99"/>
      <c r="QZ470" s="99"/>
      <c r="RA470" s="99"/>
      <c r="RB470" s="99"/>
      <c r="RC470" s="99"/>
      <c r="RD470" s="99"/>
      <c r="RE470" s="99"/>
      <c r="RF470" s="99"/>
      <c r="RG470" s="99"/>
      <c r="RH470" s="99"/>
      <c r="RI470" s="99"/>
      <c r="RJ470" s="99"/>
      <c r="RK470" s="99"/>
      <c r="RL470" s="99"/>
      <c r="RM470" s="99"/>
      <c r="RN470" s="99"/>
      <c r="RO470" s="99"/>
      <c r="RP470" s="99"/>
      <c r="RQ470" s="99"/>
      <c r="RR470" s="99"/>
      <c r="RS470" s="99"/>
      <c r="RT470" s="99"/>
      <c r="RU470" s="99"/>
      <c r="RV470" s="99"/>
      <c r="RW470" s="99"/>
      <c r="RX470" s="99"/>
      <c r="RY470" s="99"/>
      <c r="RZ470" s="99"/>
      <c r="SA470" s="99"/>
      <c r="SB470" s="99"/>
      <c r="SC470" s="99"/>
      <c r="SD470" s="99"/>
      <c r="SE470" s="99"/>
    </row>
    <row r="471" spans="50:499" s="5" customFormat="1" x14ac:dyDescent="0.3">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c r="FG471" s="99"/>
      <c r="FH471" s="99"/>
      <c r="FI471" s="99"/>
      <c r="FJ471" s="99"/>
      <c r="FK471" s="99"/>
      <c r="FL471" s="99"/>
      <c r="FM471" s="99"/>
      <c r="FN471" s="99"/>
      <c r="FO471" s="99"/>
      <c r="FP471" s="99"/>
      <c r="FQ471" s="99"/>
      <c r="FR471" s="99"/>
      <c r="FS471" s="99"/>
      <c r="FT471" s="99"/>
      <c r="FU471" s="99"/>
      <c r="FV471" s="99"/>
      <c r="FW471" s="99"/>
      <c r="FX471" s="99"/>
      <c r="FY471" s="99"/>
      <c r="FZ471" s="99"/>
      <c r="GA471" s="99"/>
      <c r="GB471" s="99"/>
      <c r="GC471" s="99"/>
      <c r="GD471" s="99"/>
      <c r="GE471" s="99"/>
      <c r="GF471" s="99"/>
      <c r="GG471" s="99"/>
      <c r="GH471" s="99"/>
      <c r="GI471" s="99"/>
      <c r="GJ471" s="99"/>
      <c r="GK471" s="99"/>
      <c r="GL471" s="99"/>
      <c r="GM471" s="99"/>
      <c r="GN471" s="99"/>
      <c r="GO471" s="99"/>
      <c r="GP471" s="99"/>
      <c r="GQ471" s="99"/>
      <c r="GR471" s="99"/>
      <c r="GS471" s="99"/>
      <c r="GT471" s="99"/>
      <c r="GU471" s="99"/>
      <c r="GV471" s="99"/>
      <c r="GW471" s="99"/>
      <c r="GX471" s="99"/>
      <c r="GY471" s="99"/>
      <c r="GZ471" s="99"/>
      <c r="HA471" s="99"/>
      <c r="HB471" s="99"/>
      <c r="HC471" s="99"/>
      <c r="HD471" s="99"/>
      <c r="HE471" s="99"/>
      <c r="HF471" s="99"/>
      <c r="HG471" s="99"/>
      <c r="HH471" s="99"/>
      <c r="HI471" s="99"/>
      <c r="HJ471" s="99"/>
      <c r="HK471" s="99"/>
      <c r="HL471" s="99"/>
      <c r="HM471" s="99"/>
      <c r="HN471" s="99"/>
      <c r="HO471" s="99"/>
      <c r="HP471" s="99"/>
      <c r="HQ471" s="99"/>
      <c r="HR471" s="99"/>
      <c r="HS471" s="99"/>
      <c r="HT471" s="99"/>
      <c r="HU471" s="99"/>
      <c r="HV471" s="99"/>
      <c r="HW471" s="99"/>
      <c r="HX471" s="99"/>
      <c r="HY471" s="99"/>
      <c r="HZ471" s="99"/>
      <c r="IA471" s="99"/>
      <c r="IB471" s="99"/>
      <c r="IC471" s="99"/>
      <c r="ID471" s="99"/>
      <c r="IE471" s="99"/>
      <c r="IF471" s="99"/>
      <c r="IG471" s="99"/>
      <c r="IH471" s="99"/>
      <c r="II471" s="99"/>
      <c r="IJ471" s="99"/>
      <c r="IK471" s="99"/>
      <c r="IL471" s="99"/>
      <c r="IM471" s="99"/>
      <c r="IN471" s="99"/>
      <c r="IO471" s="99"/>
      <c r="IP471" s="99"/>
      <c r="IQ471" s="99"/>
      <c r="IR471" s="99"/>
      <c r="IS471" s="99"/>
      <c r="IT471" s="99"/>
      <c r="IU471" s="99"/>
      <c r="IV471" s="99"/>
      <c r="IW471" s="99"/>
      <c r="IX471" s="99"/>
      <c r="IY471" s="99"/>
      <c r="IZ471" s="99"/>
      <c r="JA471" s="99"/>
      <c r="JB471" s="99"/>
      <c r="JC471" s="99"/>
      <c r="JD471" s="99"/>
      <c r="JE471" s="99"/>
      <c r="JF471" s="99"/>
      <c r="JG471" s="99"/>
      <c r="JH471" s="99"/>
      <c r="JI471" s="99"/>
      <c r="JJ471" s="99"/>
      <c r="JK471" s="99"/>
      <c r="JL471" s="99"/>
      <c r="JM471" s="99"/>
      <c r="JN471" s="99"/>
      <c r="JO471" s="99"/>
      <c r="JP471" s="99"/>
      <c r="JQ471" s="99"/>
      <c r="JR471" s="99"/>
      <c r="JS471" s="99"/>
      <c r="JT471" s="99"/>
      <c r="JU471" s="99"/>
      <c r="JV471" s="99"/>
      <c r="JW471" s="99"/>
      <c r="JX471" s="99"/>
      <c r="JY471" s="99"/>
      <c r="JZ471" s="99"/>
      <c r="KA471" s="99"/>
      <c r="KB471" s="99"/>
      <c r="KC471" s="99"/>
      <c r="KD471" s="99"/>
      <c r="KE471" s="99"/>
      <c r="KF471" s="99"/>
      <c r="KG471" s="99"/>
      <c r="KH471" s="99"/>
      <c r="KI471" s="99"/>
      <c r="KJ471" s="99"/>
      <c r="KK471" s="99"/>
      <c r="KL471" s="99"/>
      <c r="KM471" s="99"/>
      <c r="KN471" s="99"/>
      <c r="KO471" s="99"/>
      <c r="KP471" s="99"/>
      <c r="KQ471" s="99"/>
      <c r="KR471" s="99"/>
      <c r="KS471" s="99"/>
      <c r="KT471" s="99"/>
      <c r="KU471" s="99"/>
      <c r="KV471" s="99"/>
      <c r="KW471" s="99"/>
      <c r="KX471" s="99"/>
      <c r="KY471" s="99"/>
      <c r="KZ471" s="99"/>
      <c r="LA471" s="99"/>
      <c r="LB471" s="99"/>
      <c r="LC471" s="99"/>
      <c r="LD471" s="99"/>
      <c r="LE471" s="99"/>
      <c r="LF471" s="99"/>
      <c r="LG471" s="99"/>
      <c r="LH471" s="99"/>
      <c r="LI471" s="99"/>
      <c r="LJ471" s="99"/>
      <c r="LK471" s="99"/>
      <c r="LL471" s="99"/>
      <c r="LM471" s="99"/>
      <c r="LN471" s="99"/>
      <c r="LO471" s="99"/>
      <c r="LP471" s="99"/>
      <c r="LQ471" s="99"/>
      <c r="LR471" s="99"/>
      <c r="LS471" s="99"/>
      <c r="LT471" s="99"/>
      <c r="LU471" s="99"/>
      <c r="LV471" s="99"/>
      <c r="LW471" s="99"/>
      <c r="LX471" s="99"/>
      <c r="LY471" s="99"/>
      <c r="LZ471" s="99"/>
      <c r="MA471" s="99"/>
      <c r="MB471" s="99"/>
      <c r="MC471" s="99"/>
      <c r="MD471" s="99"/>
      <c r="ME471" s="99"/>
      <c r="MF471" s="99"/>
      <c r="MG471" s="99"/>
      <c r="MH471" s="99"/>
      <c r="MI471" s="99"/>
      <c r="MJ471" s="99"/>
      <c r="MK471" s="99"/>
      <c r="ML471" s="99"/>
      <c r="MM471" s="99"/>
      <c r="MN471" s="99"/>
      <c r="MO471" s="99"/>
      <c r="MP471" s="99"/>
      <c r="MQ471" s="99"/>
      <c r="MR471" s="99"/>
      <c r="MS471" s="99"/>
      <c r="MT471" s="99"/>
      <c r="MU471" s="99"/>
      <c r="MV471" s="99"/>
      <c r="MW471" s="99"/>
      <c r="MX471" s="99"/>
      <c r="MY471" s="99"/>
      <c r="MZ471" s="99"/>
      <c r="NA471" s="99"/>
      <c r="NB471" s="99"/>
      <c r="NC471" s="99"/>
      <c r="ND471" s="99"/>
      <c r="NE471" s="99"/>
      <c r="NF471" s="99"/>
      <c r="NG471" s="99"/>
      <c r="NH471" s="99"/>
      <c r="NI471" s="99"/>
      <c r="NJ471" s="99"/>
      <c r="NK471" s="99"/>
      <c r="NL471" s="99"/>
      <c r="NM471" s="99"/>
      <c r="NN471" s="99"/>
      <c r="NO471" s="99"/>
      <c r="NP471" s="99"/>
      <c r="NQ471" s="99"/>
      <c r="NR471" s="99"/>
      <c r="NS471" s="99"/>
      <c r="NT471" s="99"/>
      <c r="NU471" s="99"/>
      <c r="NV471" s="99"/>
      <c r="NW471" s="99"/>
      <c r="NX471" s="99"/>
      <c r="NY471" s="99"/>
      <c r="NZ471" s="99"/>
      <c r="OA471" s="99"/>
      <c r="OB471" s="99"/>
      <c r="OC471" s="99"/>
      <c r="OD471" s="99"/>
      <c r="OE471" s="99"/>
      <c r="OF471" s="99"/>
      <c r="OG471" s="99"/>
      <c r="OH471" s="99"/>
      <c r="OI471" s="99"/>
      <c r="OJ471" s="99"/>
      <c r="OK471" s="99"/>
      <c r="OL471" s="99"/>
      <c r="OM471" s="99"/>
      <c r="ON471" s="99"/>
      <c r="OO471" s="99"/>
      <c r="OP471" s="99"/>
      <c r="OQ471" s="99"/>
      <c r="OR471" s="99"/>
      <c r="OS471" s="99"/>
      <c r="OT471" s="99"/>
      <c r="OU471" s="99"/>
      <c r="OV471" s="99"/>
      <c r="OW471" s="99"/>
      <c r="OX471" s="99"/>
      <c r="OY471" s="99"/>
      <c r="OZ471" s="99"/>
      <c r="PA471" s="99"/>
      <c r="PB471" s="99"/>
      <c r="PC471" s="99"/>
      <c r="PD471" s="99"/>
      <c r="PE471" s="99"/>
      <c r="PF471" s="99"/>
      <c r="PG471" s="99"/>
      <c r="PH471" s="99"/>
      <c r="PI471" s="99"/>
      <c r="PJ471" s="99"/>
      <c r="PK471" s="99"/>
      <c r="PL471" s="99"/>
      <c r="PM471" s="99"/>
      <c r="PN471" s="99"/>
      <c r="PO471" s="99"/>
      <c r="PP471" s="99"/>
      <c r="PQ471" s="99"/>
      <c r="PR471" s="99"/>
      <c r="PS471" s="99"/>
      <c r="PT471" s="99"/>
      <c r="PU471" s="99"/>
      <c r="PV471" s="99"/>
      <c r="PW471" s="99"/>
      <c r="PX471" s="99"/>
      <c r="PY471" s="99"/>
      <c r="PZ471" s="99"/>
      <c r="QA471" s="99"/>
      <c r="QB471" s="99"/>
      <c r="QC471" s="99"/>
      <c r="QD471" s="99"/>
      <c r="QE471" s="99"/>
      <c r="QF471" s="99"/>
      <c r="QG471" s="99"/>
      <c r="QH471" s="99"/>
      <c r="QI471" s="99"/>
      <c r="QJ471" s="99"/>
      <c r="QK471" s="99"/>
      <c r="QL471" s="99"/>
      <c r="QM471" s="99"/>
      <c r="QN471" s="99"/>
      <c r="QO471" s="99"/>
      <c r="QP471" s="99"/>
      <c r="QQ471" s="99"/>
      <c r="QR471" s="99"/>
      <c r="QS471" s="99"/>
      <c r="QT471" s="99"/>
      <c r="QU471" s="99"/>
      <c r="QV471" s="99"/>
      <c r="QW471" s="99"/>
      <c r="QX471" s="99"/>
      <c r="QY471" s="99"/>
      <c r="QZ471" s="99"/>
      <c r="RA471" s="99"/>
      <c r="RB471" s="99"/>
      <c r="RC471" s="99"/>
      <c r="RD471" s="99"/>
      <c r="RE471" s="99"/>
      <c r="RF471" s="99"/>
      <c r="RG471" s="99"/>
      <c r="RH471" s="99"/>
      <c r="RI471" s="99"/>
      <c r="RJ471" s="99"/>
      <c r="RK471" s="99"/>
      <c r="RL471" s="99"/>
      <c r="RM471" s="99"/>
      <c r="RN471" s="99"/>
      <c r="RO471" s="99"/>
      <c r="RP471" s="99"/>
      <c r="RQ471" s="99"/>
      <c r="RR471" s="99"/>
      <c r="RS471" s="99"/>
      <c r="RT471" s="99"/>
      <c r="RU471" s="99"/>
      <c r="RV471" s="99"/>
      <c r="RW471" s="99"/>
      <c r="RX471" s="99"/>
      <c r="RY471" s="99"/>
      <c r="RZ471" s="99"/>
      <c r="SA471" s="99"/>
      <c r="SB471" s="99"/>
      <c r="SC471" s="99"/>
      <c r="SD471" s="99"/>
      <c r="SE471" s="99"/>
    </row>
    <row r="472" spans="50:499" s="5" customFormat="1" x14ac:dyDescent="0.3">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c r="DM472" s="99"/>
      <c r="DN472" s="99"/>
      <c r="DO472" s="99"/>
      <c r="DP472" s="99"/>
      <c r="DQ472" s="99"/>
      <c r="DR472" s="99"/>
      <c r="DS472" s="99"/>
      <c r="DT472" s="99"/>
      <c r="DU472" s="99"/>
      <c r="DV472" s="99"/>
      <c r="DW472" s="99"/>
      <c r="DX472" s="99"/>
      <c r="DY472" s="99"/>
      <c r="DZ472" s="99"/>
      <c r="EA472" s="99"/>
      <c r="EB472" s="99"/>
      <c r="EC472" s="99"/>
      <c r="ED472" s="99"/>
      <c r="EE472" s="99"/>
      <c r="EF472" s="99"/>
      <c r="EG472" s="99"/>
      <c r="EH472" s="99"/>
      <c r="EI472" s="99"/>
      <c r="EJ472" s="99"/>
      <c r="EK472" s="99"/>
      <c r="EL472" s="99"/>
      <c r="EM472" s="99"/>
      <c r="EN472" s="99"/>
      <c r="EO472" s="99"/>
      <c r="EP472" s="99"/>
      <c r="EQ472" s="99"/>
      <c r="ER472" s="99"/>
      <c r="ES472" s="99"/>
      <c r="ET472" s="99"/>
      <c r="EU472" s="99"/>
      <c r="EV472" s="99"/>
      <c r="EW472" s="99"/>
      <c r="EX472" s="99"/>
      <c r="EY472" s="99"/>
      <c r="EZ472" s="99"/>
      <c r="FA472" s="99"/>
      <c r="FB472" s="99"/>
      <c r="FC472" s="99"/>
      <c r="FD472" s="99"/>
      <c r="FE472" s="99"/>
      <c r="FF472" s="99"/>
      <c r="FG472" s="99"/>
      <c r="FH472" s="99"/>
      <c r="FI472" s="99"/>
      <c r="FJ472" s="99"/>
      <c r="FK472" s="99"/>
      <c r="FL472" s="99"/>
      <c r="FM472" s="99"/>
      <c r="FN472" s="99"/>
      <c r="FO472" s="99"/>
      <c r="FP472" s="99"/>
      <c r="FQ472" s="99"/>
      <c r="FR472" s="99"/>
      <c r="FS472" s="99"/>
      <c r="FT472" s="99"/>
      <c r="FU472" s="99"/>
      <c r="FV472" s="99"/>
      <c r="FW472" s="99"/>
      <c r="FX472" s="99"/>
      <c r="FY472" s="99"/>
      <c r="FZ472" s="99"/>
      <c r="GA472" s="99"/>
      <c r="GB472" s="99"/>
      <c r="GC472" s="99"/>
      <c r="GD472" s="99"/>
      <c r="GE472" s="99"/>
      <c r="GF472" s="99"/>
      <c r="GG472" s="99"/>
      <c r="GH472" s="99"/>
      <c r="GI472" s="99"/>
      <c r="GJ472" s="99"/>
      <c r="GK472" s="99"/>
      <c r="GL472" s="99"/>
      <c r="GM472" s="99"/>
      <c r="GN472" s="99"/>
      <c r="GO472" s="99"/>
      <c r="GP472" s="99"/>
      <c r="GQ472" s="99"/>
      <c r="GR472" s="99"/>
      <c r="GS472" s="99"/>
      <c r="GT472" s="99"/>
      <c r="GU472" s="99"/>
      <c r="GV472" s="99"/>
      <c r="GW472" s="99"/>
      <c r="GX472" s="99"/>
      <c r="GY472" s="99"/>
      <c r="GZ472" s="99"/>
      <c r="HA472" s="99"/>
      <c r="HB472" s="99"/>
      <c r="HC472" s="99"/>
      <c r="HD472" s="99"/>
      <c r="HE472" s="99"/>
      <c r="HF472" s="99"/>
      <c r="HG472" s="99"/>
      <c r="HH472" s="99"/>
      <c r="HI472" s="99"/>
      <c r="HJ472" s="99"/>
      <c r="HK472" s="99"/>
      <c r="HL472" s="99"/>
      <c r="HM472" s="99"/>
      <c r="HN472" s="99"/>
      <c r="HO472" s="99"/>
      <c r="HP472" s="99"/>
      <c r="HQ472" s="99"/>
      <c r="HR472" s="99"/>
      <c r="HS472" s="99"/>
      <c r="HT472" s="99"/>
      <c r="HU472" s="99"/>
      <c r="HV472" s="99"/>
      <c r="HW472" s="99"/>
      <c r="HX472" s="99"/>
      <c r="HY472" s="99"/>
      <c r="HZ472" s="99"/>
      <c r="IA472" s="99"/>
      <c r="IB472" s="99"/>
      <c r="IC472" s="99"/>
      <c r="ID472" s="99"/>
      <c r="IE472" s="99"/>
      <c r="IF472" s="99"/>
      <c r="IG472" s="99"/>
      <c r="IH472" s="99"/>
      <c r="II472" s="99"/>
      <c r="IJ472" s="99"/>
      <c r="IK472" s="99"/>
      <c r="IL472" s="99"/>
      <c r="IM472" s="99"/>
      <c r="IN472" s="99"/>
      <c r="IO472" s="99"/>
      <c r="IP472" s="99"/>
      <c r="IQ472" s="99"/>
      <c r="IR472" s="99"/>
      <c r="IS472" s="99"/>
      <c r="IT472" s="99"/>
      <c r="IU472" s="99"/>
      <c r="IV472" s="99"/>
      <c r="IW472" s="99"/>
      <c r="IX472" s="99"/>
      <c r="IY472" s="99"/>
      <c r="IZ472" s="99"/>
      <c r="JA472" s="99"/>
      <c r="JB472" s="99"/>
      <c r="JC472" s="99"/>
      <c r="JD472" s="99"/>
      <c r="JE472" s="99"/>
      <c r="JF472" s="99"/>
      <c r="JG472" s="99"/>
      <c r="JH472" s="99"/>
      <c r="JI472" s="99"/>
      <c r="JJ472" s="99"/>
      <c r="JK472" s="99"/>
      <c r="JL472" s="99"/>
      <c r="JM472" s="99"/>
      <c r="JN472" s="99"/>
      <c r="JO472" s="99"/>
      <c r="JP472" s="99"/>
      <c r="JQ472" s="99"/>
      <c r="JR472" s="99"/>
      <c r="JS472" s="99"/>
      <c r="JT472" s="99"/>
      <c r="JU472" s="99"/>
      <c r="JV472" s="99"/>
      <c r="JW472" s="99"/>
      <c r="JX472" s="99"/>
      <c r="JY472" s="99"/>
      <c r="JZ472" s="99"/>
      <c r="KA472" s="99"/>
      <c r="KB472" s="99"/>
      <c r="KC472" s="99"/>
      <c r="KD472" s="99"/>
      <c r="KE472" s="99"/>
      <c r="KF472" s="99"/>
      <c r="KG472" s="99"/>
      <c r="KH472" s="99"/>
      <c r="KI472" s="99"/>
      <c r="KJ472" s="99"/>
      <c r="KK472" s="99"/>
      <c r="KL472" s="99"/>
      <c r="KM472" s="99"/>
      <c r="KN472" s="99"/>
      <c r="KO472" s="99"/>
      <c r="KP472" s="99"/>
      <c r="KQ472" s="99"/>
      <c r="KR472" s="99"/>
      <c r="KS472" s="99"/>
      <c r="KT472" s="99"/>
      <c r="KU472" s="99"/>
      <c r="KV472" s="99"/>
      <c r="KW472" s="99"/>
      <c r="KX472" s="99"/>
      <c r="KY472" s="99"/>
      <c r="KZ472" s="99"/>
      <c r="LA472" s="99"/>
      <c r="LB472" s="99"/>
      <c r="LC472" s="99"/>
      <c r="LD472" s="99"/>
      <c r="LE472" s="99"/>
      <c r="LF472" s="99"/>
      <c r="LG472" s="99"/>
      <c r="LH472" s="99"/>
      <c r="LI472" s="99"/>
      <c r="LJ472" s="99"/>
      <c r="LK472" s="99"/>
      <c r="LL472" s="99"/>
      <c r="LM472" s="99"/>
      <c r="LN472" s="99"/>
      <c r="LO472" s="99"/>
      <c r="LP472" s="99"/>
      <c r="LQ472" s="99"/>
      <c r="LR472" s="99"/>
      <c r="LS472" s="99"/>
      <c r="LT472" s="99"/>
      <c r="LU472" s="99"/>
      <c r="LV472" s="99"/>
      <c r="LW472" s="99"/>
      <c r="LX472" s="99"/>
      <c r="LY472" s="99"/>
      <c r="LZ472" s="99"/>
      <c r="MA472" s="99"/>
      <c r="MB472" s="99"/>
      <c r="MC472" s="99"/>
      <c r="MD472" s="99"/>
      <c r="ME472" s="99"/>
      <c r="MF472" s="99"/>
      <c r="MG472" s="99"/>
      <c r="MH472" s="99"/>
      <c r="MI472" s="99"/>
      <c r="MJ472" s="99"/>
      <c r="MK472" s="99"/>
      <c r="ML472" s="99"/>
      <c r="MM472" s="99"/>
      <c r="MN472" s="99"/>
      <c r="MO472" s="99"/>
      <c r="MP472" s="99"/>
      <c r="MQ472" s="99"/>
      <c r="MR472" s="99"/>
      <c r="MS472" s="99"/>
      <c r="MT472" s="99"/>
      <c r="MU472" s="99"/>
      <c r="MV472" s="99"/>
      <c r="MW472" s="99"/>
      <c r="MX472" s="99"/>
      <c r="MY472" s="99"/>
      <c r="MZ472" s="99"/>
      <c r="NA472" s="99"/>
      <c r="NB472" s="99"/>
      <c r="NC472" s="99"/>
      <c r="ND472" s="99"/>
      <c r="NE472" s="99"/>
      <c r="NF472" s="99"/>
      <c r="NG472" s="99"/>
      <c r="NH472" s="99"/>
      <c r="NI472" s="99"/>
      <c r="NJ472" s="99"/>
      <c r="NK472" s="99"/>
      <c r="NL472" s="99"/>
      <c r="NM472" s="99"/>
      <c r="NN472" s="99"/>
      <c r="NO472" s="99"/>
      <c r="NP472" s="99"/>
      <c r="NQ472" s="99"/>
      <c r="NR472" s="99"/>
      <c r="NS472" s="99"/>
      <c r="NT472" s="99"/>
      <c r="NU472" s="99"/>
      <c r="NV472" s="99"/>
      <c r="NW472" s="99"/>
      <c r="NX472" s="99"/>
      <c r="NY472" s="99"/>
      <c r="NZ472" s="99"/>
      <c r="OA472" s="99"/>
      <c r="OB472" s="99"/>
      <c r="OC472" s="99"/>
      <c r="OD472" s="99"/>
      <c r="OE472" s="99"/>
      <c r="OF472" s="99"/>
      <c r="OG472" s="99"/>
      <c r="OH472" s="99"/>
      <c r="OI472" s="99"/>
      <c r="OJ472" s="99"/>
      <c r="OK472" s="99"/>
      <c r="OL472" s="99"/>
      <c r="OM472" s="99"/>
      <c r="ON472" s="99"/>
      <c r="OO472" s="99"/>
      <c r="OP472" s="99"/>
      <c r="OQ472" s="99"/>
      <c r="OR472" s="99"/>
      <c r="OS472" s="99"/>
      <c r="OT472" s="99"/>
      <c r="OU472" s="99"/>
      <c r="OV472" s="99"/>
      <c r="OW472" s="99"/>
      <c r="OX472" s="99"/>
      <c r="OY472" s="99"/>
      <c r="OZ472" s="99"/>
      <c r="PA472" s="99"/>
      <c r="PB472" s="99"/>
      <c r="PC472" s="99"/>
      <c r="PD472" s="99"/>
      <c r="PE472" s="99"/>
      <c r="PF472" s="99"/>
      <c r="PG472" s="99"/>
      <c r="PH472" s="99"/>
      <c r="PI472" s="99"/>
      <c r="PJ472" s="99"/>
      <c r="PK472" s="99"/>
      <c r="PL472" s="99"/>
      <c r="PM472" s="99"/>
      <c r="PN472" s="99"/>
      <c r="PO472" s="99"/>
      <c r="PP472" s="99"/>
      <c r="PQ472" s="99"/>
      <c r="PR472" s="99"/>
      <c r="PS472" s="99"/>
      <c r="PT472" s="99"/>
      <c r="PU472" s="99"/>
      <c r="PV472" s="99"/>
      <c r="PW472" s="99"/>
      <c r="PX472" s="99"/>
      <c r="PY472" s="99"/>
      <c r="PZ472" s="99"/>
      <c r="QA472" s="99"/>
      <c r="QB472" s="99"/>
      <c r="QC472" s="99"/>
      <c r="QD472" s="99"/>
      <c r="QE472" s="99"/>
      <c r="QF472" s="99"/>
      <c r="QG472" s="99"/>
      <c r="QH472" s="99"/>
      <c r="QI472" s="99"/>
      <c r="QJ472" s="99"/>
      <c r="QK472" s="99"/>
      <c r="QL472" s="99"/>
      <c r="QM472" s="99"/>
      <c r="QN472" s="99"/>
      <c r="QO472" s="99"/>
      <c r="QP472" s="99"/>
      <c r="QQ472" s="99"/>
      <c r="QR472" s="99"/>
      <c r="QS472" s="99"/>
      <c r="QT472" s="99"/>
      <c r="QU472" s="99"/>
      <c r="QV472" s="99"/>
      <c r="QW472" s="99"/>
      <c r="QX472" s="99"/>
      <c r="QY472" s="99"/>
      <c r="QZ472" s="99"/>
      <c r="RA472" s="99"/>
      <c r="RB472" s="99"/>
      <c r="RC472" s="99"/>
      <c r="RD472" s="99"/>
      <c r="RE472" s="99"/>
      <c r="RF472" s="99"/>
      <c r="RG472" s="99"/>
      <c r="RH472" s="99"/>
      <c r="RI472" s="99"/>
      <c r="RJ472" s="99"/>
      <c r="RK472" s="99"/>
      <c r="RL472" s="99"/>
      <c r="RM472" s="99"/>
      <c r="RN472" s="99"/>
      <c r="RO472" s="99"/>
      <c r="RP472" s="99"/>
      <c r="RQ472" s="99"/>
      <c r="RR472" s="99"/>
      <c r="RS472" s="99"/>
      <c r="RT472" s="99"/>
      <c r="RU472" s="99"/>
      <c r="RV472" s="99"/>
      <c r="RW472" s="99"/>
      <c r="RX472" s="99"/>
      <c r="RY472" s="99"/>
      <c r="RZ472" s="99"/>
      <c r="SA472" s="99"/>
      <c r="SB472" s="99"/>
      <c r="SC472" s="99"/>
      <c r="SD472" s="99"/>
      <c r="SE472" s="99"/>
    </row>
    <row r="473" spans="50:499" s="5" customFormat="1" x14ac:dyDescent="0.3">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99"/>
      <c r="EA473" s="99"/>
      <c r="EB473" s="99"/>
      <c r="EC473" s="99"/>
      <c r="ED473" s="99"/>
      <c r="EE473" s="99"/>
      <c r="EF473" s="99"/>
      <c r="EG473" s="99"/>
      <c r="EH473" s="99"/>
      <c r="EI473" s="99"/>
      <c r="EJ473" s="99"/>
      <c r="EK473" s="99"/>
      <c r="EL473" s="99"/>
      <c r="EM473" s="99"/>
      <c r="EN473" s="99"/>
      <c r="EO473" s="99"/>
      <c r="EP473" s="99"/>
      <c r="EQ473" s="99"/>
      <c r="ER473" s="99"/>
      <c r="ES473" s="99"/>
      <c r="ET473" s="99"/>
      <c r="EU473" s="99"/>
      <c r="EV473" s="99"/>
      <c r="EW473" s="99"/>
      <c r="EX473" s="99"/>
      <c r="EY473" s="99"/>
      <c r="EZ473" s="99"/>
      <c r="FA473" s="99"/>
      <c r="FB473" s="99"/>
      <c r="FC473" s="99"/>
      <c r="FD473" s="99"/>
      <c r="FE473" s="99"/>
      <c r="FF473" s="99"/>
      <c r="FG473" s="99"/>
      <c r="FH473" s="99"/>
      <c r="FI473" s="99"/>
      <c r="FJ473" s="99"/>
      <c r="FK473" s="99"/>
      <c r="FL473" s="99"/>
      <c r="FM473" s="99"/>
      <c r="FN473" s="99"/>
      <c r="FO473" s="99"/>
      <c r="FP473" s="99"/>
      <c r="FQ473" s="99"/>
      <c r="FR473" s="99"/>
      <c r="FS473" s="99"/>
      <c r="FT473" s="99"/>
      <c r="FU473" s="99"/>
      <c r="FV473" s="99"/>
      <c r="FW473" s="99"/>
      <c r="FX473" s="99"/>
      <c r="FY473" s="99"/>
      <c r="FZ473" s="99"/>
      <c r="GA473" s="99"/>
      <c r="GB473" s="99"/>
      <c r="GC473" s="99"/>
      <c r="GD473" s="99"/>
      <c r="GE473" s="99"/>
      <c r="GF473" s="99"/>
      <c r="GG473" s="99"/>
      <c r="GH473" s="99"/>
      <c r="GI473" s="99"/>
      <c r="GJ473" s="99"/>
      <c r="GK473" s="99"/>
      <c r="GL473" s="99"/>
      <c r="GM473" s="99"/>
      <c r="GN473" s="99"/>
      <c r="GO473" s="99"/>
      <c r="GP473" s="99"/>
      <c r="GQ473" s="99"/>
      <c r="GR473" s="99"/>
      <c r="GS473" s="99"/>
      <c r="GT473" s="99"/>
      <c r="GU473" s="99"/>
      <c r="GV473" s="99"/>
      <c r="GW473" s="99"/>
      <c r="GX473" s="99"/>
      <c r="GY473" s="99"/>
      <c r="GZ473" s="99"/>
      <c r="HA473" s="99"/>
      <c r="HB473" s="99"/>
      <c r="HC473" s="99"/>
      <c r="HD473" s="99"/>
      <c r="HE473" s="99"/>
      <c r="HF473" s="99"/>
      <c r="HG473" s="99"/>
      <c r="HH473" s="99"/>
      <c r="HI473" s="99"/>
      <c r="HJ473" s="99"/>
      <c r="HK473" s="99"/>
      <c r="HL473" s="99"/>
      <c r="HM473" s="99"/>
      <c r="HN473" s="99"/>
      <c r="HO473" s="99"/>
      <c r="HP473" s="99"/>
      <c r="HQ473" s="99"/>
      <c r="HR473" s="99"/>
      <c r="HS473" s="99"/>
      <c r="HT473" s="99"/>
      <c r="HU473" s="99"/>
      <c r="HV473" s="99"/>
      <c r="HW473" s="99"/>
      <c r="HX473" s="99"/>
      <c r="HY473" s="99"/>
      <c r="HZ473" s="99"/>
      <c r="IA473" s="99"/>
      <c r="IB473" s="99"/>
      <c r="IC473" s="99"/>
      <c r="ID473" s="99"/>
      <c r="IE473" s="99"/>
      <c r="IF473" s="99"/>
      <c r="IG473" s="99"/>
      <c r="IH473" s="99"/>
      <c r="II473" s="99"/>
      <c r="IJ473" s="99"/>
      <c r="IK473" s="99"/>
      <c r="IL473" s="99"/>
      <c r="IM473" s="99"/>
      <c r="IN473" s="99"/>
      <c r="IO473" s="99"/>
      <c r="IP473" s="99"/>
      <c r="IQ473" s="99"/>
      <c r="IR473" s="99"/>
      <c r="IS473" s="99"/>
      <c r="IT473" s="99"/>
      <c r="IU473" s="99"/>
      <c r="IV473" s="99"/>
      <c r="IW473" s="99"/>
      <c r="IX473" s="99"/>
      <c r="IY473" s="99"/>
      <c r="IZ473" s="99"/>
      <c r="JA473" s="99"/>
      <c r="JB473" s="99"/>
      <c r="JC473" s="99"/>
      <c r="JD473" s="99"/>
      <c r="JE473" s="99"/>
      <c r="JF473" s="99"/>
      <c r="JG473" s="99"/>
      <c r="JH473" s="99"/>
      <c r="JI473" s="99"/>
      <c r="JJ473" s="99"/>
      <c r="JK473" s="99"/>
      <c r="JL473" s="99"/>
      <c r="JM473" s="99"/>
      <c r="JN473" s="99"/>
      <c r="JO473" s="99"/>
      <c r="JP473" s="99"/>
      <c r="JQ473" s="99"/>
      <c r="JR473" s="99"/>
      <c r="JS473" s="99"/>
      <c r="JT473" s="99"/>
      <c r="JU473" s="99"/>
      <c r="JV473" s="99"/>
      <c r="JW473" s="99"/>
      <c r="JX473" s="99"/>
      <c r="JY473" s="99"/>
      <c r="JZ473" s="99"/>
      <c r="KA473" s="99"/>
      <c r="KB473" s="99"/>
      <c r="KC473" s="99"/>
      <c r="KD473" s="99"/>
      <c r="KE473" s="99"/>
      <c r="KF473" s="99"/>
      <c r="KG473" s="99"/>
      <c r="KH473" s="99"/>
      <c r="KI473" s="99"/>
      <c r="KJ473" s="99"/>
      <c r="KK473" s="99"/>
      <c r="KL473" s="99"/>
      <c r="KM473" s="99"/>
      <c r="KN473" s="99"/>
      <c r="KO473" s="99"/>
      <c r="KP473" s="99"/>
      <c r="KQ473" s="99"/>
      <c r="KR473" s="99"/>
      <c r="KS473" s="99"/>
      <c r="KT473" s="99"/>
      <c r="KU473" s="99"/>
      <c r="KV473" s="99"/>
      <c r="KW473" s="99"/>
      <c r="KX473" s="99"/>
      <c r="KY473" s="99"/>
      <c r="KZ473" s="99"/>
      <c r="LA473" s="99"/>
      <c r="LB473" s="99"/>
      <c r="LC473" s="99"/>
      <c r="LD473" s="99"/>
      <c r="LE473" s="99"/>
      <c r="LF473" s="99"/>
      <c r="LG473" s="99"/>
      <c r="LH473" s="99"/>
      <c r="LI473" s="99"/>
      <c r="LJ473" s="99"/>
      <c r="LK473" s="99"/>
      <c r="LL473" s="99"/>
      <c r="LM473" s="99"/>
      <c r="LN473" s="99"/>
      <c r="LO473" s="99"/>
      <c r="LP473" s="99"/>
      <c r="LQ473" s="99"/>
      <c r="LR473" s="99"/>
      <c r="LS473" s="99"/>
      <c r="LT473" s="99"/>
      <c r="LU473" s="99"/>
      <c r="LV473" s="99"/>
      <c r="LW473" s="99"/>
      <c r="LX473" s="99"/>
      <c r="LY473" s="99"/>
      <c r="LZ473" s="99"/>
      <c r="MA473" s="99"/>
      <c r="MB473" s="99"/>
      <c r="MC473" s="99"/>
      <c r="MD473" s="99"/>
      <c r="ME473" s="99"/>
      <c r="MF473" s="99"/>
      <c r="MG473" s="99"/>
      <c r="MH473" s="99"/>
      <c r="MI473" s="99"/>
      <c r="MJ473" s="99"/>
      <c r="MK473" s="99"/>
      <c r="ML473" s="99"/>
      <c r="MM473" s="99"/>
      <c r="MN473" s="99"/>
      <c r="MO473" s="99"/>
      <c r="MP473" s="99"/>
      <c r="MQ473" s="99"/>
      <c r="MR473" s="99"/>
      <c r="MS473" s="99"/>
      <c r="MT473" s="99"/>
      <c r="MU473" s="99"/>
      <c r="MV473" s="99"/>
      <c r="MW473" s="99"/>
      <c r="MX473" s="99"/>
      <c r="MY473" s="99"/>
      <c r="MZ473" s="99"/>
      <c r="NA473" s="99"/>
      <c r="NB473" s="99"/>
      <c r="NC473" s="99"/>
      <c r="ND473" s="99"/>
      <c r="NE473" s="99"/>
      <c r="NF473" s="99"/>
      <c r="NG473" s="99"/>
      <c r="NH473" s="99"/>
      <c r="NI473" s="99"/>
      <c r="NJ473" s="99"/>
      <c r="NK473" s="99"/>
      <c r="NL473" s="99"/>
      <c r="NM473" s="99"/>
      <c r="NN473" s="99"/>
      <c r="NO473" s="99"/>
      <c r="NP473" s="99"/>
      <c r="NQ473" s="99"/>
      <c r="NR473" s="99"/>
      <c r="NS473" s="99"/>
      <c r="NT473" s="99"/>
      <c r="NU473" s="99"/>
      <c r="NV473" s="99"/>
      <c r="NW473" s="99"/>
      <c r="NX473" s="99"/>
      <c r="NY473" s="99"/>
      <c r="NZ473" s="99"/>
      <c r="OA473" s="99"/>
      <c r="OB473" s="99"/>
      <c r="OC473" s="99"/>
      <c r="OD473" s="99"/>
      <c r="OE473" s="99"/>
      <c r="OF473" s="99"/>
      <c r="OG473" s="99"/>
      <c r="OH473" s="99"/>
      <c r="OI473" s="99"/>
      <c r="OJ473" s="99"/>
      <c r="OK473" s="99"/>
      <c r="OL473" s="99"/>
      <c r="OM473" s="99"/>
      <c r="ON473" s="99"/>
      <c r="OO473" s="99"/>
      <c r="OP473" s="99"/>
      <c r="OQ473" s="99"/>
      <c r="OR473" s="99"/>
      <c r="OS473" s="99"/>
      <c r="OT473" s="99"/>
      <c r="OU473" s="99"/>
      <c r="OV473" s="99"/>
      <c r="OW473" s="99"/>
      <c r="OX473" s="99"/>
      <c r="OY473" s="99"/>
      <c r="OZ473" s="99"/>
      <c r="PA473" s="99"/>
      <c r="PB473" s="99"/>
      <c r="PC473" s="99"/>
      <c r="PD473" s="99"/>
      <c r="PE473" s="99"/>
      <c r="PF473" s="99"/>
      <c r="PG473" s="99"/>
      <c r="PH473" s="99"/>
      <c r="PI473" s="99"/>
      <c r="PJ473" s="99"/>
      <c r="PK473" s="99"/>
      <c r="PL473" s="99"/>
      <c r="PM473" s="99"/>
      <c r="PN473" s="99"/>
      <c r="PO473" s="99"/>
      <c r="PP473" s="99"/>
      <c r="PQ473" s="99"/>
      <c r="PR473" s="99"/>
      <c r="PS473" s="99"/>
      <c r="PT473" s="99"/>
      <c r="PU473" s="99"/>
      <c r="PV473" s="99"/>
      <c r="PW473" s="99"/>
      <c r="PX473" s="99"/>
      <c r="PY473" s="99"/>
      <c r="PZ473" s="99"/>
      <c r="QA473" s="99"/>
      <c r="QB473" s="99"/>
      <c r="QC473" s="99"/>
      <c r="QD473" s="99"/>
      <c r="QE473" s="99"/>
      <c r="QF473" s="99"/>
      <c r="QG473" s="99"/>
      <c r="QH473" s="99"/>
      <c r="QI473" s="99"/>
      <c r="QJ473" s="99"/>
      <c r="QK473" s="99"/>
      <c r="QL473" s="99"/>
      <c r="QM473" s="99"/>
      <c r="QN473" s="99"/>
      <c r="QO473" s="99"/>
      <c r="QP473" s="99"/>
      <c r="QQ473" s="99"/>
      <c r="QR473" s="99"/>
      <c r="QS473" s="99"/>
      <c r="QT473" s="99"/>
      <c r="QU473" s="99"/>
      <c r="QV473" s="99"/>
      <c r="QW473" s="99"/>
      <c r="QX473" s="99"/>
      <c r="QY473" s="99"/>
      <c r="QZ473" s="99"/>
      <c r="RA473" s="99"/>
      <c r="RB473" s="99"/>
      <c r="RC473" s="99"/>
      <c r="RD473" s="99"/>
      <c r="RE473" s="99"/>
      <c r="RF473" s="99"/>
      <c r="RG473" s="99"/>
      <c r="RH473" s="99"/>
      <c r="RI473" s="99"/>
      <c r="RJ473" s="99"/>
      <c r="RK473" s="99"/>
      <c r="RL473" s="99"/>
      <c r="RM473" s="99"/>
      <c r="RN473" s="99"/>
      <c r="RO473" s="99"/>
      <c r="RP473" s="99"/>
      <c r="RQ473" s="99"/>
      <c r="RR473" s="99"/>
      <c r="RS473" s="99"/>
      <c r="RT473" s="99"/>
      <c r="RU473" s="99"/>
      <c r="RV473" s="99"/>
      <c r="RW473" s="99"/>
      <c r="RX473" s="99"/>
      <c r="RY473" s="99"/>
      <c r="RZ473" s="99"/>
      <c r="SA473" s="99"/>
      <c r="SB473" s="99"/>
      <c r="SC473" s="99"/>
      <c r="SD473" s="99"/>
      <c r="SE473" s="99"/>
    </row>
    <row r="474" spans="50:499" s="5" customFormat="1" x14ac:dyDescent="0.3">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c r="DM474" s="99"/>
      <c r="DN474" s="99"/>
      <c r="DO474" s="99"/>
      <c r="DP474" s="99"/>
      <c r="DQ474" s="99"/>
      <c r="DR474" s="99"/>
      <c r="DS474" s="99"/>
      <c r="DT474" s="99"/>
      <c r="DU474" s="99"/>
      <c r="DV474" s="99"/>
      <c r="DW474" s="99"/>
      <c r="DX474" s="99"/>
      <c r="DY474" s="99"/>
      <c r="DZ474" s="99"/>
      <c r="EA474" s="99"/>
      <c r="EB474" s="99"/>
      <c r="EC474" s="99"/>
      <c r="ED474" s="99"/>
      <c r="EE474" s="99"/>
      <c r="EF474" s="99"/>
      <c r="EG474" s="99"/>
      <c r="EH474" s="99"/>
      <c r="EI474" s="99"/>
      <c r="EJ474" s="99"/>
      <c r="EK474" s="99"/>
      <c r="EL474" s="99"/>
      <c r="EM474" s="99"/>
      <c r="EN474" s="99"/>
      <c r="EO474" s="99"/>
      <c r="EP474" s="99"/>
      <c r="EQ474" s="99"/>
      <c r="ER474" s="99"/>
      <c r="ES474" s="99"/>
      <c r="ET474" s="99"/>
      <c r="EU474" s="99"/>
      <c r="EV474" s="99"/>
      <c r="EW474" s="99"/>
      <c r="EX474" s="99"/>
      <c r="EY474" s="99"/>
      <c r="EZ474" s="99"/>
      <c r="FA474" s="99"/>
      <c r="FB474" s="99"/>
      <c r="FC474" s="99"/>
      <c r="FD474" s="99"/>
      <c r="FE474" s="99"/>
      <c r="FF474" s="99"/>
      <c r="FG474" s="99"/>
      <c r="FH474" s="99"/>
      <c r="FI474" s="99"/>
      <c r="FJ474" s="99"/>
      <c r="FK474" s="99"/>
      <c r="FL474" s="99"/>
      <c r="FM474" s="99"/>
      <c r="FN474" s="99"/>
      <c r="FO474" s="99"/>
      <c r="FP474" s="99"/>
      <c r="FQ474" s="99"/>
      <c r="FR474" s="99"/>
      <c r="FS474" s="99"/>
      <c r="FT474" s="99"/>
      <c r="FU474" s="99"/>
      <c r="FV474" s="99"/>
      <c r="FW474" s="99"/>
      <c r="FX474" s="99"/>
      <c r="FY474" s="99"/>
      <c r="FZ474" s="99"/>
      <c r="GA474" s="99"/>
      <c r="GB474" s="99"/>
      <c r="GC474" s="99"/>
      <c r="GD474" s="99"/>
      <c r="GE474" s="99"/>
      <c r="GF474" s="99"/>
      <c r="GG474" s="99"/>
      <c r="GH474" s="99"/>
      <c r="GI474" s="99"/>
      <c r="GJ474" s="99"/>
      <c r="GK474" s="99"/>
      <c r="GL474" s="99"/>
      <c r="GM474" s="99"/>
      <c r="GN474" s="99"/>
      <c r="GO474" s="99"/>
      <c r="GP474" s="99"/>
      <c r="GQ474" s="99"/>
      <c r="GR474" s="99"/>
      <c r="GS474" s="99"/>
      <c r="GT474" s="99"/>
      <c r="GU474" s="99"/>
      <c r="GV474" s="99"/>
      <c r="GW474" s="99"/>
      <c r="GX474" s="99"/>
      <c r="GY474" s="99"/>
      <c r="GZ474" s="99"/>
      <c r="HA474" s="99"/>
      <c r="HB474" s="99"/>
      <c r="HC474" s="99"/>
      <c r="HD474" s="99"/>
      <c r="HE474" s="99"/>
      <c r="HF474" s="99"/>
      <c r="HG474" s="99"/>
      <c r="HH474" s="99"/>
      <c r="HI474" s="99"/>
      <c r="HJ474" s="99"/>
      <c r="HK474" s="99"/>
      <c r="HL474" s="99"/>
      <c r="HM474" s="99"/>
      <c r="HN474" s="99"/>
      <c r="HO474" s="99"/>
      <c r="HP474" s="99"/>
      <c r="HQ474" s="99"/>
      <c r="HR474" s="99"/>
      <c r="HS474" s="99"/>
      <c r="HT474" s="99"/>
      <c r="HU474" s="99"/>
      <c r="HV474" s="99"/>
      <c r="HW474" s="99"/>
      <c r="HX474" s="99"/>
      <c r="HY474" s="99"/>
      <c r="HZ474" s="99"/>
      <c r="IA474" s="99"/>
      <c r="IB474" s="99"/>
      <c r="IC474" s="99"/>
      <c r="ID474" s="99"/>
      <c r="IE474" s="99"/>
      <c r="IF474" s="99"/>
      <c r="IG474" s="99"/>
      <c r="IH474" s="99"/>
      <c r="II474" s="99"/>
      <c r="IJ474" s="99"/>
      <c r="IK474" s="99"/>
      <c r="IL474" s="99"/>
      <c r="IM474" s="99"/>
      <c r="IN474" s="99"/>
      <c r="IO474" s="99"/>
      <c r="IP474" s="99"/>
      <c r="IQ474" s="99"/>
      <c r="IR474" s="99"/>
      <c r="IS474" s="99"/>
      <c r="IT474" s="99"/>
      <c r="IU474" s="99"/>
      <c r="IV474" s="99"/>
      <c r="IW474" s="99"/>
      <c r="IX474" s="99"/>
      <c r="IY474" s="99"/>
      <c r="IZ474" s="99"/>
      <c r="JA474" s="99"/>
      <c r="JB474" s="99"/>
      <c r="JC474" s="99"/>
      <c r="JD474" s="99"/>
      <c r="JE474" s="99"/>
      <c r="JF474" s="99"/>
      <c r="JG474" s="99"/>
      <c r="JH474" s="99"/>
      <c r="JI474" s="99"/>
      <c r="JJ474" s="99"/>
      <c r="JK474" s="99"/>
      <c r="JL474" s="99"/>
      <c r="JM474" s="99"/>
      <c r="JN474" s="99"/>
      <c r="JO474" s="99"/>
      <c r="JP474" s="99"/>
      <c r="JQ474" s="99"/>
      <c r="JR474" s="99"/>
      <c r="JS474" s="99"/>
      <c r="JT474" s="99"/>
      <c r="JU474" s="99"/>
      <c r="JV474" s="99"/>
      <c r="JW474" s="99"/>
      <c r="JX474" s="99"/>
      <c r="JY474" s="99"/>
      <c r="JZ474" s="99"/>
      <c r="KA474" s="99"/>
      <c r="KB474" s="99"/>
      <c r="KC474" s="99"/>
      <c r="KD474" s="99"/>
      <c r="KE474" s="99"/>
      <c r="KF474" s="99"/>
      <c r="KG474" s="99"/>
      <c r="KH474" s="99"/>
      <c r="KI474" s="99"/>
      <c r="KJ474" s="99"/>
      <c r="KK474" s="99"/>
      <c r="KL474" s="99"/>
      <c r="KM474" s="99"/>
      <c r="KN474" s="99"/>
      <c r="KO474" s="99"/>
      <c r="KP474" s="99"/>
      <c r="KQ474" s="99"/>
      <c r="KR474" s="99"/>
      <c r="KS474" s="99"/>
      <c r="KT474" s="99"/>
      <c r="KU474" s="99"/>
      <c r="KV474" s="99"/>
      <c r="KW474" s="99"/>
      <c r="KX474" s="99"/>
      <c r="KY474" s="99"/>
      <c r="KZ474" s="99"/>
      <c r="LA474" s="99"/>
      <c r="LB474" s="99"/>
      <c r="LC474" s="99"/>
      <c r="LD474" s="99"/>
      <c r="LE474" s="99"/>
      <c r="LF474" s="99"/>
      <c r="LG474" s="99"/>
      <c r="LH474" s="99"/>
      <c r="LI474" s="99"/>
      <c r="LJ474" s="99"/>
      <c r="LK474" s="99"/>
      <c r="LL474" s="99"/>
      <c r="LM474" s="99"/>
      <c r="LN474" s="99"/>
      <c r="LO474" s="99"/>
      <c r="LP474" s="99"/>
      <c r="LQ474" s="99"/>
      <c r="LR474" s="99"/>
      <c r="LS474" s="99"/>
      <c r="LT474" s="99"/>
      <c r="LU474" s="99"/>
      <c r="LV474" s="99"/>
      <c r="LW474" s="99"/>
      <c r="LX474" s="99"/>
      <c r="LY474" s="99"/>
      <c r="LZ474" s="99"/>
      <c r="MA474" s="99"/>
      <c r="MB474" s="99"/>
      <c r="MC474" s="99"/>
      <c r="MD474" s="99"/>
      <c r="ME474" s="99"/>
      <c r="MF474" s="99"/>
      <c r="MG474" s="99"/>
      <c r="MH474" s="99"/>
      <c r="MI474" s="99"/>
      <c r="MJ474" s="99"/>
      <c r="MK474" s="99"/>
      <c r="ML474" s="99"/>
      <c r="MM474" s="99"/>
      <c r="MN474" s="99"/>
      <c r="MO474" s="99"/>
      <c r="MP474" s="99"/>
      <c r="MQ474" s="99"/>
      <c r="MR474" s="99"/>
      <c r="MS474" s="99"/>
      <c r="MT474" s="99"/>
      <c r="MU474" s="99"/>
      <c r="MV474" s="99"/>
      <c r="MW474" s="99"/>
      <c r="MX474" s="99"/>
      <c r="MY474" s="99"/>
      <c r="MZ474" s="99"/>
      <c r="NA474" s="99"/>
      <c r="NB474" s="99"/>
      <c r="NC474" s="99"/>
      <c r="ND474" s="99"/>
      <c r="NE474" s="99"/>
      <c r="NF474" s="99"/>
      <c r="NG474" s="99"/>
      <c r="NH474" s="99"/>
      <c r="NI474" s="99"/>
      <c r="NJ474" s="99"/>
      <c r="NK474" s="99"/>
      <c r="NL474" s="99"/>
      <c r="NM474" s="99"/>
      <c r="NN474" s="99"/>
      <c r="NO474" s="99"/>
      <c r="NP474" s="99"/>
      <c r="NQ474" s="99"/>
      <c r="NR474" s="99"/>
      <c r="NS474" s="99"/>
      <c r="NT474" s="99"/>
      <c r="NU474" s="99"/>
      <c r="NV474" s="99"/>
      <c r="NW474" s="99"/>
      <c r="NX474" s="99"/>
      <c r="NY474" s="99"/>
      <c r="NZ474" s="99"/>
      <c r="OA474" s="99"/>
      <c r="OB474" s="99"/>
      <c r="OC474" s="99"/>
      <c r="OD474" s="99"/>
      <c r="OE474" s="99"/>
      <c r="OF474" s="99"/>
      <c r="OG474" s="99"/>
      <c r="OH474" s="99"/>
      <c r="OI474" s="99"/>
      <c r="OJ474" s="99"/>
      <c r="OK474" s="99"/>
      <c r="OL474" s="99"/>
      <c r="OM474" s="99"/>
      <c r="ON474" s="99"/>
      <c r="OO474" s="99"/>
      <c r="OP474" s="99"/>
      <c r="OQ474" s="99"/>
      <c r="OR474" s="99"/>
      <c r="OS474" s="99"/>
      <c r="OT474" s="99"/>
      <c r="OU474" s="99"/>
      <c r="OV474" s="99"/>
      <c r="OW474" s="99"/>
      <c r="OX474" s="99"/>
      <c r="OY474" s="99"/>
      <c r="OZ474" s="99"/>
      <c r="PA474" s="99"/>
      <c r="PB474" s="99"/>
      <c r="PC474" s="99"/>
      <c r="PD474" s="99"/>
      <c r="PE474" s="99"/>
      <c r="PF474" s="99"/>
      <c r="PG474" s="99"/>
      <c r="PH474" s="99"/>
      <c r="PI474" s="99"/>
      <c r="PJ474" s="99"/>
      <c r="PK474" s="99"/>
      <c r="PL474" s="99"/>
      <c r="PM474" s="99"/>
      <c r="PN474" s="99"/>
      <c r="PO474" s="99"/>
      <c r="PP474" s="99"/>
      <c r="PQ474" s="99"/>
      <c r="PR474" s="99"/>
      <c r="PS474" s="99"/>
      <c r="PT474" s="99"/>
      <c r="PU474" s="99"/>
      <c r="PV474" s="99"/>
      <c r="PW474" s="99"/>
      <c r="PX474" s="99"/>
      <c r="PY474" s="99"/>
      <c r="PZ474" s="99"/>
      <c r="QA474" s="99"/>
      <c r="QB474" s="99"/>
      <c r="QC474" s="99"/>
      <c r="QD474" s="99"/>
      <c r="QE474" s="99"/>
      <c r="QF474" s="99"/>
      <c r="QG474" s="99"/>
      <c r="QH474" s="99"/>
      <c r="QI474" s="99"/>
      <c r="QJ474" s="99"/>
      <c r="QK474" s="99"/>
      <c r="QL474" s="99"/>
      <c r="QM474" s="99"/>
      <c r="QN474" s="99"/>
      <c r="QO474" s="99"/>
      <c r="QP474" s="99"/>
      <c r="QQ474" s="99"/>
      <c r="QR474" s="99"/>
      <c r="QS474" s="99"/>
      <c r="QT474" s="99"/>
      <c r="QU474" s="99"/>
      <c r="QV474" s="99"/>
      <c r="QW474" s="99"/>
      <c r="QX474" s="99"/>
      <c r="QY474" s="99"/>
      <c r="QZ474" s="99"/>
      <c r="RA474" s="99"/>
      <c r="RB474" s="99"/>
      <c r="RC474" s="99"/>
      <c r="RD474" s="99"/>
      <c r="RE474" s="99"/>
      <c r="RF474" s="99"/>
      <c r="RG474" s="99"/>
      <c r="RH474" s="99"/>
      <c r="RI474" s="99"/>
      <c r="RJ474" s="99"/>
      <c r="RK474" s="99"/>
      <c r="RL474" s="99"/>
      <c r="RM474" s="99"/>
      <c r="RN474" s="99"/>
      <c r="RO474" s="99"/>
      <c r="RP474" s="99"/>
      <c r="RQ474" s="99"/>
      <c r="RR474" s="99"/>
      <c r="RS474" s="99"/>
      <c r="RT474" s="99"/>
      <c r="RU474" s="99"/>
      <c r="RV474" s="99"/>
      <c r="RW474" s="99"/>
      <c r="RX474" s="99"/>
      <c r="RY474" s="99"/>
      <c r="RZ474" s="99"/>
      <c r="SA474" s="99"/>
      <c r="SB474" s="99"/>
      <c r="SC474" s="99"/>
      <c r="SD474" s="99"/>
      <c r="SE474" s="99"/>
    </row>
    <row r="475" spans="50:499" s="5" customFormat="1" x14ac:dyDescent="0.3">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c r="DM475" s="99"/>
      <c r="DN475" s="99"/>
      <c r="DO475" s="99"/>
      <c r="DP475" s="99"/>
      <c r="DQ475" s="99"/>
      <c r="DR475" s="99"/>
      <c r="DS475" s="99"/>
      <c r="DT475" s="99"/>
      <c r="DU475" s="99"/>
      <c r="DV475" s="99"/>
      <c r="DW475" s="99"/>
      <c r="DX475" s="99"/>
      <c r="DY475" s="99"/>
      <c r="DZ475" s="99"/>
      <c r="EA475" s="99"/>
      <c r="EB475" s="99"/>
      <c r="EC475" s="99"/>
      <c r="ED475" s="99"/>
      <c r="EE475" s="99"/>
      <c r="EF475" s="99"/>
      <c r="EG475" s="99"/>
      <c r="EH475" s="99"/>
      <c r="EI475" s="99"/>
      <c r="EJ475" s="99"/>
      <c r="EK475" s="99"/>
      <c r="EL475" s="99"/>
      <c r="EM475" s="99"/>
      <c r="EN475" s="99"/>
      <c r="EO475" s="99"/>
      <c r="EP475" s="99"/>
      <c r="EQ475" s="99"/>
      <c r="ER475" s="99"/>
      <c r="ES475" s="99"/>
      <c r="ET475" s="99"/>
      <c r="EU475" s="99"/>
      <c r="EV475" s="99"/>
      <c r="EW475" s="99"/>
      <c r="EX475" s="99"/>
      <c r="EY475" s="99"/>
      <c r="EZ475" s="99"/>
      <c r="FA475" s="99"/>
      <c r="FB475" s="99"/>
      <c r="FC475" s="99"/>
      <c r="FD475" s="99"/>
      <c r="FE475" s="99"/>
      <c r="FF475" s="99"/>
      <c r="FG475" s="99"/>
      <c r="FH475" s="99"/>
      <c r="FI475" s="99"/>
      <c r="FJ475" s="99"/>
      <c r="FK475" s="99"/>
      <c r="FL475" s="99"/>
      <c r="FM475" s="99"/>
      <c r="FN475" s="99"/>
      <c r="FO475" s="99"/>
      <c r="FP475" s="99"/>
      <c r="FQ475" s="99"/>
      <c r="FR475" s="99"/>
      <c r="FS475" s="99"/>
      <c r="FT475" s="99"/>
      <c r="FU475" s="99"/>
      <c r="FV475" s="99"/>
      <c r="FW475" s="99"/>
      <c r="FX475" s="99"/>
      <c r="FY475" s="99"/>
      <c r="FZ475" s="99"/>
      <c r="GA475" s="99"/>
      <c r="GB475" s="99"/>
      <c r="GC475" s="99"/>
      <c r="GD475" s="99"/>
      <c r="GE475" s="99"/>
      <c r="GF475" s="99"/>
      <c r="GG475" s="99"/>
      <c r="GH475" s="99"/>
      <c r="GI475" s="99"/>
      <c r="GJ475" s="99"/>
      <c r="GK475" s="99"/>
      <c r="GL475" s="99"/>
      <c r="GM475" s="99"/>
      <c r="GN475" s="99"/>
      <c r="GO475" s="99"/>
      <c r="GP475" s="99"/>
      <c r="GQ475" s="99"/>
      <c r="GR475" s="99"/>
      <c r="GS475" s="99"/>
      <c r="GT475" s="99"/>
      <c r="GU475" s="99"/>
      <c r="GV475" s="99"/>
      <c r="GW475" s="99"/>
      <c r="GX475" s="99"/>
      <c r="GY475" s="99"/>
      <c r="GZ475" s="99"/>
      <c r="HA475" s="99"/>
      <c r="HB475" s="99"/>
      <c r="HC475" s="99"/>
      <c r="HD475" s="99"/>
      <c r="HE475" s="99"/>
      <c r="HF475" s="99"/>
      <c r="HG475" s="99"/>
      <c r="HH475" s="99"/>
      <c r="HI475" s="99"/>
      <c r="HJ475" s="99"/>
      <c r="HK475" s="99"/>
      <c r="HL475" s="99"/>
      <c r="HM475" s="99"/>
      <c r="HN475" s="99"/>
      <c r="HO475" s="99"/>
      <c r="HP475" s="99"/>
      <c r="HQ475" s="99"/>
      <c r="HR475" s="99"/>
      <c r="HS475" s="99"/>
      <c r="HT475" s="99"/>
      <c r="HU475" s="99"/>
      <c r="HV475" s="99"/>
      <c r="HW475" s="99"/>
      <c r="HX475" s="99"/>
      <c r="HY475" s="99"/>
      <c r="HZ475" s="99"/>
      <c r="IA475" s="99"/>
      <c r="IB475" s="99"/>
      <c r="IC475" s="99"/>
      <c r="ID475" s="99"/>
      <c r="IE475" s="99"/>
      <c r="IF475" s="99"/>
      <c r="IG475" s="99"/>
      <c r="IH475" s="99"/>
      <c r="II475" s="99"/>
      <c r="IJ475" s="99"/>
      <c r="IK475" s="99"/>
      <c r="IL475" s="99"/>
      <c r="IM475" s="99"/>
      <c r="IN475" s="99"/>
      <c r="IO475" s="99"/>
      <c r="IP475" s="99"/>
      <c r="IQ475" s="99"/>
      <c r="IR475" s="99"/>
      <c r="IS475" s="99"/>
      <c r="IT475" s="99"/>
      <c r="IU475" s="99"/>
      <c r="IV475" s="99"/>
      <c r="IW475" s="99"/>
      <c r="IX475" s="99"/>
      <c r="IY475" s="99"/>
      <c r="IZ475" s="99"/>
      <c r="JA475" s="99"/>
      <c r="JB475" s="99"/>
      <c r="JC475" s="99"/>
      <c r="JD475" s="99"/>
      <c r="JE475" s="99"/>
      <c r="JF475" s="99"/>
      <c r="JG475" s="99"/>
      <c r="JH475" s="99"/>
      <c r="JI475" s="99"/>
      <c r="JJ475" s="99"/>
      <c r="JK475" s="99"/>
      <c r="JL475" s="99"/>
      <c r="JM475" s="99"/>
      <c r="JN475" s="99"/>
      <c r="JO475" s="99"/>
      <c r="JP475" s="99"/>
      <c r="JQ475" s="99"/>
      <c r="JR475" s="99"/>
      <c r="JS475" s="99"/>
      <c r="JT475" s="99"/>
      <c r="JU475" s="99"/>
      <c r="JV475" s="99"/>
      <c r="JW475" s="99"/>
      <c r="JX475" s="99"/>
      <c r="JY475" s="99"/>
      <c r="JZ475" s="99"/>
      <c r="KA475" s="99"/>
      <c r="KB475" s="99"/>
      <c r="KC475" s="99"/>
      <c r="KD475" s="99"/>
      <c r="KE475" s="99"/>
      <c r="KF475" s="99"/>
      <c r="KG475" s="99"/>
      <c r="KH475" s="99"/>
      <c r="KI475" s="99"/>
      <c r="KJ475" s="99"/>
      <c r="KK475" s="99"/>
      <c r="KL475" s="99"/>
      <c r="KM475" s="99"/>
      <c r="KN475" s="99"/>
      <c r="KO475" s="99"/>
      <c r="KP475" s="99"/>
      <c r="KQ475" s="99"/>
      <c r="KR475" s="99"/>
      <c r="KS475" s="99"/>
      <c r="KT475" s="99"/>
      <c r="KU475" s="99"/>
      <c r="KV475" s="99"/>
      <c r="KW475" s="99"/>
      <c r="KX475" s="99"/>
      <c r="KY475" s="99"/>
      <c r="KZ475" s="99"/>
      <c r="LA475" s="99"/>
      <c r="LB475" s="99"/>
      <c r="LC475" s="99"/>
      <c r="LD475" s="99"/>
      <c r="LE475" s="99"/>
      <c r="LF475" s="99"/>
      <c r="LG475" s="99"/>
      <c r="LH475" s="99"/>
      <c r="LI475" s="99"/>
      <c r="LJ475" s="99"/>
      <c r="LK475" s="99"/>
      <c r="LL475" s="99"/>
      <c r="LM475" s="99"/>
      <c r="LN475" s="99"/>
      <c r="LO475" s="99"/>
      <c r="LP475" s="99"/>
      <c r="LQ475" s="99"/>
      <c r="LR475" s="99"/>
      <c r="LS475" s="99"/>
      <c r="LT475" s="99"/>
      <c r="LU475" s="99"/>
      <c r="LV475" s="99"/>
      <c r="LW475" s="99"/>
      <c r="LX475" s="99"/>
      <c r="LY475" s="99"/>
      <c r="LZ475" s="99"/>
      <c r="MA475" s="99"/>
      <c r="MB475" s="99"/>
      <c r="MC475" s="99"/>
      <c r="MD475" s="99"/>
      <c r="ME475" s="99"/>
      <c r="MF475" s="99"/>
      <c r="MG475" s="99"/>
      <c r="MH475" s="99"/>
      <c r="MI475" s="99"/>
      <c r="MJ475" s="99"/>
      <c r="MK475" s="99"/>
      <c r="ML475" s="99"/>
      <c r="MM475" s="99"/>
      <c r="MN475" s="99"/>
      <c r="MO475" s="99"/>
      <c r="MP475" s="99"/>
      <c r="MQ475" s="99"/>
      <c r="MR475" s="99"/>
      <c r="MS475" s="99"/>
      <c r="MT475" s="99"/>
      <c r="MU475" s="99"/>
      <c r="MV475" s="99"/>
      <c r="MW475" s="99"/>
      <c r="MX475" s="99"/>
      <c r="MY475" s="99"/>
      <c r="MZ475" s="99"/>
      <c r="NA475" s="99"/>
      <c r="NB475" s="99"/>
      <c r="NC475" s="99"/>
      <c r="ND475" s="99"/>
      <c r="NE475" s="99"/>
      <c r="NF475" s="99"/>
      <c r="NG475" s="99"/>
      <c r="NH475" s="99"/>
      <c r="NI475" s="99"/>
      <c r="NJ475" s="99"/>
      <c r="NK475" s="99"/>
      <c r="NL475" s="99"/>
      <c r="NM475" s="99"/>
      <c r="NN475" s="99"/>
      <c r="NO475" s="99"/>
      <c r="NP475" s="99"/>
      <c r="NQ475" s="99"/>
      <c r="NR475" s="99"/>
      <c r="NS475" s="99"/>
      <c r="NT475" s="99"/>
      <c r="NU475" s="99"/>
      <c r="NV475" s="99"/>
      <c r="NW475" s="99"/>
      <c r="NX475" s="99"/>
      <c r="NY475" s="99"/>
      <c r="NZ475" s="99"/>
      <c r="OA475" s="99"/>
      <c r="OB475" s="99"/>
      <c r="OC475" s="99"/>
      <c r="OD475" s="99"/>
      <c r="OE475" s="99"/>
      <c r="OF475" s="99"/>
      <c r="OG475" s="99"/>
      <c r="OH475" s="99"/>
      <c r="OI475" s="99"/>
      <c r="OJ475" s="99"/>
      <c r="OK475" s="99"/>
      <c r="OL475" s="99"/>
      <c r="OM475" s="99"/>
      <c r="ON475" s="99"/>
      <c r="OO475" s="99"/>
      <c r="OP475" s="99"/>
      <c r="OQ475" s="99"/>
      <c r="OR475" s="99"/>
      <c r="OS475" s="99"/>
      <c r="OT475" s="99"/>
      <c r="OU475" s="99"/>
      <c r="OV475" s="99"/>
      <c r="OW475" s="99"/>
      <c r="OX475" s="99"/>
      <c r="OY475" s="99"/>
      <c r="OZ475" s="99"/>
      <c r="PA475" s="99"/>
      <c r="PB475" s="99"/>
      <c r="PC475" s="99"/>
      <c r="PD475" s="99"/>
      <c r="PE475" s="99"/>
      <c r="PF475" s="99"/>
      <c r="PG475" s="99"/>
      <c r="PH475" s="99"/>
      <c r="PI475" s="99"/>
      <c r="PJ475" s="99"/>
      <c r="PK475" s="99"/>
      <c r="PL475" s="99"/>
      <c r="PM475" s="99"/>
      <c r="PN475" s="99"/>
      <c r="PO475" s="99"/>
      <c r="PP475" s="99"/>
      <c r="PQ475" s="99"/>
      <c r="PR475" s="99"/>
      <c r="PS475" s="99"/>
      <c r="PT475" s="99"/>
      <c r="PU475" s="99"/>
      <c r="PV475" s="99"/>
      <c r="PW475" s="99"/>
      <c r="PX475" s="99"/>
      <c r="PY475" s="99"/>
      <c r="PZ475" s="99"/>
      <c r="QA475" s="99"/>
      <c r="QB475" s="99"/>
      <c r="QC475" s="99"/>
      <c r="QD475" s="99"/>
      <c r="QE475" s="99"/>
      <c r="QF475" s="99"/>
      <c r="QG475" s="99"/>
      <c r="QH475" s="99"/>
      <c r="QI475" s="99"/>
      <c r="QJ475" s="99"/>
      <c r="QK475" s="99"/>
      <c r="QL475" s="99"/>
      <c r="QM475" s="99"/>
      <c r="QN475" s="99"/>
      <c r="QO475" s="99"/>
      <c r="QP475" s="99"/>
      <c r="QQ475" s="99"/>
      <c r="QR475" s="99"/>
      <c r="QS475" s="99"/>
      <c r="QT475" s="99"/>
      <c r="QU475" s="99"/>
      <c r="QV475" s="99"/>
      <c r="QW475" s="99"/>
      <c r="QX475" s="99"/>
      <c r="QY475" s="99"/>
      <c r="QZ475" s="99"/>
      <c r="RA475" s="99"/>
      <c r="RB475" s="99"/>
      <c r="RC475" s="99"/>
      <c r="RD475" s="99"/>
      <c r="RE475" s="99"/>
      <c r="RF475" s="99"/>
      <c r="RG475" s="99"/>
      <c r="RH475" s="99"/>
      <c r="RI475" s="99"/>
      <c r="RJ475" s="99"/>
      <c r="RK475" s="99"/>
      <c r="RL475" s="99"/>
      <c r="RM475" s="99"/>
      <c r="RN475" s="99"/>
      <c r="RO475" s="99"/>
      <c r="RP475" s="99"/>
      <c r="RQ475" s="99"/>
      <c r="RR475" s="99"/>
      <c r="RS475" s="99"/>
      <c r="RT475" s="99"/>
      <c r="RU475" s="99"/>
      <c r="RV475" s="99"/>
      <c r="RW475" s="99"/>
      <c r="RX475" s="99"/>
      <c r="RY475" s="99"/>
      <c r="RZ475" s="99"/>
      <c r="SA475" s="99"/>
      <c r="SB475" s="99"/>
      <c r="SC475" s="99"/>
      <c r="SD475" s="99"/>
      <c r="SE475" s="99"/>
    </row>
    <row r="476" spans="50:499" s="5" customFormat="1" x14ac:dyDescent="0.3">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c r="FG476" s="99"/>
      <c r="FH476" s="99"/>
      <c r="FI476" s="99"/>
      <c r="FJ476" s="99"/>
      <c r="FK476" s="99"/>
      <c r="FL476" s="99"/>
      <c r="FM476" s="99"/>
      <c r="FN476" s="99"/>
      <c r="FO476" s="99"/>
      <c r="FP476" s="99"/>
      <c r="FQ476" s="99"/>
      <c r="FR476" s="99"/>
      <c r="FS476" s="99"/>
      <c r="FT476" s="99"/>
      <c r="FU476" s="99"/>
      <c r="FV476" s="99"/>
      <c r="FW476" s="99"/>
      <c r="FX476" s="99"/>
      <c r="FY476" s="99"/>
      <c r="FZ476" s="99"/>
      <c r="GA476" s="99"/>
      <c r="GB476" s="99"/>
      <c r="GC476" s="99"/>
      <c r="GD476" s="99"/>
      <c r="GE476" s="99"/>
      <c r="GF476" s="99"/>
      <c r="GG476" s="99"/>
      <c r="GH476" s="99"/>
      <c r="GI476" s="99"/>
      <c r="GJ476" s="99"/>
      <c r="GK476" s="99"/>
      <c r="GL476" s="99"/>
      <c r="GM476" s="99"/>
      <c r="GN476" s="99"/>
      <c r="GO476" s="99"/>
      <c r="GP476" s="99"/>
      <c r="GQ476" s="99"/>
      <c r="GR476" s="99"/>
      <c r="GS476" s="99"/>
      <c r="GT476" s="99"/>
      <c r="GU476" s="99"/>
      <c r="GV476" s="99"/>
      <c r="GW476" s="99"/>
      <c r="GX476" s="99"/>
      <c r="GY476" s="99"/>
      <c r="GZ476" s="99"/>
      <c r="HA476" s="99"/>
      <c r="HB476" s="99"/>
      <c r="HC476" s="99"/>
      <c r="HD476" s="99"/>
      <c r="HE476" s="99"/>
      <c r="HF476" s="99"/>
      <c r="HG476" s="99"/>
      <c r="HH476" s="99"/>
      <c r="HI476" s="99"/>
      <c r="HJ476" s="99"/>
      <c r="HK476" s="99"/>
      <c r="HL476" s="99"/>
      <c r="HM476" s="99"/>
      <c r="HN476" s="99"/>
      <c r="HO476" s="99"/>
      <c r="HP476" s="99"/>
      <c r="HQ476" s="99"/>
      <c r="HR476" s="99"/>
      <c r="HS476" s="99"/>
      <c r="HT476" s="99"/>
      <c r="HU476" s="99"/>
      <c r="HV476" s="99"/>
      <c r="HW476" s="99"/>
      <c r="HX476" s="99"/>
      <c r="HY476" s="99"/>
      <c r="HZ476" s="99"/>
      <c r="IA476" s="99"/>
      <c r="IB476" s="99"/>
      <c r="IC476" s="99"/>
      <c r="ID476" s="99"/>
      <c r="IE476" s="99"/>
      <c r="IF476" s="99"/>
      <c r="IG476" s="99"/>
      <c r="IH476" s="99"/>
      <c r="II476" s="99"/>
      <c r="IJ476" s="99"/>
      <c r="IK476" s="99"/>
      <c r="IL476" s="99"/>
      <c r="IM476" s="99"/>
      <c r="IN476" s="99"/>
      <c r="IO476" s="99"/>
      <c r="IP476" s="99"/>
      <c r="IQ476" s="99"/>
      <c r="IR476" s="99"/>
      <c r="IS476" s="99"/>
      <c r="IT476" s="99"/>
      <c r="IU476" s="99"/>
      <c r="IV476" s="99"/>
      <c r="IW476" s="99"/>
      <c r="IX476" s="99"/>
      <c r="IY476" s="99"/>
      <c r="IZ476" s="99"/>
      <c r="JA476" s="99"/>
      <c r="JB476" s="99"/>
      <c r="JC476" s="99"/>
      <c r="JD476" s="99"/>
      <c r="JE476" s="99"/>
      <c r="JF476" s="99"/>
      <c r="JG476" s="99"/>
      <c r="JH476" s="99"/>
      <c r="JI476" s="99"/>
      <c r="JJ476" s="99"/>
      <c r="JK476" s="99"/>
      <c r="JL476" s="99"/>
      <c r="JM476" s="99"/>
      <c r="JN476" s="99"/>
      <c r="JO476" s="99"/>
      <c r="JP476" s="99"/>
      <c r="JQ476" s="99"/>
      <c r="JR476" s="99"/>
      <c r="JS476" s="99"/>
      <c r="JT476" s="99"/>
      <c r="JU476" s="99"/>
      <c r="JV476" s="99"/>
      <c r="JW476" s="99"/>
      <c r="JX476" s="99"/>
      <c r="JY476" s="99"/>
      <c r="JZ476" s="99"/>
      <c r="KA476" s="99"/>
      <c r="KB476" s="99"/>
      <c r="KC476" s="99"/>
      <c r="KD476" s="99"/>
      <c r="KE476" s="99"/>
      <c r="KF476" s="99"/>
      <c r="KG476" s="99"/>
      <c r="KH476" s="99"/>
      <c r="KI476" s="99"/>
      <c r="KJ476" s="99"/>
      <c r="KK476" s="99"/>
      <c r="KL476" s="99"/>
      <c r="KM476" s="99"/>
      <c r="KN476" s="99"/>
      <c r="KO476" s="99"/>
      <c r="KP476" s="99"/>
      <c r="KQ476" s="99"/>
      <c r="KR476" s="99"/>
      <c r="KS476" s="99"/>
      <c r="KT476" s="99"/>
      <c r="KU476" s="99"/>
      <c r="KV476" s="99"/>
      <c r="KW476" s="99"/>
      <c r="KX476" s="99"/>
      <c r="KY476" s="99"/>
      <c r="KZ476" s="99"/>
      <c r="LA476" s="99"/>
      <c r="LB476" s="99"/>
      <c r="LC476" s="99"/>
      <c r="LD476" s="99"/>
      <c r="LE476" s="99"/>
      <c r="LF476" s="99"/>
      <c r="LG476" s="99"/>
      <c r="LH476" s="99"/>
      <c r="LI476" s="99"/>
      <c r="LJ476" s="99"/>
      <c r="LK476" s="99"/>
      <c r="LL476" s="99"/>
      <c r="LM476" s="99"/>
      <c r="LN476" s="99"/>
      <c r="LO476" s="99"/>
      <c r="LP476" s="99"/>
      <c r="LQ476" s="99"/>
      <c r="LR476" s="99"/>
      <c r="LS476" s="99"/>
      <c r="LT476" s="99"/>
      <c r="LU476" s="99"/>
      <c r="LV476" s="99"/>
      <c r="LW476" s="99"/>
      <c r="LX476" s="99"/>
      <c r="LY476" s="99"/>
      <c r="LZ476" s="99"/>
      <c r="MA476" s="99"/>
      <c r="MB476" s="99"/>
      <c r="MC476" s="99"/>
      <c r="MD476" s="99"/>
      <c r="ME476" s="99"/>
      <c r="MF476" s="99"/>
      <c r="MG476" s="99"/>
      <c r="MH476" s="99"/>
      <c r="MI476" s="99"/>
      <c r="MJ476" s="99"/>
      <c r="MK476" s="99"/>
      <c r="ML476" s="99"/>
      <c r="MM476" s="99"/>
      <c r="MN476" s="99"/>
      <c r="MO476" s="99"/>
      <c r="MP476" s="99"/>
      <c r="MQ476" s="99"/>
      <c r="MR476" s="99"/>
      <c r="MS476" s="99"/>
      <c r="MT476" s="99"/>
      <c r="MU476" s="99"/>
      <c r="MV476" s="99"/>
      <c r="MW476" s="99"/>
      <c r="MX476" s="99"/>
      <c r="MY476" s="99"/>
      <c r="MZ476" s="99"/>
      <c r="NA476" s="99"/>
      <c r="NB476" s="99"/>
      <c r="NC476" s="99"/>
      <c r="ND476" s="99"/>
      <c r="NE476" s="99"/>
      <c r="NF476" s="99"/>
      <c r="NG476" s="99"/>
      <c r="NH476" s="99"/>
      <c r="NI476" s="99"/>
      <c r="NJ476" s="99"/>
      <c r="NK476" s="99"/>
      <c r="NL476" s="99"/>
      <c r="NM476" s="99"/>
      <c r="NN476" s="99"/>
      <c r="NO476" s="99"/>
      <c r="NP476" s="99"/>
      <c r="NQ476" s="99"/>
      <c r="NR476" s="99"/>
      <c r="NS476" s="99"/>
      <c r="NT476" s="99"/>
      <c r="NU476" s="99"/>
      <c r="NV476" s="99"/>
      <c r="NW476" s="99"/>
      <c r="NX476" s="99"/>
      <c r="NY476" s="99"/>
      <c r="NZ476" s="99"/>
      <c r="OA476" s="99"/>
      <c r="OB476" s="99"/>
      <c r="OC476" s="99"/>
      <c r="OD476" s="99"/>
      <c r="OE476" s="99"/>
      <c r="OF476" s="99"/>
      <c r="OG476" s="99"/>
      <c r="OH476" s="99"/>
      <c r="OI476" s="99"/>
      <c r="OJ476" s="99"/>
      <c r="OK476" s="99"/>
      <c r="OL476" s="99"/>
      <c r="OM476" s="99"/>
      <c r="ON476" s="99"/>
      <c r="OO476" s="99"/>
      <c r="OP476" s="99"/>
      <c r="OQ476" s="99"/>
      <c r="OR476" s="99"/>
      <c r="OS476" s="99"/>
      <c r="OT476" s="99"/>
      <c r="OU476" s="99"/>
      <c r="OV476" s="99"/>
      <c r="OW476" s="99"/>
      <c r="OX476" s="99"/>
      <c r="OY476" s="99"/>
      <c r="OZ476" s="99"/>
      <c r="PA476" s="99"/>
      <c r="PB476" s="99"/>
      <c r="PC476" s="99"/>
      <c r="PD476" s="99"/>
      <c r="PE476" s="99"/>
      <c r="PF476" s="99"/>
      <c r="PG476" s="99"/>
      <c r="PH476" s="99"/>
      <c r="PI476" s="99"/>
      <c r="PJ476" s="99"/>
      <c r="PK476" s="99"/>
      <c r="PL476" s="99"/>
      <c r="PM476" s="99"/>
      <c r="PN476" s="99"/>
      <c r="PO476" s="99"/>
      <c r="PP476" s="99"/>
      <c r="PQ476" s="99"/>
      <c r="PR476" s="99"/>
      <c r="PS476" s="99"/>
      <c r="PT476" s="99"/>
      <c r="PU476" s="99"/>
      <c r="PV476" s="99"/>
      <c r="PW476" s="99"/>
      <c r="PX476" s="99"/>
      <c r="PY476" s="99"/>
      <c r="PZ476" s="99"/>
      <c r="QA476" s="99"/>
      <c r="QB476" s="99"/>
      <c r="QC476" s="99"/>
      <c r="QD476" s="99"/>
      <c r="QE476" s="99"/>
      <c r="QF476" s="99"/>
      <c r="QG476" s="99"/>
      <c r="QH476" s="99"/>
      <c r="QI476" s="99"/>
      <c r="QJ476" s="99"/>
      <c r="QK476" s="99"/>
      <c r="QL476" s="99"/>
      <c r="QM476" s="99"/>
      <c r="QN476" s="99"/>
      <c r="QO476" s="99"/>
      <c r="QP476" s="99"/>
      <c r="QQ476" s="99"/>
      <c r="QR476" s="99"/>
      <c r="QS476" s="99"/>
      <c r="QT476" s="99"/>
      <c r="QU476" s="99"/>
      <c r="QV476" s="99"/>
      <c r="QW476" s="99"/>
      <c r="QX476" s="99"/>
      <c r="QY476" s="99"/>
      <c r="QZ476" s="99"/>
      <c r="RA476" s="99"/>
      <c r="RB476" s="99"/>
      <c r="RC476" s="99"/>
      <c r="RD476" s="99"/>
      <c r="RE476" s="99"/>
      <c r="RF476" s="99"/>
      <c r="RG476" s="99"/>
      <c r="RH476" s="99"/>
      <c r="RI476" s="99"/>
      <c r="RJ476" s="99"/>
      <c r="RK476" s="99"/>
      <c r="RL476" s="99"/>
      <c r="RM476" s="99"/>
      <c r="RN476" s="99"/>
      <c r="RO476" s="99"/>
      <c r="RP476" s="99"/>
      <c r="RQ476" s="99"/>
      <c r="RR476" s="99"/>
      <c r="RS476" s="99"/>
      <c r="RT476" s="99"/>
      <c r="RU476" s="99"/>
      <c r="RV476" s="99"/>
      <c r="RW476" s="99"/>
      <c r="RX476" s="99"/>
      <c r="RY476" s="99"/>
      <c r="RZ476" s="99"/>
      <c r="SA476" s="99"/>
      <c r="SB476" s="99"/>
      <c r="SC476" s="99"/>
      <c r="SD476" s="99"/>
      <c r="SE476" s="99"/>
    </row>
    <row r="477" spans="50:499" s="5" customFormat="1" x14ac:dyDescent="0.3">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99"/>
      <c r="FU477" s="99"/>
      <c r="FV477" s="99"/>
      <c r="FW477" s="99"/>
      <c r="FX477" s="99"/>
      <c r="FY477" s="99"/>
      <c r="FZ477" s="99"/>
      <c r="GA477" s="99"/>
      <c r="GB477" s="99"/>
      <c r="GC477" s="99"/>
      <c r="GD477" s="99"/>
      <c r="GE477" s="99"/>
      <c r="GF477" s="99"/>
      <c r="GG477" s="99"/>
      <c r="GH477" s="99"/>
      <c r="GI477" s="99"/>
      <c r="GJ477" s="99"/>
      <c r="GK477" s="99"/>
      <c r="GL477" s="99"/>
      <c r="GM477" s="99"/>
      <c r="GN477" s="99"/>
      <c r="GO477" s="99"/>
      <c r="GP477" s="99"/>
      <c r="GQ477" s="99"/>
      <c r="GR477" s="99"/>
      <c r="GS477" s="99"/>
      <c r="GT477" s="99"/>
      <c r="GU477" s="99"/>
      <c r="GV477" s="99"/>
      <c r="GW477" s="99"/>
      <c r="GX477" s="99"/>
      <c r="GY477" s="99"/>
      <c r="GZ477" s="99"/>
      <c r="HA477" s="99"/>
      <c r="HB477" s="99"/>
      <c r="HC477" s="99"/>
      <c r="HD477" s="99"/>
      <c r="HE477" s="99"/>
      <c r="HF477" s="99"/>
      <c r="HG477" s="99"/>
      <c r="HH477" s="99"/>
      <c r="HI477" s="99"/>
      <c r="HJ477" s="99"/>
      <c r="HK477" s="99"/>
      <c r="HL477" s="99"/>
      <c r="HM477" s="99"/>
      <c r="HN477" s="99"/>
      <c r="HO477" s="99"/>
      <c r="HP477" s="99"/>
      <c r="HQ477" s="99"/>
      <c r="HR477" s="99"/>
      <c r="HS477" s="99"/>
      <c r="HT477" s="99"/>
      <c r="HU477" s="99"/>
      <c r="HV477" s="99"/>
      <c r="HW477" s="99"/>
      <c r="HX477" s="99"/>
      <c r="HY477" s="99"/>
      <c r="HZ477" s="99"/>
      <c r="IA477" s="99"/>
      <c r="IB477" s="99"/>
      <c r="IC477" s="99"/>
      <c r="ID477" s="99"/>
      <c r="IE477" s="99"/>
      <c r="IF477" s="99"/>
      <c r="IG477" s="99"/>
      <c r="IH477" s="99"/>
      <c r="II477" s="99"/>
      <c r="IJ477" s="99"/>
      <c r="IK477" s="99"/>
      <c r="IL477" s="99"/>
      <c r="IM477" s="99"/>
      <c r="IN477" s="99"/>
      <c r="IO477" s="99"/>
      <c r="IP477" s="99"/>
      <c r="IQ477" s="99"/>
      <c r="IR477" s="99"/>
      <c r="IS477" s="99"/>
      <c r="IT477" s="99"/>
      <c r="IU477" s="99"/>
      <c r="IV477" s="99"/>
      <c r="IW477" s="99"/>
      <c r="IX477" s="99"/>
      <c r="IY477" s="99"/>
      <c r="IZ477" s="99"/>
      <c r="JA477" s="99"/>
      <c r="JB477" s="99"/>
      <c r="JC477" s="99"/>
      <c r="JD477" s="99"/>
      <c r="JE477" s="99"/>
      <c r="JF477" s="99"/>
      <c r="JG477" s="99"/>
      <c r="JH477" s="99"/>
      <c r="JI477" s="99"/>
      <c r="JJ477" s="99"/>
      <c r="JK477" s="99"/>
      <c r="JL477" s="99"/>
      <c r="JM477" s="99"/>
      <c r="JN477" s="99"/>
      <c r="JO477" s="99"/>
      <c r="JP477" s="99"/>
      <c r="JQ477" s="99"/>
      <c r="JR477" s="99"/>
      <c r="JS477" s="99"/>
      <c r="JT477" s="99"/>
      <c r="JU477" s="99"/>
      <c r="JV477" s="99"/>
      <c r="JW477" s="99"/>
      <c r="JX477" s="99"/>
      <c r="JY477" s="99"/>
      <c r="JZ477" s="99"/>
      <c r="KA477" s="99"/>
      <c r="KB477" s="99"/>
      <c r="KC477" s="99"/>
      <c r="KD477" s="99"/>
      <c r="KE477" s="99"/>
      <c r="KF477" s="99"/>
      <c r="KG477" s="99"/>
      <c r="KH477" s="99"/>
      <c r="KI477" s="99"/>
      <c r="KJ477" s="99"/>
      <c r="KK477" s="99"/>
      <c r="KL477" s="99"/>
      <c r="KM477" s="99"/>
      <c r="KN477" s="99"/>
      <c r="KO477" s="99"/>
      <c r="KP477" s="99"/>
      <c r="KQ477" s="99"/>
      <c r="KR477" s="99"/>
      <c r="KS477" s="99"/>
      <c r="KT477" s="99"/>
      <c r="KU477" s="99"/>
      <c r="KV477" s="99"/>
      <c r="KW477" s="99"/>
      <c r="KX477" s="99"/>
      <c r="KY477" s="99"/>
      <c r="KZ477" s="99"/>
      <c r="LA477" s="99"/>
      <c r="LB477" s="99"/>
      <c r="LC477" s="99"/>
      <c r="LD477" s="99"/>
      <c r="LE477" s="99"/>
      <c r="LF477" s="99"/>
      <c r="LG477" s="99"/>
      <c r="LH477" s="99"/>
      <c r="LI477" s="99"/>
      <c r="LJ477" s="99"/>
      <c r="LK477" s="99"/>
      <c r="LL477" s="99"/>
      <c r="LM477" s="99"/>
      <c r="LN477" s="99"/>
      <c r="LO477" s="99"/>
      <c r="LP477" s="99"/>
      <c r="LQ477" s="99"/>
      <c r="LR477" s="99"/>
      <c r="LS477" s="99"/>
      <c r="LT477" s="99"/>
      <c r="LU477" s="99"/>
      <c r="LV477" s="99"/>
      <c r="LW477" s="99"/>
      <c r="LX477" s="99"/>
      <c r="LY477" s="99"/>
      <c r="LZ477" s="99"/>
      <c r="MA477" s="99"/>
      <c r="MB477" s="99"/>
      <c r="MC477" s="99"/>
      <c r="MD477" s="99"/>
      <c r="ME477" s="99"/>
      <c r="MF477" s="99"/>
      <c r="MG477" s="99"/>
      <c r="MH477" s="99"/>
      <c r="MI477" s="99"/>
      <c r="MJ477" s="99"/>
      <c r="MK477" s="99"/>
      <c r="ML477" s="99"/>
      <c r="MM477" s="99"/>
      <c r="MN477" s="99"/>
      <c r="MO477" s="99"/>
      <c r="MP477" s="99"/>
      <c r="MQ477" s="99"/>
      <c r="MR477" s="99"/>
      <c r="MS477" s="99"/>
      <c r="MT477" s="99"/>
      <c r="MU477" s="99"/>
      <c r="MV477" s="99"/>
      <c r="MW477" s="99"/>
      <c r="MX477" s="99"/>
      <c r="MY477" s="99"/>
      <c r="MZ477" s="99"/>
      <c r="NA477" s="99"/>
      <c r="NB477" s="99"/>
      <c r="NC477" s="99"/>
      <c r="ND477" s="99"/>
      <c r="NE477" s="99"/>
      <c r="NF477" s="99"/>
      <c r="NG477" s="99"/>
      <c r="NH477" s="99"/>
      <c r="NI477" s="99"/>
      <c r="NJ477" s="99"/>
      <c r="NK477" s="99"/>
      <c r="NL477" s="99"/>
      <c r="NM477" s="99"/>
      <c r="NN477" s="99"/>
      <c r="NO477" s="99"/>
      <c r="NP477" s="99"/>
      <c r="NQ477" s="99"/>
      <c r="NR477" s="99"/>
      <c r="NS477" s="99"/>
      <c r="NT477" s="99"/>
      <c r="NU477" s="99"/>
      <c r="NV477" s="99"/>
      <c r="NW477" s="99"/>
      <c r="NX477" s="99"/>
      <c r="NY477" s="99"/>
      <c r="NZ477" s="99"/>
      <c r="OA477" s="99"/>
      <c r="OB477" s="99"/>
      <c r="OC477" s="99"/>
      <c r="OD477" s="99"/>
      <c r="OE477" s="99"/>
      <c r="OF477" s="99"/>
      <c r="OG477" s="99"/>
      <c r="OH477" s="99"/>
      <c r="OI477" s="99"/>
      <c r="OJ477" s="99"/>
      <c r="OK477" s="99"/>
      <c r="OL477" s="99"/>
      <c r="OM477" s="99"/>
      <c r="ON477" s="99"/>
      <c r="OO477" s="99"/>
      <c r="OP477" s="99"/>
      <c r="OQ477" s="99"/>
      <c r="OR477" s="99"/>
      <c r="OS477" s="99"/>
      <c r="OT477" s="99"/>
      <c r="OU477" s="99"/>
      <c r="OV477" s="99"/>
      <c r="OW477" s="99"/>
      <c r="OX477" s="99"/>
      <c r="OY477" s="99"/>
      <c r="OZ477" s="99"/>
      <c r="PA477" s="99"/>
      <c r="PB477" s="99"/>
      <c r="PC477" s="99"/>
      <c r="PD477" s="99"/>
      <c r="PE477" s="99"/>
      <c r="PF477" s="99"/>
      <c r="PG477" s="99"/>
      <c r="PH477" s="99"/>
      <c r="PI477" s="99"/>
      <c r="PJ477" s="99"/>
      <c r="PK477" s="99"/>
      <c r="PL477" s="99"/>
      <c r="PM477" s="99"/>
      <c r="PN477" s="99"/>
      <c r="PO477" s="99"/>
      <c r="PP477" s="99"/>
      <c r="PQ477" s="99"/>
      <c r="PR477" s="99"/>
      <c r="PS477" s="99"/>
      <c r="PT477" s="99"/>
      <c r="PU477" s="99"/>
      <c r="PV477" s="99"/>
      <c r="PW477" s="99"/>
      <c r="PX477" s="99"/>
      <c r="PY477" s="99"/>
      <c r="PZ477" s="99"/>
      <c r="QA477" s="99"/>
      <c r="QB477" s="99"/>
      <c r="QC477" s="99"/>
      <c r="QD477" s="99"/>
      <c r="QE477" s="99"/>
      <c r="QF477" s="99"/>
      <c r="QG477" s="99"/>
      <c r="QH477" s="99"/>
      <c r="QI477" s="99"/>
      <c r="QJ477" s="99"/>
      <c r="QK477" s="99"/>
      <c r="QL477" s="99"/>
      <c r="QM477" s="99"/>
      <c r="QN477" s="99"/>
      <c r="QO477" s="99"/>
      <c r="QP477" s="99"/>
      <c r="QQ477" s="99"/>
      <c r="QR477" s="99"/>
      <c r="QS477" s="99"/>
      <c r="QT477" s="99"/>
      <c r="QU477" s="99"/>
      <c r="QV477" s="99"/>
      <c r="QW477" s="99"/>
      <c r="QX477" s="99"/>
      <c r="QY477" s="99"/>
      <c r="QZ477" s="99"/>
      <c r="RA477" s="99"/>
      <c r="RB477" s="99"/>
      <c r="RC477" s="99"/>
      <c r="RD477" s="99"/>
      <c r="RE477" s="99"/>
      <c r="RF477" s="99"/>
      <c r="RG477" s="99"/>
      <c r="RH477" s="99"/>
      <c r="RI477" s="99"/>
      <c r="RJ477" s="99"/>
      <c r="RK477" s="99"/>
      <c r="RL477" s="99"/>
      <c r="RM477" s="99"/>
      <c r="RN477" s="99"/>
      <c r="RO477" s="99"/>
      <c r="RP477" s="99"/>
      <c r="RQ477" s="99"/>
      <c r="RR477" s="99"/>
      <c r="RS477" s="99"/>
      <c r="RT477" s="99"/>
      <c r="RU477" s="99"/>
      <c r="RV477" s="99"/>
      <c r="RW477" s="99"/>
      <c r="RX477" s="99"/>
      <c r="RY477" s="99"/>
      <c r="RZ477" s="99"/>
      <c r="SA477" s="99"/>
      <c r="SB477" s="99"/>
      <c r="SC477" s="99"/>
      <c r="SD477" s="99"/>
      <c r="SE477" s="99"/>
    </row>
    <row r="478" spans="50:499" s="5" customFormat="1" x14ac:dyDescent="0.3">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99"/>
      <c r="FU478" s="99"/>
      <c r="FV478" s="99"/>
      <c r="FW478" s="99"/>
      <c r="FX478" s="99"/>
      <c r="FY478" s="99"/>
      <c r="FZ478" s="99"/>
      <c r="GA478" s="99"/>
      <c r="GB478" s="99"/>
      <c r="GC478" s="99"/>
      <c r="GD478" s="99"/>
      <c r="GE478" s="99"/>
      <c r="GF478" s="99"/>
      <c r="GG478" s="99"/>
      <c r="GH478" s="99"/>
      <c r="GI478" s="99"/>
      <c r="GJ478" s="99"/>
      <c r="GK478" s="99"/>
      <c r="GL478" s="99"/>
      <c r="GM478" s="99"/>
      <c r="GN478" s="99"/>
      <c r="GO478" s="99"/>
      <c r="GP478" s="99"/>
      <c r="GQ478" s="99"/>
      <c r="GR478" s="99"/>
      <c r="GS478" s="99"/>
      <c r="GT478" s="99"/>
      <c r="GU478" s="99"/>
      <c r="GV478" s="99"/>
      <c r="GW478" s="99"/>
      <c r="GX478" s="99"/>
      <c r="GY478" s="99"/>
      <c r="GZ478" s="99"/>
      <c r="HA478" s="99"/>
      <c r="HB478" s="99"/>
      <c r="HC478" s="99"/>
      <c r="HD478" s="99"/>
      <c r="HE478" s="99"/>
      <c r="HF478" s="99"/>
      <c r="HG478" s="99"/>
      <c r="HH478" s="99"/>
      <c r="HI478" s="99"/>
      <c r="HJ478" s="99"/>
      <c r="HK478" s="99"/>
      <c r="HL478" s="99"/>
      <c r="HM478" s="99"/>
      <c r="HN478" s="99"/>
      <c r="HO478" s="99"/>
      <c r="HP478" s="99"/>
      <c r="HQ478" s="99"/>
      <c r="HR478" s="99"/>
      <c r="HS478" s="99"/>
      <c r="HT478" s="99"/>
      <c r="HU478" s="99"/>
      <c r="HV478" s="99"/>
      <c r="HW478" s="99"/>
      <c r="HX478" s="99"/>
      <c r="HY478" s="99"/>
      <c r="HZ478" s="99"/>
      <c r="IA478" s="99"/>
      <c r="IB478" s="99"/>
      <c r="IC478" s="99"/>
      <c r="ID478" s="99"/>
      <c r="IE478" s="99"/>
      <c r="IF478" s="99"/>
      <c r="IG478" s="99"/>
      <c r="IH478" s="99"/>
      <c r="II478" s="99"/>
      <c r="IJ478" s="99"/>
      <c r="IK478" s="99"/>
      <c r="IL478" s="99"/>
      <c r="IM478" s="99"/>
      <c r="IN478" s="99"/>
      <c r="IO478" s="99"/>
      <c r="IP478" s="99"/>
      <c r="IQ478" s="99"/>
      <c r="IR478" s="99"/>
      <c r="IS478" s="99"/>
      <c r="IT478" s="99"/>
      <c r="IU478" s="99"/>
      <c r="IV478" s="99"/>
      <c r="IW478" s="99"/>
      <c r="IX478" s="99"/>
      <c r="IY478" s="99"/>
      <c r="IZ478" s="99"/>
      <c r="JA478" s="99"/>
      <c r="JB478" s="99"/>
      <c r="JC478" s="99"/>
      <c r="JD478" s="99"/>
      <c r="JE478" s="99"/>
      <c r="JF478" s="99"/>
      <c r="JG478" s="99"/>
      <c r="JH478" s="99"/>
      <c r="JI478" s="99"/>
      <c r="JJ478" s="99"/>
      <c r="JK478" s="99"/>
      <c r="JL478" s="99"/>
      <c r="JM478" s="99"/>
      <c r="JN478" s="99"/>
      <c r="JO478" s="99"/>
      <c r="JP478" s="99"/>
      <c r="JQ478" s="99"/>
      <c r="JR478" s="99"/>
      <c r="JS478" s="99"/>
      <c r="JT478" s="99"/>
      <c r="JU478" s="99"/>
      <c r="JV478" s="99"/>
      <c r="JW478" s="99"/>
      <c r="JX478" s="99"/>
      <c r="JY478" s="99"/>
      <c r="JZ478" s="99"/>
      <c r="KA478" s="99"/>
      <c r="KB478" s="99"/>
      <c r="KC478" s="99"/>
      <c r="KD478" s="99"/>
      <c r="KE478" s="99"/>
      <c r="KF478" s="99"/>
      <c r="KG478" s="99"/>
      <c r="KH478" s="99"/>
      <c r="KI478" s="99"/>
      <c r="KJ478" s="99"/>
      <c r="KK478" s="99"/>
      <c r="KL478" s="99"/>
      <c r="KM478" s="99"/>
      <c r="KN478" s="99"/>
      <c r="KO478" s="99"/>
      <c r="KP478" s="99"/>
      <c r="KQ478" s="99"/>
      <c r="KR478" s="99"/>
      <c r="KS478" s="99"/>
      <c r="KT478" s="99"/>
      <c r="KU478" s="99"/>
      <c r="KV478" s="99"/>
      <c r="KW478" s="99"/>
      <c r="KX478" s="99"/>
      <c r="KY478" s="99"/>
      <c r="KZ478" s="99"/>
      <c r="LA478" s="99"/>
      <c r="LB478" s="99"/>
      <c r="LC478" s="99"/>
      <c r="LD478" s="99"/>
      <c r="LE478" s="99"/>
      <c r="LF478" s="99"/>
      <c r="LG478" s="99"/>
      <c r="LH478" s="99"/>
      <c r="LI478" s="99"/>
      <c r="LJ478" s="99"/>
      <c r="LK478" s="99"/>
      <c r="LL478" s="99"/>
      <c r="LM478" s="99"/>
      <c r="LN478" s="99"/>
      <c r="LO478" s="99"/>
      <c r="LP478" s="99"/>
      <c r="LQ478" s="99"/>
      <c r="LR478" s="99"/>
      <c r="LS478" s="99"/>
      <c r="LT478" s="99"/>
      <c r="LU478" s="99"/>
      <c r="LV478" s="99"/>
      <c r="LW478" s="99"/>
      <c r="LX478" s="99"/>
      <c r="LY478" s="99"/>
      <c r="LZ478" s="99"/>
      <c r="MA478" s="99"/>
      <c r="MB478" s="99"/>
      <c r="MC478" s="99"/>
      <c r="MD478" s="99"/>
      <c r="ME478" s="99"/>
      <c r="MF478" s="99"/>
      <c r="MG478" s="99"/>
      <c r="MH478" s="99"/>
      <c r="MI478" s="99"/>
      <c r="MJ478" s="99"/>
      <c r="MK478" s="99"/>
      <c r="ML478" s="99"/>
      <c r="MM478" s="99"/>
      <c r="MN478" s="99"/>
      <c r="MO478" s="99"/>
      <c r="MP478" s="99"/>
      <c r="MQ478" s="99"/>
      <c r="MR478" s="99"/>
      <c r="MS478" s="99"/>
      <c r="MT478" s="99"/>
      <c r="MU478" s="99"/>
      <c r="MV478" s="99"/>
      <c r="MW478" s="99"/>
      <c r="MX478" s="99"/>
      <c r="MY478" s="99"/>
      <c r="MZ478" s="99"/>
      <c r="NA478" s="99"/>
      <c r="NB478" s="99"/>
      <c r="NC478" s="99"/>
      <c r="ND478" s="99"/>
      <c r="NE478" s="99"/>
      <c r="NF478" s="99"/>
      <c r="NG478" s="99"/>
      <c r="NH478" s="99"/>
      <c r="NI478" s="99"/>
      <c r="NJ478" s="99"/>
      <c r="NK478" s="99"/>
      <c r="NL478" s="99"/>
      <c r="NM478" s="99"/>
      <c r="NN478" s="99"/>
      <c r="NO478" s="99"/>
      <c r="NP478" s="99"/>
      <c r="NQ478" s="99"/>
      <c r="NR478" s="99"/>
      <c r="NS478" s="99"/>
      <c r="NT478" s="99"/>
      <c r="NU478" s="99"/>
      <c r="NV478" s="99"/>
      <c r="NW478" s="99"/>
      <c r="NX478" s="99"/>
      <c r="NY478" s="99"/>
      <c r="NZ478" s="99"/>
      <c r="OA478" s="99"/>
      <c r="OB478" s="99"/>
      <c r="OC478" s="99"/>
      <c r="OD478" s="99"/>
      <c r="OE478" s="99"/>
      <c r="OF478" s="99"/>
      <c r="OG478" s="99"/>
      <c r="OH478" s="99"/>
      <c r="OI478" s="99"/>
      <c r="OJ478" s="99"/>
      <c r="OK478" s="99"/>
      <c r="OL478" s="99"/>
      <c r="OM478" s="99"/>
      <c r="ON478" s="99"/>
      <c r="OO478" s="99"/>
      <c r="OP478" s="99"/>
      <c r="OQ478" s="99"/>
      <c r="OR478" s="99"/>
      <c r="OS478" s="99"/>
      <c r="OT478" s="99"/>
      <c r="OU478" s="99"/>
      <c r="OV478" s="99"/>
      <c r="OW478" s="99"/>
      <c r="OX478" s="99"/>
      <c r="OY478" s="99"/>
      <c r="OZ478" s="99"/>
      <c r="PA478" s="99"/>
      <c r="PB478" s="99"/>
      <c r="PC478" s="99"/>
      <c r="PD478" s="99"/>
      <c r="PE478" s="99"/>
      <c r="PF478" s="99"/>
      <c r="PG478" s="99"/>
      <c r="PH478" s="99"/>
      <c r="PI478" s="99"/>
      <c r="PJ478" s="99"/>
      <c r="PK478" s="99"/>
      <c r="PL478" s="99"/>
      <c r="PM478" s="99"/>
      <c r="PN478" s="99"/>
      <c r="PO478" s="99"/>
      <c r="PP478" s="99"/>
      <c r="PQ478" s="99"/>
      <c r="PR478" s="99"/>
      <c r="PS478" s="99"/>
      <c r="PT478" s="99"/>
      <c r="PU478" s="99"/>
      <c r="PV478" s="99"/>
      <c r="PW478" s="99"/>
      <c r="PX478" s="99"/>
      <c r="PY478" s="99"/>
      <c r="PZ478" s="99"/>
      <c r="QA478" s="99"/>
      <c r="QB478" s="99"/>
      <c r="QC478" s="99"/>
      <c r="QD478" s="99"/>
      <c r="QE478" s="99"/>
      <c r="QF478" s="99"/>
      <c r="QG478" s="99"/>
      <c r="QH478" s="99"/>
      <c r="QI478" s="99"/>
      <c r="QJ478" s="99"/>
      <c r="QK478" s="99"/>
      <c r="QL478" s="99"/>
      <c r="QM478" s="99"/>
      <c r="QN478" s="99"/>
      <c r="QO478" s="99"/>
      <c r="QP478" s="99"/>
      <c r="QQ478" s="99"/>
      <c r="QR478" s="99"/>
      <c r="QS478" s="99"/>
      <c r="QT478" s="99"/>
      <c r="QU478" s="99"/>
      <c r="QV478" s="99"/>
      <c r="QW478" s="99"/>
      <c r="QX478" s="99"/>
      <c r="QY478" s="99"/>
      <c r="QZ478" s="99"/>
      <c r="RA478" s="99"/>
      <c r="RB478" s="99"/>
      <c r="RC478" s="99"/>
      <c r="RD478" s="99"/>
      <c r="RE478" s="99"/>
      <c r="RF478" s="99"/>
      <c r="RG478" s="99"/>
      <c r="RH478" s="99"/>
      <c r="RI478" s="99"/>
      <c r="RJ478" s="99"/>
      <c r="RK478" s="99"/>
      <c r="RL478" s="99"/>
      <c r="RM478" s="99"/>
      <c r="RN478" s="99"/>
      <c r="RO478" s="99"/>
      <c r="RP478" s="99"/>
      <c r="RQ478" s="99"/>
      <c r="RR478" s="99"/>
      <c r="RS478" s="99"/>
      <c r="RT478" s="99"/>
      <c r="RU478" s="99"/>
      <c r="RV478" s="99"/>
      <c r="RW478" s="99"/>
      <c r="RX478" s="99"/>
      <c r="RY478" s="99"/>
      <c r="RZ478" s="99"/>
      <c r="SA478" s="99"/>
      <c r="SB478" s="99"/>
      <c r="SC478" s="99"/>
      <c r="SD478" s="99"/>
      <c r="SE478" s="99"/>
    </row>
    <row r="479" spans="50:499" s="5" customFormat="1" x14ac:dyDescent="0.3">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c r="FE479" s="99"/>
      <c r="FF479" s="99"/>
      <c r="FG479" s="99"/>
      <c r="FH479" s="99"/>
      <c r="FI479" s="99"/>
      <c r="FJ479" s="99"/>
      <c r="FK479" s="99"/>
      <c r="FL479" s="99"/>
      <c r="FM479" s="99"/>
      <c r="FN479" s="99"/>
      <c r="FO479" s="99"/>
      <c r="FP479" s="99"/>
      <c r="FQ479" s="99"/>
      <c r="FR479" s="99"/>
      <c r="FS479" s="99"/>
      <c r="FT479" s="99"/>
      <c r="FU479" s="99"/>
      <c r="FV479" s="99"/>
      <c r="FW479" s="99"/>
      <c r="FX479" s="99"/>
      <c r="FY479" s="99"/>
      <c r="FZ479" s="99"/>
      <c r="GA479" s="99"/>
      <c r="GB479" s="99"/>
      <c r="GC479" s="99"/>
      <c r="GD479" s="99"/>
      <c r="GE479" s="99"/>
      <c r="GF479" s="99"/>
      <c r="GG479" s="99"/>
      <c r="GH479" s="99"/>
      <c r="GI479" s="99"/>
      <c r="GJ479" s="99"/>
      <c r="GK479" s="99"/>
      <c r="GL479" s="99"/>
      <c r="GM479" s="99"/>
      <c r="GN479" s="99"/>
      <c r="GO479" s="99"/>
      <c r="GP479" s="99"/>
      <c r="GQ479" s="99"/>
      <c r="GR479" s="99"/>
      <c r="GS479" s="99"/>
      <c r="GT479" s="99"/>
      <c r="GU479" s="99"/>
      <c r="GV479" s="99"/>
      <c r="GW479" s="99"/>
      <c r="GX479" s="99"/>
      <c r="GY479" s="99"/>
      <c r="GZ479" s="99"/>
      <c r="HA479" s="99"/>
      <c r="HB479" s="99"/>
      <c r="HC479" s="99"/>
      <c r="HD479" s="99"/>
      <c r="HE479" s="99"/>
      <c r="HF479" s="99"/>
      <c r="HG479" s="99"/>
      <c r="HH479" s="99"/>
      <c r="HI479" s="99"/>
      <c r="HJ479" s="99"/>
      <c r="HK479" s="99"/>
      <c r="HL479" s="99"/>
      <c r="HM479" s="99"/>
      <c r="HN479" s="99"/>
      <c r="HO479" s="99"/>
      <c r="HP479" s="99"/>
      <c r="HQ479" s="99"/>
      <c r="HR479" s="99"/>
      <c r="HS479" s="99"/>
      <c r="HT479" s="99"/>
      <c r="HU479" s="99"/>
      <c r="HV479" s="99"/>
      <c r="HW479" s="99"/>
      <c r="HX479" s="99"/>
      <c r="HY479" s="99"/>
      <c r="HZ479" s="99"/>
      <c r="IA479" s="99"/>
      <c r="IB479" s="99"/>
      <c r="IC479" s="99"/>
      <c r="ID479" s="99"/>
      <c r="IE479" s="99"/>
      <c r="IF479" s="99"/>
      <c r="IG479" s="99"/>
      <c r="IH479" s="99"/>
      <c r="II479" s="99"/>
      <c r="IJ479" s="99"/>
      <c r="IK479" s="99"/>
      <c r="IL479" s="99"/>
      <c r="IM479" s="99"/>
      <c r="IN479" s="99"/>
      <c r="IO479" s="99"/>
      <c r="IP479" s="99"/>
      <c r="IQ479" s="99"/>
      <c r="IR479" s="99"/>
      <c r="IS479" s="99"/>
      <c r="IT479" s="99"/>
      <c r="IU479" s="99"/>
      <c r="IV479" s="99"/>
      <c r="IW479" s="99"/>
      <c r="IX479" s="99"/>
      <c r="IY479" s="99"/>
      <c r="IZ479" s="99"/>
      <c r="JA479" s="99"/>
      <c r="JB479" s="99"/>
      <c r="JC479" s="99"/>
      <c r="JD479" s="99"/>
      <c r="JE479" s="99"/>
      <c r="JF479" s="99"/>
      <c r="JG479" s="99"/>
      <c r="JH479" s="99"/>
      <c r="JI479" s="99"/>
      <c r="JJ479" s="99"/>
      <c r="JK479" s="99"/>
      <c r="JL479" s="99"/>
      <c r="JM479" s="99"/>
      <c r="JN479" s="99"/>
      <c r="JO479" s="99"/>
      <c r="JP479" s="99"/>
      <c r="JQ479" s="99"/>
      <c r="JR479" s="99"/>
      <c r="JS479" s="99"/>
      <c r="JT479" s="99"/>
      <c r="JU479" s="99"/>
      <c r="JV479" s="99"/>
      <c r="JW479" s="99"/>
      <c r="JX479" s="99"/>
      <c r="JY479" s="99"/>
      <c r="JZ479" s="99"/>
      <c r="KA479" s="99"/>
      <c r="KB479" s="99"/>
      <c r="KC479" s="99"/>
      <c r="KD479" s="99"/>
      <c r="KE479" s="99"/>
      <c r="KF479" s="99"/>
      <c r="KG479" s="99"/>
      <c r="KH479" s="99"/>
      <c r="KI479" s="99"/>
      <c r="KJ479" s="99"/>
      <c r="KK479" s="99"/>
      <c r="KL479" s="99"/>
      <c r="KM479" s="99"/>
      <c r="KN479" s="99"/>
      <c r="KO479" s="99"/>
      <c r="KP479" s="99"/>
      <c r="KQ479" s="99"/>
      <c r="KR479" s="99"/>
      <c r="KS479" s="99"/>
      <c r="KT479" s="99"/>
      <c r="KU479" s="99"/>
      <c r="KV479" s="99"/>
      <c r="KW479" s="99"/>
      <c r="KX479" s="99"/>
      <c r="KY479" s="99"/>
      <c r="KZ479" s="99"/>
      <c r="LA479" s="99"/>
      <c r="LB479" s="99"/>
      <c r="LC479" s="99"/>
      <c r="LD479" s="99"/>
      <c r="LE479" s="99"/>
      <c r="LF479" s="99"/>
      <c r="LG479" s="99"/>
      <c r="LH479" s="99"/>
      <c r="LI479" s="99"/>
      <c r="LJ479" s="99"/>
      <c r="LK479" s="99"/>
      <c r="LL479" s="99"/>
      <c r="LM479" s="99"/>
      <c r="LN479" s="99"/>
      <c r="LO479" s="99"/>
      <c r="LP479" s="99"/>
      <c r="LQ479" s="99"/>
      <c r="LR479" s="99"/>
      <c r="LS479" s="99"/>
      <c r="LT479" s="99"/>
      <c r="LU479" s="99"/>
      <c r="LV479" s="99"/>
      <c r="LW479" s="99"/>
      <c r="LX479" s="99"/>
      <c r="LY479" s="99"/>
      <c r="LZ479" s="99"/>
      <c r="MA479" s="99"/>
      <c r="MB479" s="99"/>
      <c r="MC479" s="99"/>
      <c r="MD479" s="99"/>
      <c r="ME479" s="99"/>
      <c r="MF479" s="99"/>
      <c r="MG479" s="99"/>
      <c r="MH479" s="99"/>
      <c r="MI479" s="99"/>
      <c r="MJ479" s="99"/>
      <c r="MK479" s="99"/>
      <c r="ML479" s="99"/>
      <c r="MM479" s="99"/>
      <c r="MN479" s="99"/>
      <c r="MO479" s="99"/>
      <c r="MP479" s="99"/>
      <c r="MQ479" s="99"/>
      <c r="MR479" s="99"/>
      <c r="MS479" s="99"/>
      <c r="MT479" s="99"/>
      <c r="MU479" s="99"/>
      <c r="MV479" s="99"/>
      <c r="MW479" s="99"/>
      <c r="MX479" s="99"/>
      <c r="MY479" s="99"/>
      <c r="MZ479" s="99"/>
      <c r="NA479" s="99"/>
      <c r="NB479" s="99"/>
      <c r="NC479" s="99"/>
      <c r="ND479" s="99"/>
      <c r="NE479" s="99"/>
      <c r="NF479" s="99"/>
      <c r="NG479" s="99"/>
      <c r="NH479" s="99"/>
      <c r="NI479" s="99"/>
      <c r="NJ479" s="99"/>
      <c r="NK479" s="99"/>
      <c r="NL479" s="99"/>
      <c r="NM479" s="99"/>
      <c r="NN479" s="99"/>
      <c r="NO479" s="99"/>
      <c r="NP479" s="99"/>
      <c r="NQ479" s="99"/>
      <c r="NR479" s="99"/>
      <c r="NS479" s="99"/>
      <c r="NT479" s="99"/>
      <c r="NU479" s="99"/>
      <c r="NV479" s="99"/>
      <c r="NW479" s="99"/>
      <c r="NX479" s="99"/>
      <c r="NY479" s="99"/>
      <c r="NZ479" s="99"/>
      <c r="OA479" s="99"/>
      <c r="OB479" s="99"/>
      <c r="OC479" s="99"/>
      <c r="OD479" s="99"/>
      <c r="OE479" s="99"/>
      <c r="OF479" s="99"/>
      <c r="OG479" s="99"/>
      <c r="OH479" s="99"/>
      <c r="OI479" s="99"/>
      <c r="OJ479" s="99"/>
      <c r="OK479" s="99"/>
      <c r="OL479" s="99"/>
      <c r="OM479" s="99"/>
      <c r="ON479" s="99"/>
      <c r="OO479" s="99"/>
      <c r="OP479" s="99"/>
      <c r="OQ479" s="99"/>
      <c r="OR479" s="99"/>
      <c r="OS479" s="99"/>
      <c r="OT479" s="99"/>
      <c r="OU479" s="99"/>
      <c r="OV479" s="99"/>
      <c r="OW479" s="99"/>
      <c r="OX479" s="99"/>
      <c r="OY479" s="99"/>
      <c r="OZ479" s="99"/>
      <c r="PA479" s="99"/>
      <c r="PB479" s="99"/>
      <c r="PC479" s="99"/>
      <c r="PD479" s="99"/>
      <c r="PE479" s="99"/>
      <c r="PF479" s="99"/>
      <c r="PG479" s="99"/>
      <c r="PH479" s="99"/>
      <c r="PI479" s="99"/>
      <c r="PJ479" s="99"/>
      <c r="PK479" s="99"/>
      <c r="PL479" s="99"/>
      <c r="PM479" s="99"/>
      <c r="PN479" s="99"/>
      <c r="PO479" s="99"/>
      <c r="PP479" s="99"/>
      <c r="PQ479" s="99"/>
      <c r="PR479" s="99"/>
      <c r="PS479" s="99"/>
      <c r="PT479" s="99"/>
      <c r="PU479" s="99"/>
      <c r="PV479" s="99"/>
      <c r="PW479" s="99"/>
      <c r="PX479" s="99"/>
      <c r="PY479" s="99"/>
      <c r="PZ479" s="99"/>
      <c r="QA479" s="99"/>
      <c r="QB479" s="99"/>
      <c r="QC479" s="99"/>
      <c r="QD479" s="99"/>
      <c r="QE479" s="99"/>
      <c r="QF479" s="99"/>
      <c r="QG479" s="99"/>
      <c r="QH479" s="99"/>
      <c r="QI479" s="99"/>
      <c r="QJ479" s="99"/>
      <c r="QK479" s="99"/>
      <c r="QL479" s="99"/>
      <c r="QM479" s="99"/>
      <c r="QN479" s="99"/>
      <c r="QO479" s="99"/>
      <c r="QP479" s="99"/>
      <c r="QQ479" s="99"/>
      <c r="QR479" s="99"/>
      <c r="QS479" s="99"/>
      <c r="QT479" s="99"/>
      <c r="QU479" s="99"/>
      <c r="QV479" s="99"/>
      <c r="QW479" s="99"/>
      <c r="QX479" s="99"/>
      <c r="QY479" s="99"/>
      <c r="QZ479" s="99"/>
      <c r="RA479" s="99"/>
      <c r="RB479" s="99"/>
      <c r="RC479" s="99"/>
      <c r="RD479" s="99"/>
      <c r="RE479" s="99"/>
      <c r="RF479" s="99"/>
      <c r="RG479" s="99"/>
      <c r="RH479" s="99"/>
      <c r="RI479" s="99"/>
      <c r="RJ479" s="99"/>
      <c r="RK479" s="99"/>
      <c r="RL479" s="99"/>
      <c r="RM479" s="99"/>
      <c r="RN479" s="99"/>
      <c r="RO479" s="99"/>
      <c r="RP479" s="99"/>
      <c r="RQ479" s="99"/>
      <c r="RR479" s="99"/>
      <c r="RS479" s="99"/>
      <c r="RT479" s="99"/>
      <c r="RU479" s="99"/>
      <c r="RV479" s="99"/>
      <c r="RW479" s="99"/>
      <c r="RX479" s="99"/>
      <c r="RY479" s="99"/>
      <c r="RZ479" s="99"/>
      <c r="SA479" s="99"/>
      <c r="SB479" s="99"/>
      <c r="SC479" s="99"/>
      <c r="SD479" s="99"/>
      <c r="SE479" s="99"/>
    </row>
    <row r="480" spans="50:499" s="5" customFormat="1" x14ac:dyDescent="0.3">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c r="FE480" s="99"/>
      <c r="FF480" s="99"/>
      <c r="FG480" s="99"/>
      <c r="FH480" s="99"/>
      <c r="FI480" s="99"/>
      <c r="FJ480" s="99"/>
      <c r="FK480" s="99"/>
      <c r="FL480" s="99"/>
      <c r="FM480" s="99"/>
      <c r="FN480" s="99"/>
      <c r="FO480" s="99"/>
      <c r="FP480" s="99"/>
      <c r="FQ480" s="99"/>
      <c r="FR480" s="99"/>
      <c r="FS480" s="99"/>
      <c r="FT480" s="99"/>
      <c r="FU480" s="99"/>
      <c r="FV480" s="99"/>
      <c r="FW480" s="99"/>
      <c r="FX480" s="99"/>
      <c r="FY480" s="99"/>
      <c r="FZ480" s="99"/>
      <c r="GA480" s="99"/>
      <c r="GB480" s="99"/>
      <c r="GC480" s="99"/>
      <c r="GD480" s="99"/>
      <c r="GE480" s="99"/>
      <c r="GF480" s="99"/>
      <c r="GG480" s="99"/>
      <c r="GH480" s="99"/>
      <c r="GI480" s="99"/>
      <c r="GJ480" s="99"/>
      <c r="GK480" s="99"/>
      <c r="GL480" s="99"/>
      <c r="GM480" s="99"/>
      <c r="GN480" s="99"/>
      <c r="GO480" s="99"/>
      <c r="GP480" s="99"/>
      <c r="GQ480" s="99"/>
      <c r="GR480" s="99"/>
      <c r="GS480" s="99"/>
      <c r="GT480" s="99"/>
      <c r="GU480" s="99"/>
      <c r="GV480" s="99"/>
      <c r="GW480" s="99"/>
      <c r="GX480" s="99"/>
      <c r="GY480" s="99"/>
      <c r="GZ480" s="99"/>
      <c r="HA480" s="99"/>
      <c r="HB480" s="99"/>
      <c r="HC480" s="99"/>
      <c r="HD480" s="99"/>
      <c r="HE480" s="99"/>
      <c r="HF480" s="99"/>
      <c r="HG480" s="99"/>
      <c r="HH480" s="99"/>
      <c r="HI480" s="99"/>
      <c r="HJ480" s="99"/>
      <c r="HK480" s="99"/>
      <c r="HL480" s="99"/>
      <c r="HM480" s="99"/>
      <c r="HN480" s="99"/>
      <c r="HO480" s="99"/>
      <c r="HP480" s="99"/>
      <c r="HQ480" s="99"/>
      <c r="HR480" s="99"/>
      <c r="HS480" s="99"/>
      <c r="HT480" s="99"/>
      <c r="HU480" s="99"/>
      <c r="HV480" s="99"/>
      <c r="HW480" s="99"/>
      <c r="HX480" s="99"/>
      <c r="HY480" s="99"/>
      <c r="HZ480" s="99"/>
      <c r="IA480" s="99"/>
      <c r="IB480" s="99"/>
      <c r="IC480" s="99"/>
      <c r="ID480" s="99"/>
      <c r="IE480" s="99"/>
      <c r="IF480" s="99"/>
      <c r="IG480" s="99"/>
      <c r="IH480" s="99"/>
      <c r="II480" s="99"/>
      <c r="IJ480" s="99"/>
      <c r="IK480" s="99"/>
      <c r="IL480" s="99"/>
      <c r="IM480" s="99"/>
      <c r="IN480" s="99"/>
      <c r="IO480" s="99"/>
      <c r="IP480" s="99"/>
      <c r="IQ480" s="99"/>
      <c r="IR480" s="99"/>
      <c r="IS480" s="99"/>
      <c r="IT480" s="99"/>
      <c r="IU480" s="99"/>
      <c r="IV480" s="99"/>
      <c r="IW480" s="99"/>
      <c r="IX480" s="99"/>
      <c r="IY480" s="99"/>
      <c r="IZ480" s="99"/>
      <c r="JA480" s="99"/>
      <c r="JB480" s="99"/>
      <c r="JC480" s="99"/>
      <c r="JD480" s="99"/>
      <c r="JE480" s="99"/>
      <c r="JF480" s="99"/>
      <c r="JG480" s="99"/>
      <c r="JH480" s="99"/>
      <c r="JI480" s="99"/>
      <c r="JJ480" s="99"/>
      <c r="JK480" s="99"/>
      <c r="JL480" s="99"/>
      <c r="JM480" s="99"/>
      <c r="JN480" s="99"/>
      <c r="JO480" s="99"/>
      <c r="JP480" s="99"/>
      <c r="JQ480" s="99"/>
      <c r="JR480" s="99"/>
      <c r="JS480" s="99"/>
      <c r="JT480" s="99"/>
      <c r="JU480" s="99"/>
      <c r="JV480" s="99"/>
      <c r="JW480" s="99"/>
      <c r="JX480" s="99"/>
      <c r="JY480" s="99"/>
      <c r="JZ480" s="99"/>
      <c r="KA480" s="99"/>
      <c r="KB480" s="99"/>
      <c r="KC480" s="99"/>
      <c r="KD480" s="99"/>
      <c r="KE480" s="99"/>
      <c r="KF480" s="99"/>
      <c r="KG480" s="99"/>
      <c r="KH480" s="99"/>
      <c r="KI480" s="99"/>
      <c r="KJ480" s="99"/>
      <c r="KK480" s="99"/>
      <c r="KL480" s="99"/>
      <c r="KM480" s="99"/>
      <c r="KN480" s="99"/>
      <c r="KO480" s="99"/>
      <c r="KP480" s="99"/>
      <c r="KQ480" s="99"/>
      <c r="KR480" s="99"/>
      <c r="KS480" s="99"/>
      <c r="KT480" s="99"/>
      <c r="KU480" s="99"/>
      <c r="KV480" s="99"/>
      <c r="KW480" s="99"/>
      <c r="KX480" s="99"/>
      <c r="KY480" s="99"/>
      <c r="KZ480" s="99"/>
      <c r="LA480" s="99"/>
      <c r="LB480" s="99"/>
      <c r="LC480" s="99"/>
      <c r="LD480" s="99"/>
      <c r="LE480" s="99"/>
      <c r="LF480" s="99"/>
      <c r="LG480" s="99"/>
      <c r="LH480" s="99"/>
      <c r="LI480" s="99"/>
      <c r="LJ480" s="99"/>
      <c r="LK480" s="99"/>
      <c r="LL480" s="99"/>
      <c r="LM480" s="99"/>
      <c r="LN480" s="99"/>
      <c r="LO480" s="99"/>
      <c r="LP480" s="99"/>
      <c r="LQ480" s="99"/>
      <c r="LR480" s="99"/>
      <c r="LS480" s="99"/>
      <c r="LT480" s="99"/>
      <c r="LU480" s="99"/>
      <c r="LV480" s="99"/>
      <c r="LW480" s="99"/>
      <c r="LX480" s="99"/>
      <c r="LY480" s="99"/>
      <c r="LZ480" s="99"/>
      <c r="MA480" s="99"/>
      <c r="MB480" s="99"/>
      <c r="MC480" s="99"/>
      <c r="MD480" s="99"/>
      <c r="ME480" s="99"/>
      <c r="MF480" s="99"/>
      <c r="MG480" s="99"/>
      <c r="MH480" s="99"/>
      <c r="MI480" s="99"/>
      <c r="MJ480" s="99"/>
      <c r="MK480" s="99"/>
      <c r="ML480" s="99"/>
      <c r="MM480" s="99"/>
      <c r="MN480" s="99"/>
      <c r="MO480" s="99"/>
      <c r="MP480" s="99"/>
      <c r="MQ480" s="99"/>
      <c r="MR480" s="99"/>
      <c r="MS480" s="99"/>
      <c r="MT480" s="99"/>
      <c r="MU480" s="99"/>
      <c r="MV480" s="99"/>
      <c r="MW480" s="99"/>
      <c r="MX480" s="99"/>
      <c r="MY480" s="99"/>
      <c r="MZ480" s="99"/>
      <c r="NA480" s="99"/>
      <c r="NB480" s="99"/>
      <c r="NC480" s="99"/>
      <c r="ND480" s="99"/>
      <c r="NE480" s="99"/>
      <c r="NF480" s="99"/>
      <c r="NG480" s="99"/>
      <c r="NH480" s="99"/>
      <c r="NI480" s="99"/>
      <c r="NJ480" s="99"/>
      <c r="NK480" s="99"/>
      <c r="NL480" s="99"/>
      <c r="NM480" s="99"/>
      <c r="NN480" s="99"/>
      <c r="NO480" s="99"/>
      <c r="NP480" s="99"/>
      <c r="NQ480" s="99"/>
      <c r="NR480" s="99"/>
      <c r="NS480" s="99"/>
      <c r="NT480" s="99"/>
      <c r="NU480" s="99"/>
      <c r="NV480" s="99"/>
      <c r="NW480" s="99"/>
      <c r="NX480" s="99"/>
      <c r="NY480" s="99"/>
      <c r="NZ480" s="99"/>
      <c r="OA480" s="99"/>
      <c r="OB480" s="99"/>
      <c r="OC480" s="99"/>
      <c r="OD480" s="99"/>
      <c r="OE480" s="99"/>
      <c r="OF480" s="99"/>
      <c r="OG480" s="99"/>
      <c r="OH480" s="99"/>
      <c r="OI480" s="99"/>
      <c r="OJ480" s="99"/>
      <c r="OK480" s="99"/>
      <c r="OL480" s="99"/>
      <c r="OM480" s="99"/>
      <c r="ON480" s="99"/>
      <c r="OO480" s="99"/>
      <c r="OP480" s="99"/>
      <c r="OQ480" s="99"/>
      <c r="OR480" s="99"/>
      <c r="OS480" s="99"/>
      <c r="OT480" s="99"/>
      <c r="OU480" s="99"/>
      <c r="OV480" s="99"/>
      <c r="OW480" s="99"/>
      <c r="OX480" s="99"/>
      <c r="OY480" s="99"/>
      <c r="OZ480" s="99"/>
      <c r="PA480" s="99"/>
      <c r="PB480" s="99"/>
      <c r="PC480" s="99"/>
      <c r="PD480" s="99"/>
      <c r="PE480" s="99"/>
      <c r="PF480" s="99"/>
      <c r="PG480" s="99"/>
      <c r="PH480" s="99"/>
      <c r="PI480" s="99"/>
      <c r="PJ480" s="99"/>
      <c r="PK480" s="99"/>
      <c r="PL480" s="99"/>
      <c r="PM480" s="99"/>
      <c r="PN480" s="99"/>
      <c r="PO480" s="99"/>
      <c r="PP480" s="99"/>
      <c r="PQ480" s="99"/>
      <c r="PR480" s="99"/>
      <c r="PS480" s="99"/>
      <c r="PT480" s="99"/>
      <c r="PU480" s="99"/>
      <c r="PV480" s="99"/>
      <c r="PW480" s="99"/>
      <c r="PX480" s="99"/>
      <c r="PY480" s="99"/>
      <c r="PZ480" s="99"/>
      <c r="QA480" s="99"/>
      <c r="QB480" s="99"/>
      <c r="QC480" s="99"/>
      <c r="QD480" s="99"/>
      <c r="QE480" s="99"/>
      <c r="QF480" s="99"/>
      <c r="QG480" s="99"/>
      <c r="QH480" s="99"/>
      <c r="QI480" s="99"/>
      <c r="QJ480" s="99"/>
      <c r="QK480" s="99"/>
      <c r="QL480" s="99"/>
      <c r="QM480" s="99"/>
      <c r="QN480" s="99"/>
      <c r="QO480" s="99"/>
      <c r="QP480" s="99"/>
      <c r="QQ480" s="99"/>
      <c r="QR480" s="99"/>
      <c r="QS480" s="99"/>
      <c r="QT480" s="99"/>
      <c r="QU480" s="99"/>
      <c r="QV480" s="99"/>
      <c r="QW480" s="99"/>
      <c r="QX480" s="99"/>
      <c r="QY480" s="99"/>
      <c r="QZ480" s="99"/>
      <c r="RA480" s="99"/>
      <c r="RB480" s="99"/>
      <c r="RC480" s="99"/>
      <c r="RD480" s="99"/>
      <c r="RE480" s="99"/>
      <c r="RF480" s="99"/>
      <c r="RG480" s="99"/>
      <c r="RH480" s="99"/>
      <c r="RI480" s="99"/>
      <c r="RJ480" s="99"/>
      <c r="RK480" s="99"/>
      <c r="RL480" s="99"/>
      <c r="RM480" s="99"/>
      <c r="RN480" s="99"/>
      <c r="RO480" s="99"/>
      <c r="RP480" s="99"/>
      <c r="RQ480" s="99"/>
      <c r="RR480" s="99"/>
      <c r="RS480" s="99"/>
      <c r="RT480" s="99"/>
      <c r="RU480" s="99"/>
      <c r="RV480" s="99"/>
      <c r="RW480" s="99"/>
      <c r="RX480" s="99"/>
      <c r="RY480" s="99"/>
      <c r="RZ480" s="99"/>
      <c r="SA480" s="99"/>
      <c r="SB480" s="99"/>
      <c r="SC480" s="99"/>
      <c r="SD480" s="99"/>
      <c r="SE480" s="99"/>
    </row>
    <row r="481" spans="50:499" s="5" customFormat="1" x14ac:dyDescent="0.3">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c r="FE481" s="99"/>
      <c r="FF481" s="99"/>
      <c r="FG481" s="99"/>
      <c r="FH481" s="99"/>
      <c r="FI481" s="99"/>
      <c r="FJ481" s="99"/>
      <c r="FK481" s="99"/>
      <c r="FL481" s="99"/>
      <c r="FM481" s="99"/>
      <c r="FN481" s="99"/>
      <c r="FO481" s="99"/>
      <c r="FP481" s="99"/>
      <c r="FQ481" s="99"/>
      <c r="FR481" s="99"/>
      <c r="FS481" s="99"/>
      <c r="FT481" s="99"/>
      <c r="FU481" s="99"/>
      <c r="FV481" s="99"/>
      <c r="FW481" s="99"/>
      <c r="FX481" s="99"/>
      <c r="FY481" s="99"/>
      <c r="FZ481" s="99"/>
      <c r="GA481" s="99"/>
      <c r="GB481" s="99"/>
      <c r="GC481" s="99"/>
      <c r="GD481" s="99"/>
      <c r="GE481" s="99"/>
      <c r="GF481" s="99"/>
      <c r="GG481" s="99"/>
      <c r="GH481" s="99"/>
      <c r="GI481" s="99"/>
      <c r="GJ481" s="99"/>
      <c r="GK481" s="99"/>
      <c r="GL481" s="99"/>
      <c r="GM481" s="99"/>
      <c r="GN481" s="99"/>
      <c r="GO481" s="99"/>
      <c r="GP481" s="99"/>
      <c r="GQ481" s="99"/>
      <c r="GR481" s="99"/>
      <c r="GS481" s="99"/>
      <c r="GT481" s="99"/>
      <c r="GU481" s="99"/>
      <c r="GV481" s="99"/>
      <c r="GW481" s="99"/>
      <c r="GX481" s="99"/>
      <c r="GY481" s="99"/>
      <c r="GZ481" s="99"/>
      <c r="HA481" s="99"/>
      <c r="HB481" s="99"/>
      <c r="HC481" s="99"/>
      <c r="HD481" s="99"/>
      <c r="HE481" s="99"/>
      <c r="HF481" s="99"/>
      <c r="HG481" s="99"/>
      <c r="HH481" s="99"/>
      <c r="HI481" s="99"/>
      <c r="HJ481" s="99"/>
      <c r="HK481" s="99"/>
      <c r="HL481" s="99"/>
      <c r="HM481" s="99"/>
      <c r="HN481" s="99"/>
      <c r="HO481" s="99"/>
      <c r="HP481" s="99"/>
      <c r="HQ481" s="99"/>
      <c r="HR481" s="99"/>
      <c r="HS481" s="99"/>
      <c r="HT481" s="99"/>
      <c r="HU481" s="99"/>
      <c r="HV481" s="99"/>
      <c r="HW481" s="99"/>
      <c r="HX481" s="99"/>
      <c r="HY481" s="99"/>
      <c r="HZ481" s="99"/>
      <c r="IA481" s="99"/>
      <c r="IB481" s="99"/>
      <c r="IC481" s="99"/>
      <c r="ID481" s="99"/>
      <c r="IE481" s="99"/>
      <c r="IF481" s="99"/>
      <c r="IG481" s="99"/>
      <c r="IH481" s="99"/>
      <c r="II481" s="99"/>
      <c r="IJ481" s="99"/>
      <c r="IK481" s="99"/>
      <c r="IL481" s="99"/>
      <c r="IM481" s="99"/>
      <c r="IN481" s="99"/>
      <c r="IO481" s="99"/>
      <c r="IP481" s="99"/>
      <c r="IQ481" s="99"/>
      <c r="IR481" s="99"/>
      <c r="IS481" s="99"/>
      <c r="IT481" s="99"/>
      <c r="IU481" s="99"/>
      <c r="IV481" s="99"/>
      <c r="IW481" s="99"/>
      <c r="IX481" s="99"/>
      <c r="IY481" s="99"/>
      <c r="IZ481" s="99"/>
      <c r="JA481" s="99"/>
      <c r="JB481" s="99"/>
      <c r="JC481" s="99"/>
      <c r="JD481" s="99"/>
      <c r="JE481" s="99"/>
      <c r="JF481" s="99"/>
      <c r="JG481" s="99"/>
      <c r="JH481" s="99"/>
      <c r="JI481" s="99"/>
      <c r="JJ481" s="99"/>
      <c r="JK481" s="99"/>
      <c r="JL481" s="99"/>
      <c r="JM481" s="99"/>
      <c r="JN481" s="99"/>
      <c r="JO481" s="99"/>
      <c r="JP481" s="99"/>
      <c r="JQ481" s="99"/>
      <c r="JR481" s="99"/>
      <c r="JS481" s="99"/>
      <c r="JT481" s="99"/>
      <c r="JU481" s="99"/>
      <c r="JV481" s="99"/>
      <c r="JW481" s="99"/>
      <c r="JX481" s="99"/>
      <c r="JY481" s="99"/>
      <c r="JZ481" s="99"/>
      <c r="KA481" s="99"/>
      <c r="KB481" s="99"/>
      <c r="KC481" s="99"/>
      <c r="KD481" s="99"/>
      <c r="KE481" s="99"/>
      <c r="KF481" s="99"/>
      <c r="KG481" s="99"/>
      <c r="KH481" s="99"/>
      <c r="KI481" s="99"/>
      <c r="KJ481" s="99"/>
      <c r="KK481" s="99"/>
      <c r="KL481" s="99"/>
      <c r="KM481" s="99"/>
      <c r="KN481" s="99"/>
      <c r="KO481" s="99"/>
      <c r="KP481" s="99"/>
      <c r="KQ481" s="99"/>
      <c r="KR481" s="99"/>
      <c r="KS481" s="99"/>
      <c r="KT481" s="99"/>
      <c r="KU481" s="99"/>
      <c r="KV481" s="99"/>
      <c r="KW481" s="99"/>
      <c r="KX481" s="99"/>
      <c r="KY481" s="99"/>
      <c r="KZ481" s="99"/>
      <c r="LA481" s="99"/>
      <c r="LB481" s="99"/>
      <c r="LC481" s="99"/>
      <c r="LD481" s="99"/>
      <c r="LE481" s="99"/>
      <c r="LF481" s="99"/>
      <c r="LG481" s="99"/>
      <c r="LH481" s="99"/>
      <c r="LI481" s="99"/>
      <c r="LJ481" s="99"/>
      <c r="LK481" s="99"/>
      <c r="LL481" s="99"/>
      <c r="LM481" s="99"/>
      <c r="LN481" s="99"/>
      <c r="LO481" s="99"/>
      <c r="LP481" s="99"/>
      <c r="LQ481" s="99"/>
      <c r="LR481" s="99"/>
      <c r="LS481" s="99"/>
      <c r="LT481" s="99"/>
      <c r="LU481" s="99"/>
      <c r="LV481" s="99"/>
      <c r="LW481" s="99"/>
      <c r="LX481" s="99"/>
      <c r="LY481" s="99"/>
      <c r="LZ481" s="99"/>
      <c r="MA481" s="99"/>
      <c r="MB481" s="99"/>
      <c r="MC481" s="99"/>
      <c r="MD481" s="99"/>
      <c r="ME481" s="99"/>
      <c r="MF481" s="99"/>
      <c r="MG481" s="99"/>
      <c r="MH481" s="99"/>
      <c r="MI481" s="99"/>
      <c r="MJ481" s="99"/>
      <c r="MK481" s="99"/>
      <c r="ML481" s="99"/>
      <c r="MM481" s="99"/>
      <c r="MN481" s="99"/>
      <c r="MO481" s="99"/>
      <c r="MP481" s="99"/>
      <c r="MQ481" s="99"/>
      <c r="MR481" s="99"/>
      <c r="MS481" s="99"/>
      <c r="MT481" s="99"/>
      <c r="MU481" s="99"/>
      <c r="MV481" s="99"/>
      <c r="MW481" s="99"/>
      <c r="MX481" s="99"/>
      <c r="MY481" s="99"/>
      <c r="MZ481" s="99"/>
      <c r="NA481" s="99"/>
      <c r="NB481" s="99"/>
      <c r="NC481" s="99"/>
      <c r="ND481" s="99"/>
      <c r="NE481" s="99"/>
      <c r="NF481" s="99"/>
      <c r="NG481" s="99"/>
      <c r="NH481" s="99"/>
      <c r="NI481" s="99"/>
      <c r="NJ481" s="99"/>
      <c r="NK481" s="99"/>
      <c r="NL481" s="99"/>
      <c r="NM481" s="99"/>
      <c r="NN481" s="99"/>
      <c r="NO481" s="99"/>
      <c r="NP481" s="99"/>
      <c r="NQ481" s="99"/>
      <c r="NR481" s="99"/>
      <c r="NS481" s="99"/>
      <c r="NT481" s="99"/>
      <c r="NU481" s="99"/>
      <c r="NV481" s="99"/>
      <c r="NW481" s="99"/>
      <c r="NX481" s="99"/>
      <c r="NY481" s="99"/>
      <c r="NZ481" s="99"/>
      <c r="OA481" s="99"/>
      <c r="OB481" s="99"/>
      <c r="OC481" s="99"/>
      <c r="OD481" s="99"/>
      <c r="OE481" s="99"/>
      <c r="OF481" s="99"/>
      <c r="OG481" s="99"/>
      <c r="OH481" s="99"/>
      <c r="OI481" s="99"/>
      <c r="OJ481" s="99"/>
      <c r="OK481" s="99"/>
      <c r="OL481" s="99"/>
      <c r="OM481" s="99"/>
      <c r="ON481" s="99"/>
      <c r="OO481" s="99"/>
      <c r="OP481" s="99"/>
      <c r="OQ481" s="99"/>
      <c r="OR481" s="99"/>
      <c r="OS481" s="99"/>
      <c r="OT481" s="99"/>
      <c r="OU481" s="99"/>
      <c r="OV481" s="99"/>
      <c r="OW481" s="99"/>
      <c r="OX481" s="99"/>
      <c r="OY481" s="99"/>
      <c r="OZ481" s="99"/>
      <c r="PA481" s="99"/>
      <c r="PB481" s="99"/>
      <c r="PC481" s="99"/>
      <c r="PD481" s="99"/>
      <c r="PE481" s="99"/>
      <c r="PF481" s="99"/>
      <c r="PG481" s="99"/>
      <c r="PH481" s="99"/>
      <c r="PI481" s="99"/>
      <c r="PJ481" s="99"/>
      <c r="PK481" s="99"/>
      <c r="PL481" s="99"/>
      <c r="PM481" s="99"/>
      <c r="PN481" s="99"/>
      <c r="PO481" s="99"/>
      <c r="PP481" s="99"/>
      <c r="PQ481" s="99"/>
      <c r="PR481" s="99"/>
      <c r="PS481" s="99"/>
      <c r="PT481" s="99"/>
      <c r="PU481" s="99"/>
      <c r="PV481" s="99"/>
      <c r="PW481" s="99"/>
      <c r="PX481" s="99"/>
      <c r="PY481" s="99"/>
      <c r="PZ481" s="99"/>
      <c r="QA481" s="99"/>
      <c r="QB481" s="99"/>
      <c r="QC481" s="99"/>
      <c r="QD481" s="99"/>
      <c r="QE481" s="99"/>
      <c r="QF481" s="99"/>
      <c r="QG481" s="99"/>
      <c r="QH481" s="99"/>
      <c r="QI481" s="99"/>
      <c r="QJ481" s="99"/>
      <c r="QK481" s="99"/>
      <c r="QL481" s="99"/>
      <c r="QM481" s="99"/>
      <c r="QN481" s="99"/>
      <c r="QO481" s="99"/>
      <c r="QP481" s="99"/>
      <c r="QQ481" s="99"/>
      <c r="QR481" s="99"/>
      <c r="QS481" s="99"/>
      <c r="QT481" s="99"/>
      <c r="QU481" s="99"/>
      <c r="QV481" s="99"/>
      <c r="QW481" s="99"/>
      <c r="QX481" s="99"/>
      <c r="QY481" s="99"/>
      <c r="QZ481" s="99"/>
      <c r="RA481" s="99"/>
      <c r="RB481" s="99"/>
      <c r="RC481" s="99"/>
      <c r="RD481" s="99"/>
      <c r="RE481" s="99"/>
      <c r="RF481" s="99"/>
      <c r="RG481" s="99"/>
      <c r="RH481" s="99"/>
      <c r="RI481" s="99"/>
      <c r="RJ481" s="99"/>
      <c r="RK481" s="99"/>
      <c r="RL481" s="99"/>
      <c r="RM481" s="99"/>
      <c r="RN481" s="99"/>
      <c r="RO481" s="99"/>
      <c r="RP481" s="99"/>
      <c r="RQ481" s="99"/>
      <c r="RR481" s="99"/>
      <c r="RS481" s="99"/>
      <c r="RT481" s="99"/>
      <c r="RU481" s="99"/>
      <c r="RV481" s="99"/>
      <c r="RW481" s="99"/>
      <c r="RX481" s="99"/>
      <c r="RY481" s="99"/>
      <c r="RZ481" s="99"/>
      <c r="SA481" s="99"/>
      <c r="SB481" s="99"/>
      <c r="SC481" s="99"/>
      <c r="SD481" s="99"/>
      <c r="SE481" s="99"/>
    </row>
    <row r="482" spans="50:499" s="5" customFormat="1" x14ac:dyDescent="0.3">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c r="FE482" s="99"/>
      <c r="FF482" s="99"/>
      <c r="FG482" s="99"/>
      <c r="FH482" s="99"/>
      <c r="FI482" s="99"/>
      <c r="FJ482" s="99"/>
      <c r="FK482" s="99"/>
      <c r="FL482" s="99"/>
      <c r="FM482" s="99"/>
      <c r="FN482" s="99"/>
      <c r="FO482" s="99"/>
      <c r="FP482" s="99"/>
      <c r="FQ482" s="99"/>
      <c r="FR482" s="99"/>
      <c r="FS482" s="99"/>
      <c r="FT482" s="99"/>
      <c r="FU482" s="99"/>
      <c r="FV482" s="99"/>
      <c r="FW482" s="99"/>
      <c r="FX482" s="99"/>
      <c r="FY482" s="99"/>
      <c r="FZ482" s="99"/>
      <c r="GA482" s="99"/>
      <c r="GB482" s="99"/>
      <c r="GC482" s="99"/>
      <c r="GD482" s="99"/>
      <c r="GE482" s="99"/>
      <c r="GF482" s="99"/>
      <c r="GG482" s="99"/>
      <c r="GH482" s="99"/>
      <c r="GI482" s="99"/>
      <c r="GJ482" s="99"/>
      <c r="GK482" s="99"/>
      <c r="GL482" s="99"/>
      <c r="GM482" s="99"/>
      <c r="GN482" s="99"/>
      <c r="GO482" s="99"/>
      <c r="GP482" s="99"/>
      <c r="GQ482" s="99"/>
      <c r="GR482" s="99"/>
      <c r="GS482" s="99"/>
      <c r="GT482" s="99"/>
      <c r="GU482" s="99"/>
      <c r="GV482" s="99"/>
      <c r="GW482" s="99"/>
      <c r="GX482" s="99"/>
      <c r="GY482" s="99"/>
      <c r="GZ482" s="99"/>
      <c r="HA482" s="99"/>
      <c r="HB482" s="99"/>
      <c r="HC482" s="99"/>
      <c r="HD482" s="99"/>
      <c r="HE482" s="99"/>
      <c r="HF482" s="99"/>
      <c r="HG482" s="99"/>
      <c r="HH482" s="99"/>
      <c r="HI482" s="99"/>
      <c r="HJ482" s="99"/>
      <c r="HK482" s="99"/>
      <c r="HL482" s="99"/>
      <c r="HM482" s="99"/>
      <c r="HN482" s="99"/>
      <c r="HO482" s="99"/>
      <c r="HP482" s="99"/>
      <c r="HQ482" s="99"/>
      <c r="HR482" s="99"/>
      <c r="HS482" s="99"/>
      <c r="HT482" s="99"/>
      <c r="HU482" s="99"/>
      <c r="HV482" s="99"/>
      <c r="HW482" s="99"/>
      <c r="HX482" s="99"/>
      <c r="HY482" s="99"/>
      <c r="HZ482" s="99"/>
      <c r="IA482" s="99"/>
      <c r="IB482" s="99"/>
      <c r="IC482" s="99"/>
      <c r="ID482" s="99"/>
      <c r="IE482" s="99"/>
      <c r="IF482" s="99"/>
      <c r="IG482" s="99"/>
      <c r="IH482" s="99"/>
      <c r="II482" s="99"/>
      <c r="IJ482" s="99"/>
      <c r="IK482" s="99"/>
      <c r="IL482" s="99"/>
      <c r="IM482" s="99"/>
      <c r="IN482" s="99"/>
      <c r="IO482" s="99"/>
      <c r="IP482" s="99"/>
      <c r="IQ482" s="99"/>
      <c r="IR482" s="99"/>
      <c r="IS482" s="99"/>
      <c r="IT482" s="99"/>
      <c r="IU482" s="99"/>
      <c r="IV482" s="99"/>
      <c r="IW482" s="99"/>
      <c r="IX482" s="99"/>
      <c r="IY482" s="99"/>
      <c r="IZ482" s="99"/>
      <c r="JA482" s="99"/>
      <c r="JB482" s="99"/>
      <c r="JC482" s="99"/>
      <c r="JD482" s="99"/>
      <c r="JE482" s="99"/>
      <c r="JF482" s="99"/>
      <c r="JG482" s="99"/>
      <c r="JH482" s="99"/>
      <c r="JI482" s="99"/>
      <c r="JJ482" s="99"/>
      <c r="JK482" s="99"/>
      <c r="JL482" s="99"/>
      <c r="JM482" s="99"/>
      <c r="JN482" s="99"/>
      <c r="JO482" s="99"/>
      <c r="JP482" s="99"/>
      <c r="JQ482" s="99"/>
      <c r="JR482" s="99"/>
      <c r="JS482" s="99"/>
      <c r="JT482" s="99"/>
      <c r="JU482" s="99"/>
      <c r="JV482" s="99"/>
      <c r="JW482" s="99"/>
      <c r="JX482" s="99"/>
      <c r="JY482" s="99"/>
      <c r="JZ482" s="99"/>
      <c r="KA482" s="99"/>
      <c r="KB482" s="99"/>
      <c r="KC482" s="99"/>
      <c r="KD482" s="99"/>
      <c r="KE482" s="99"/>
      <c r="KF482" s="99"/>
      <c r="KG482" s="99"/>
      <c r="KH482" s="99"/>
      <c r="KI482" s="99"/>
      <c r="KJ482" s="99"/>
      <c r="KK482" s="99"/>
      <c r="KL482" s="99"/>
      <c r="KM482" s="99"/>
      <c r="KN482" s="99"/>
      <c r="KO482" s="99"/>
      <c r="KP482" s="99"/>
      <c r="KQ482" s="99"/>
      <c r="KR482" s="99"/>
      <c r="KS482" s="99"/>
      <c r="KT482" s="99"/>
      <c r="KU482" s="99"/>
      <c r="KV482" s="99"/>
      <c r="KW482" s="99"/>
      <c r="KX482" s="99"/>
      <c r="KY482" s="99"/>
      <c r="KZ482" s="99"/>
      <c r="LA482" s="99"/>
      <c r="LB482" s="99"/>
      <c r="LC482" s="99"/>
      <c r="LD482" s="99"/>
      <c r="LE482" s="99"/>
      <c r="LF482" s="99"/>
      <c r="LG482" s="99"/>
      <c r="LH482" s="99"/>
      <c r="LI482" s="99"/>
      <c r="LJ482" s="99"/>
      <c r="LK482" s="99"/>
      <c r="LL482" s="99"/>
      <c r="LM482" s="99"/>
      <c r="LN482" s="99"/>
      <c r="LO482" s="99"/>
      <c r="LP482" s="99"/>
      <c r="LQ482" s="99"/>
      <c r="LR482" s="99"/>
      <c r="LS482" s="99"/>
      <c r="LT482" s="99"/>
      <c r="LU482" s="99"/>
      <c r="LV482" s="99"/>
      <c r="LW482" s="99"/>
      <c r="LX482" s="99"/>
      <c r="LY482" s="99"/>
      <c r="LZ482" s="99"/>
      <c r="MA482" s="99"/>
      <c r="MB482" s="99"/>
      <c r="MC482" s="99"/>
      <c r="MD482" s="99"/>
      <c r="ME482" s="99"/>
      <c r="MF482" s="99"/>
      <c r="MG482" s="99"/>
      <c r="MH482" s="99"/>
      <c r="MI482" s="99"/>
      <c r="MJ482" s="99"/>
      <c r="MK482" s="99"/>
      <c r="ML482" s="99"/>
      <c r="MM482" s="99"/>
      <c r="MN482" s="99"/>
      <c r="MO482" s="99"/>
      <c r="MP482" s="99"/>
      <c r="MQ482" s="99"/>
      <c r="MR482" s="99"/>
      <c r="MS482" s="99"/>
      <c r="MT482" s="99"/>
      <c r="MU482" s="99"/>
      <c r="MV482" s="99"/>
      <c r="MW482" s="99"/>
      <c r="MX482" s="99"/>
      <c r="MY482" s="99"/>
      <c r="MZ482" s="99"/>
      <c r="NA482" s="99"/>
      <c r="NB482" s="99"/>
      <c r="NC482" s="99"/>
      <c r="ND482" s="99"/>
      <c r="NE482" s="99"/>
      <c r="NF482" s="99"/>
      <c r="NG482" s="99"/>
      <c r="NH482" s="99"/>
      <c r="NI482" s="99"/>
      <c r="NJ482" s="99"/>
      <c r="NK482" s="99"/>
      <c r="NL482" s="99"/>
      <c r="NM482" s="99"/>
      <c r="NN482" s="99"/>
      <c r="NO482" s="99"/>
      <c r="NP482" s="99"/>
      <c r="NQ482" s="99"/>
      <c r="NR482" s="99"/>
      <c r="NS482" s="99"/>
      <c r="NT482" s="99"/>
      <c r="NU482" s="99"/>
      <c r="NV482" s="99"/>
      <c r="NW482" s="99"/>
      <c r="NX482" s="99"/>
      <c r="NY482" s="99"/>
      <c r="NZ482" s="99"/>
      <c r="OA482" s="99"/>
      <c r="OB482" s="99"/>
      <c r="OC482" s="99"/>
      <c r="OD482" s="99"/>
      <c r="OE482" s="99"/>
      <c r="OF482" s="99"/>
      <c r="OG482" s="99"/>
      <c r="OH482" s="99"/>
      <c r="OI482" s="99"/>
      <c r="OJ482" s="99"/>
      <c r="OK482" s="99"/>
      <c r="OL482" s="99"/>
      <c r="OM482" s="99"/>
      <c r="ON482" s="99"/>
      <c r="OO482" s="99"/>
      <c r="OP482" s="99"/>
      <c r="OQ482" s="99"/>
      <c r="OR482" s="99"/>
      <c r="OS482" s="99"/>
      <c r="OT482" s="99"/>
      <c r="OU482" s="99"/>
      <c r="OV482" s="99"/>
      <c r="OW482" s="99"/>
      <c r="OX482" s="99"/>
      <c r="OY482" s="99"/>
      <c r="OZ482" s="99"/>
      <c r="PA482" s="99"/>
      <c r="PB482" s="99"/>
      <c r="PC482" s="99"/>
      <c r="PD482" s="99"/>
      <c r="PE482" s="99"/>
      <c r="PF482" s="99"/>
      <c r="PG482" s="99"/>
      <c r="PH482" s="99"/>
      <c r="PI482" s="99"/>
      <c r="PJ482" s="99"/>
      <c r="PK482" s="99"/>
      <c r="PL482" s="99"/>
      <c r="PM482" s="99"/>
      <c r="PN482" s="99"/>
      <c r="PO482" s="99"/>
      <c r="PP482" s="99"/>
      <c r="PQ482" s="99"/>
      <c r="PR482" s="99"/>
      <c r="PS482" s="99"/>
      <c r="PT482" s="99"/>
      <c r="PU482" s="99"/>
      <c r="PV482" s="99"/>
      <c r="PW482" s="99"/>
      <c r="PX482" s="99"/>
      <c r="PY482" s="99"/>
      <c r="PZ482" s="99"/>
      <c r="QA482" s="99"/>
      <c r="QB482" s="99"/>
      <c r="QC482" s="99"/>
      <c r="QD482" s="99"/>
      <c r="QE482" s="99"/>
      <c r="QF482" s="99"/>
      <c r="QG482" s="99"/>
      <c r="QH482" s="99"/>
      <c r="QI482" s="99"/>
      <c r="QJ482" s="99"/>
      <c r="QK482" s="99"/>
      <c r="QL482" s="99"/>
      <c r="QM482" s="99"/>
      <c r="QN482" s="99"/>
      <c r="QO482" s="99"/>
      <c r="QP482" s="99"/>
      <c r="QQ482" s="99"/>
      <c r="QR482" s="99"/>
      <c r="QS482" s="99"/>
      <c r="QT482" s="99"/>
      <c r="QU482" s="99"/>
      <c r="QV482" s="99"/>
      <c r="QW482" s="99"/>
      <c r="QX482" s="99"/>
      <c r="QY482" s="99"/>
      <c r="QZ482" s="99"/>
      <c r="RA482" s="99"/>
      <c r="RB482" s="99"/>
      <c r="RC482" s="99"/>
      <c r="RD482" s="99"/>
      <c r="RE482" s="99"/>
      <c r="RF482" s="99"/>
      <c r="RG482" s="99"/>
      <c r="RH482" s="99"/>
      <c r="RI482" s="99"/>
      <c r="RJ482" s="99"/>
      <c r="RK482" s="99"/>
      <c r="RL482" s="99"/>
      <c r="RM482" s="99"/>
      <c r="RN482" s="99"/>
      <c r="RO482" s="99"/>
      <c r="RP482" s="99"/>
      <c r="RQ482" s="99"/>
      <c r="RR482" s="99"/>
      <c r="RS482" s="99"/>
      <c r="RT482" s="99"/>
      <c r="RU482" s="99"/>
      <c r="RV482" s="99"/>
      <c r="RW482" s="99"/>
      <c r="RX482" s="99"/>
      <c r="RY482" s="99"/>
      <c r="RZ482" s="99"/>
      <c r="SA482" s="99"/>
      <c r="SB482" s="99"/>
      <c r="SC482" s="99"/>
      <c r="SD482" s="99"/>
      <c r="SE482" s="99"/>
    </row>
    <row r="483" spans="50:499" s="5" customFormat="1" x14ac:dyDescent="0.3">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c r="DM483" s="99"/>
      <c r="DN483" s="99"/>
      <c r="DO483" s="99"/>
      <c r="DP483" s="99"/>
      <c r="DQ483" s="99"/>
      <c r="DR483" s="99"/>
      <c r="DS483" s="99"/>
      <c r="DT483" s="99"/>
      <c r="DU483" s="99"/>
      <c r="DV483" s="99"/>
      <c r="DW483" s="99"/>
      <c r="DX483" s="99"/>
      <c r="DY483" s="99"/>
      <c r="DZ483" s="99"/>
      <c r="EA483" s="99"/>
      <c r="EB483" s="99"/>
      <c r="EC483" s="99"/>
      <c r="ED483" s="99"/>
      <c r="EE483" s="99"/>
      <c r="EF483" s="99"/>
      <c r="EG483" s="99"/>
      <c r="EH483" s="99"/>
      <c r="EI483" s="99"/>
      <c r="EJ483" s="99"/>
      <c r="EK483" s="99"/>
      <c r="EL483" s="99"/>
      <c r="EM483" s="99"/>
      <c r="EN483" s="99"/>
      <c r="EO483" s="99"/>
      <c r="EP483" s="99"/>
      <c r="EQ483" s="99"/>
      <c r="ER483" s="99"/>
      <c r="ES483" s="99"/>
      <c r="ET483" s="99"/>
      <c r="EU483" s="99"/>
      <c r="EV483" s="99"/>
      <c r="EW483" s="99"/>
      <c r="EX483" s="99"/>
      <c r="EY483" s="99"/>
      <c r="EZ483" s="99"/>
      <c r="FA483" s="99"/>
      <c r="FB483" s="99"/>
      <c r="FC483" s="99"/>
      <c r="FD483" s="99"/>
      <c r="FE483" s="99"/>
      <c r="FF483" s="99"/>
      <c r="FG483" s="99"/>
      <c r="FH483" s="99"/>
      <c r="FI483" s="99"/>
      <c r="FJ483" s="99"/>
      <c r="FK483" s="99"/>
      <c r="FL483" s="99"/>
      <c r="FM483" s="99"/>
      <c r="FN483" s="99"/>
      <c r="FO483" s="99"/>
      <c r="FP483" s="99"/>
      <c r="FQ483" s="99"/>
      <c r="FR483" s="99"/>
      <c r="FS483" s="99"/>
      <c r="FT483" s="99"/>
      <c r="FU483" s="99"/>
      <c r="FV483" s="99"/>
      <c r="FW483" s="99"/>
      <c r="FX483" s="99"/>
      <c r="FY483" s="99"/>
      <c r="FZ483" s="99"/>
      <c r="GA483" s="99"/>
      <c r="GB483" s="99"/>
      <c r="GC483" s="99"/>
      <c r="GD483" s="99"/>
      <c r="GE483" s="99"/>
      <c r="GF483" s="99"/>
      <c r="GG483" s="99"/>
      <c r="GH483" s="99"/>
      <c r="GI483" s="99"/>
      <c r="GJ483" s="99"/>
      <c r="GK483" s="99"/>
      <c r="GL483" s="99"/>
      <c r="GM483" s="99"/>
      <c r="GN483" s="99"/>
      <c r="GO483" s="99"/>
      <c r="GP483" s="99"/>
      <c r="GQ483" s="99"/>
      <c r="GR483" s="99"/>
      <c r="GS483" s="99"/>
      <c r="GT483" s="99"/>
      <c r="GU483" s="99"/>
      <c r="GV483" s="99"/>
      <c r="GW483" s="99"/>
      <c r="GX483" s="99"/>
      <c r="GY483" s="99"/>
      <c r="GZ483" s="99"/>
      <c r="HA483" s="99"/>
      <c r="HB483" s="99"/>
      <c r="HC483" s="99"/>
      <c r="HD483" s="99"/>
      <c r="HE483" s="99"/>
      <c r="HF483" s="99"/>
      <c r="HG483" s="99"/>
      <c r="HH483" s="99"/>
      <c r="HI483" s="99"/>
      <c r="HJ483" s="99"/>
      <c r="HK483" s="99"/>
      <c r="HL483" s="99"/>
      <c r="HM483" s="99"/>
      <c r="HN483" s="99"/>
      <c r="HO483" s="99"/>
      <c r="HP483" s="99"/>
      <c r="HQ483" s="99"/>
      <c r="HR483" s="99"/>
      <c r="HS483" s="99"/>
      <c r="HT483" s="99"/>
      <c r="HU483" s="99"/>
      <c r="HV483" s="99"/>
      <c r="HW483" s="99"/>
      <c r="HX483" s="99"/>
      <c r="HY483" s="99"/>
      <c r="HZ483" s="99"/>
      <c r="IA483" s="99"/>
      <c r="IB483" s="99"/>
      <c r="IC483" s="99"/>
      <c r="ID483" s="99"/>
      <c r="IE483" s="99"/>
      <c r="IF483" s="99"/>
      <c r="IG483" s="99"/>
      <c r="IH483" s="99"/>
      <c r="II483" s="99"/>
      <c r="IJ483" s="99"/>
      <c r="IK483" s="99"/>
      <c r="IL483" s="99"/>
      <c r="IM483" s="99"/>
      <c r="IN483" s="99"/>
      <c r="IO483" s="99"/>
      <c r="IP483" s="99"/>
      <c r="IQ483" s="99"/>
      <c r="IR483" s="99"/>
      <c r="IS483" s="99"/>
      <c r="IT483" s="99"/>
      <c r="IU483" s="99"/>
      <c r="IV483" s="99"/>
      <c r="IW483" s="99"/>
      <c r="IX483" s="99"/>
      <c r="IY483" s="99"/>
      <c r="IZ483" s="99"/>
      <c r="JA483" s="99"/>
      <c r="JB483" s="99"/>
      <c r="JC483" s="99"/>
      <c r="JD483" s="99"/>
      <c r="JE483" s="99"/>
      <c r="JF483" s="99"/>
      <c r="JG483" s="99"/>
      <c r="JH483" s="99"/>
      <c r="JI483" s="99"/>
      <c r="JJ483" s="99"/>
      <c r="JK483" s="99"/>
      <c r="JL483" s="99"/>
      <c r="JM483" s="99"/>
      <c r="JN483" s="99"/>
      <c r="JO483" s="99"/>
      <c r="JP483" s="99"/>
      <c r="JQ483" s="99"/>
      <c r="JR483" s="99"/>
      <c r="JS483" s="99"/>
      <c r="JT483" s="99"/>
      <c r="JU483" s="99"/>
      <c r="JV483" s="99"/>
      <c r="JW483" s="99"/>
      <c r="JX483" s="99"/>
      <c r="JY483" s="99"/>
      <c r="JZ483" s="99"/>
      <c r="KA483" s="99"/>
      <c r="KB483" s="99"/>
      <c r="KC483" s="99"/>
      <c r="KD483" s="99"/>
      <c r="KE483" s="99"/>
      <c r="KF483" s="99"/>
      <c r="KG483" s="99"/>
      <c r="KH483" s="99"/>
      <c r="KI483" s="99"/>
      <c r="KJ483" s="99"/>
      <c r="KK483" s="99"/>
      <c r="KL483" s="99"/>
      <c r="KM483" s="99"/>
      <c r="KN483" s="99"/>
      <c r="KO483" s="99"/>
      <c r="KP483" s="99"/>
      <c r="KQ483" s="99"/>
      <c r="KR483" s="99"/>
      <c r="KS483" s="99"/>
      <c r="KT483" s="99"/>
      <c r="KU483" s="99"/>
      <c r="KV483" s="99"/>
      <c r="KW483" s="99"/>
      <c r="KX483" s="99"/>
      <c r="KY483" s="99"/>
      <c r="KZ483" s="99"/>
      <c r="LA483" s="99"/>
      <c r="LB483" s="99"/>
      <c r="LC483" s="99"/>
      <c r="LD483" s="99"/>
      <c r="LE483" s="99"/>
      <c r="LF483" s="99"/>
      <c r="LG483" s="99"/>
      <c r="LH483" s="99"/>
      <c r="LI483" s="99"/>
      <c r="LJ483" s="99"/>
      <c r="LK483" s="99"/>
      <c r="LL483" s="99"/>
      <c r="LM483" s="99"/>
      <c r="LN483" s="99"/>
      <c r="LO483" s="99"/>
      <c r="LP483" s="99"/>
      <c r="LQ483" s="99"/>
      <c r="LR483" s="99"/>
      <c r="LS483" s="99"/>
      <c r="LT483" s="99"/>
      <c r="LU483" s="99"/>
      <c r="LV483" s="99"/>
      <c r="LW483" s="99"/>
      <c r="LX483" s="99"/>
      <c r="LY483" s="99"/>
      <c r="LZ483" s="99"/>
      <c r="MA483" s="99"/>
      <c r="MB483" s="99"/>
      <c r="MC483" s="99"/>
      <c r="MD483" s="99"/>
      <c r="ME483" s="99"/>
      <c r="MF483" s="99"/>
      <c r="MG483" s="99"/>
      <c r="MH483" s="99"/>
      <c r="MI483" s="99"/>
      <c r="MJ483" s="99"/>
      <c r="MK483" s="99"/>
      <c r="ML483" s="99"/>
      <c r="MM483" s="99"/>
      <c r="MN483" s="99"/>
      <c r="MO483" s="99"/>
      <c r="MP483" s="99"/>
      <c r="MQ483" s="99"/>
      <c r="MR483" s="99"/>
      <c r="MS483" s="99"/>
      <c r="MT483" s="99"/>
      <c r="MU483" s="99"/>
      <c r="MV483" s="99"/>
      <c r="MW483" s="99"/>
      <c r="MX483" s="99"/>
      <c r="MY483" s="99"/>
      <c r="MZ483" s="99"/>
      <c r="NA483" s="99"/>
      <c r="NB483" s="99"/>
      <c r="NC483" s="99"/>
      <c r="ND483" s="99"/>
      <c r="NE483" s="99"/>
      <c r="NF483" s="99"/>
      <c r="NG483" s="99"/>
      <c r="NH483" s="99"/>
      <c r="NI483" s="99"/>
      <c r="NJ483" s="99"/>
      <c r="NK483" s="99"/>
      <c r="NL483" s="99"/>
      <c r="NM483" s="99"/>
      <c r="NN483" s="99"/>
      <c r="NO483" s="99"/>
      <c r="NP483" s="99"/>
      <c r="NQ483" s="99"/>
      <c r="NR483" s="99"/>
      <c r="NS483" s="99"/>
      <c r="NT483" s="99"/>
      <c r="NU483" s="99"/>
      <c r="NV483" s="99"/>
      <c r="NW483" s="99"/>
      <c r="NX483" s="99"/>
      <c r="NY483" s="99"/>
      <c r="NZ483" s="99"/>
      <c r="OA483" s="99"/>
      <c r="OB483" s="99"/>
      <c r="OC483" s="99"/>
      <c r="OD483" s="99"/>
      <c r="OE483" s="99"/>
      <c r="OF483" s="99"/>
      <c r="OG483" s="99"/>
      <c r="OH483" s="99"/>
      <c r="OI483" s="99"/>
      <c r="OJ483" s="99"/>
      <c r="OK483" s="99"/>
      <c r="OL483" s="99"/>
      <c r="OM483" s="99"/>
      <c r="ON483" s="99"/>
      <c r="OO483" s="99"/>
      <c r="OP483" s="99"/>
      <c r="OQ483" s="99"/>
      <c r="OR483" s="99"/>
      <c r="OS483" s="99"/>
      <c r="OT483" s="99"/>
      <c r="OU483" s="99"/>
      <c r="OV483" s="99"/>
      <c r="OW483" s="99"/>
      <c r="OX483" s="99"/>
      <c r="OY483" s="99"/>
      <c r="OZ483" s="99"/>
      <c r="PA483" s="99"/>
      <c r="PB483" s="99"/>
      <c r="PC483" s="99"/>
      <c r="PD483" s="99"/>
      <c r="PE483" s="99"/>
      <c r="PF483" s="99"/>
      <c r="PG483" s="99"/>
      <c r="PH483" s="99"/>
      <c r="PI483" s="99"/>
      <c r="PJ483" s="99"/>
      <c r="PK483" s="99"/>
      <c r="PL483" s="99"/>
      <c r="PM483" s="99"/>
      <c r="PN483" s="99"/>
      <c r="PO483" s="99"/>
      <c r="PP483" s="99"/>
      <c r="PQ483" s="99"/>
      <c r="PR483" s="99"/>
      <c r="PS483" s="99"/>
      <c r="PT483" s="99"/>
      <c r="PU483" s="99"/>
      <c r="PV483" s="99"/>
      <c r="PW483" s="99"/>
      <c r="PX483" s="99"/>
      <c r="PY483" s="99"/>
      <c r="PZ483" s="99"/>
      <c r="QA483" s="99"/>
      <c r="QB483" s="99"/>
      <c r="QC483" s="99"/>
      <c r="QD483" s="99"/>
      <c r="QE483" s="99"/>
      <c r="QF483" s="99"/>
      <c r="QG483" s="99"/>
      <c r="QH483" s="99"/>
      <c r="QI483" s="99"/>
      <c r="QJ483" s="99"/>
      <c r="QK483" s="99"/>
      <c r="QL483" s="99"/>
      <c r="QM483" s="99"/>
      <c r="QN483" s="99"/>
      <c r="QO483" s="99"/>
      <c r="QP483" s="99"/>
      <c r="QQ483" s="99"/>
      <c r="QR483" s="99"/>
      <c r="QS483" s="99"/>
      <c r="QT483" s="99"/>
      <c r="QU483" s="99"/>
      <c r="QV483" s="99"/>
      <c r="QW483" s="99"/>
      <c r="QX483" s="99"/>
      <c r="QY483" s="99"/>
      <c r="QZ483" s="99"/>
      <c r="RA483" s="99"/>
      <c r="RB483" s="99"/>
      <c r="RC483" s="99"/>
      <c r="RD483" s="99"/>
      <c r="RE483" s="99"/>
      <c r="RF483" s="99"/>
      <c r="RG483" s="99"/>
      <c r="RH483" s="99"/>
      <c r="RI483" s="99"/>
      <c r="RJ483" s="99"/>
      <c r="RK483" s="99"/>
      <c r="RL483" s="99"/>
      <c r="RM483" s="99"/>
      <c r="RN483" s="99"/>
      <c r="RO483" s="99"/>
      <c r="RP483" s="99"/>
      <c r="RQ483" s="99"/>
      <c r="RR483" s="99"/>
      <c r="RS483" s="99"/>
      <c r="RT483" s="99"/>
      <c r="RU483" s="99"/>
      <c r="RV483" s="99"/>
      <c r="RW483" s="99"/>
      <c r="RX483" s="99"/>
      <c r="RY483" s="99"/>
      <c r="RZ483" s="99"/>
      <c r="SA483" s="99"/>
      <c r="SB483" s="99"/>
      <c r="SC483" s="99"/>
      <c r="SD483" s="99"/>
      <c r="SE483" s="99"/>
    </row>
    <row r="484" spans="50:499" s="5" customFormat="1" x14ac:dyDescent="0.3">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c r="DM484" s="99"/>
      <c r="DN484" s="99"/>
      <c r="DO484" s="99"/>
      <c r="DP484" s="99"/>
      <c r="DQ484" s="99"/>
      <c r="DR484" s="99"/>
      <c r="DS484" s="99"/>
      <c r="DT484" s="99"/>
      <c r="DU484" s="99"/>
      <c r="DV484" s="99"/>
      <c r="DW484" s="99"/>
      <c r="DX484" s="99"/>
      <c r="DY484" s="99"/>
      <c r="DZ484" s="99"/>
      <c r="EA484" s="99"/>
      <c r="EB484" s="99"/>
      <c r="EC484" s="99"/>
      <c r="ED484" s="99"/>
      <c r="EE484" s="99"/>
      <c r="EF484" s="99"/>
      <c r="EG484" s="99"/>
      <c r="EH484" s="99"/>
      <c r="EI484" s="99"/>
      <c r="EJ484" s="99"/>
      <c r="EK484" s="99"/>
      <c r="EL484" s="99"/>
      <c r="EM484" s="99"/>
      <c r="EN484" s="99"/>
      <c r="EO484" s="99"/>
      <c r="EP484" s="99"/>
      <c r="EQ484" s="99"/>
      <c r="ER484" s="99"/>
      <c r="ES484" s="99"/>
      <c r="ET484" s="99"/>
      <c r="EU484" s="99"/>
      <c r="EV484" s="99"/>
      <c r="EW484" s="99"/>
      <c r="EX484" s="99"/>
      <c r="EY484" s="99"/>
      <c r="EZ484" s="99"/>
      <c r="FA484" s="99"/>
      <c r="FB484" s="99"/>
      <c r="FC484" s="99"/>
      <c r="FD484" s="99"/>
      <c r="FE484" s="99"/>
      <c r="FF484" s="99"/>
      <c r="FG484" s="99"/>
      <c r="FH484" s="99"/>
      <c r="FI484" s="99"/>
      <c r="FJ484" s="99"/>
      <c r="FK484" s="99"/>
      <c r="FL484" s="99"/>
      <c r="FM484" s="99"/>
      <c r="FN484" s="99"/>
      <c r="FO484" s="99"/>
      <c r="FP484" s="99"/>
      <c r="FQ484" s="99"/>
      <c r="FR484" s="99"/>
      <c r="FS484" s="99"/>
      <c r="FT484" s="99"/>
      <c r="FU484" s="99"/>
      <c r="FV484" s="99"/>
      <c r="FW484" s="99"/>
      <c r="FX484" s="99"/>
      <c r="FY484" s="99"/>
      <c r="FZ484" s="99"/>
      <c r="GA484" s="99"/>
      <c r="GB484" s="99"/>
      <c r="GC484" s="99"/>
      <c r="GD484" s="99"/>
      <c r="GE484" s="99"/>
      <c r="GF484" s="99"/>
      <c r="GG484" s="99"/>
      <c r="GH484" s="99"/>
      <c r="GI484" s="99"/>
      <c r="GJ484" s="99"/>
      <c r="GK484" s="99"/>
      <c r="GL484" s="99"/>
      <c r="GM484" s="99"/>
      <c r="GN484" s="99"/>
      <c r="GO484" s="99"/>
      <c r="GP484" s="99"/>
      <c r="GQ484" s="99"/>
      <c r="GR484" s="99"/>
      <c r="GS484" s="99"/>
      <c r="GT484" s="99"/>
      <c r="GU484" s="99"/>
      <c r="GV484" s="99"/>
      <c r="GW484" s="99"/>
      <c r="GX484" s="99"/>
      <c r="GY484" s="99"/>
      <c r="GZ484" s="99"/>
      <c r="HA484" s="99"/>
      <c r="HB484" s="99"/>
      <c r="HC484" s="99"/>
      <c r="HD484" s="99"/>
      <c r="HE484" s="99"/>
      <c r="HF484" s="99"/>
      <c r="HG484" s="99"/>
      <c r="HH484" s="99"/>
      <c r="HI484" s="99"/>
      <c r="HJ484" s="99"/>
      <c r="HK484" s="99"/>
      <c r="HL484" s="99"/>
      <c r="HM484" s="99"/>
      <c r="HN484" s="99"/>
      <c r="HO484" s="99"/>
      <c r="HP484" s="99"/>
      <c r="HQ484" s="99"/>
      <c r="HR484" s="99"/>
      <c r="HS484" s="99"/>
      <c r="HT484" s="99"/>
      <c r="HU484" s="99"/>
      <c r="HV484" s="99"/>
      <c r="HW484" s="99"/>
      <c r="HX484" s="99"/>
      <c r="HY484" s="99"/>
      <c r="HZ484" s="99"/>
      <c r="IA484" s="99"/>
      <c r="IB484" s="99"/>
      <c r="IC484" s="99"/>
      <c r="ID484" s="99"/>
      <c r="IE484" s="99"/>
      <c r="IF484" s="99"/>
      <c r="IG484" s="99"/>
      <c r="IH484" s="99"/>
      <c r="II484" s="99"/>
      <c r="IJ484" s="99"/>
      <c r="IK484" s="99"/>
      <c r="IL484" s="99"/>
      <c r="IM484" s="99"/>
      <c r="IN484" s="99"/>
      <c r="IO484" s="99"/>
      <c r="IP484" s="99"/>
      <c r="IQ484" s="99"/>
      <c r="IR484" s="99"/>
      <c r="IS484" s="99"/>
      <c r="IT484" s="99"/>
      <c r="IU484" s="99"/>
      <c r="IV484" s="99"/>
      <c r="IW484" s="99"/>
      <c r="IX484" s="99"/>
      <c r="IY484" s="99"/>
      <c r="IZ484" s="99"/>
      <c r="JA484" s="99"/>
      <c r="JB484" s="99"/>
      <c r="JC484" s="99"/>
      <c r="JD484" s="99"/>
      <c r="JE484" s="99"/>
      <c r="JF484" s="99"/>
      <c r="JG484" s="99"/>
      <c r="JH484" s="99"/>
      <c r="JI484" s="99"/>
      <c r="JJ484" s="99"/>
      <c r="JK484" s="99"/>
      <c r="JL484" s="99"/>
      <c r="JM484" s="99"/>
      <c r="JN484" s="99"/>
      <c r="JO484" s="99"/>
      <c r="JP484" s="99"/>
      <c r="JQ484" s="99"/>
      <c r="JR484" s="99"/>
      <c r="JS484" s="99"/>
      <c r="JT484" s="99"/>
      <c r="JU484" s="99"/>
      <c r="JV484" s="99"/>
      <c r="JW484" s="99"/>
      <c r="JX484" s="99"/>
      <c r="JY484" s="99"/>
      <c r="JZ484" s="99"/>
      <c r="KA484" s="99"/>
      <c r="KB484" s="99"/>
      <c r="KC484" s="99"/>
      <c r="KD484" s="99"/>
      <c r="KE484" s="99"/>
      <c r="KF484" s="99"/>
      <c r="KG484" s="99"/>
      <c r="KH484" s="99"/>
      <c r="KI484" s="99"/>
      <c r="KJ484" s="99"/>
      <c r="KK484" s="99"/>
      <c r="KL484" s="99"/>
      <c r="KM484" s="99"/>
      <c r="KN484" s="99"/>
      <c r="KO484" s="99"/>
      <c r="KP484" s="99"/>
      <c r="KQ484" s="99"/>
      <c r="KR484" s="99"/>
      <c r="KS484" s="99"/>
      <c r="KT484" s="99"/>
      <c r="KU484" s="99"/>
      <c r="KV484" s="99"/>
      <c r="KW484" s="99"/>
      <c r="KX484" s="99"/>
      <c r="KY484" s="99"/>
      <c r="KZ484" s="99"/>
      <c r="LA484" s="99"/>
      <c r="LB484" s="99"/>
      <c r="LC484" s="99"/>
      <c r="LD484" s="99"/>
      <c r="LE484" s="99"/>
      <c r="LF484" s="99"/>
      <c r="LG484" s="99"/>
      <c r="LH484" s="99"/>
      <c r="LI484" s="99"/>
      <c r="LJ484" s="99"/>
      <c r="LK484" s="99"/>
      <c r="LL484" s="99"/>
      <c r="LM484" s="99"/>
      <c r="LN484" s="99"/>
      <c r="LO484" s="99"/>
      <c r="LP484" s="99"/>
      <c r="LQ484" s="99"/>
      <c r="LR484" s="99"/>
      <c r="LS484" s="99"/>
      <c r="LT484" s="99"/>
      <c r="LU484" s="99"/>
      <c r="LV484" s="99"/>
      <c r="LW484" s="99"/>
      <c r="LX484" s="99"/>
      <c r="LY484" s="99"/>
      <c r="LZ484" s="99"/>
      <c r="MA484" s="99"/>
      <c r="MB484" s="99"/>
      <c r="MC484" s="99"/>
      <c r="MD484" s="99"/>
      <c r="ME484" s="99"/>
      <c r="MF484" s="99"/>
      <c r="MG484" s="99"/>
      <c r="MH484" s="99"/>
      <c r="MI484" s="99"/>
      <c r="MJ484" s="99"/>
      <c r="MK484" s="99"/>
      <c r="ML484" s="99"/>
      <c r="MM484" s="99"/>
      <c r="MN484" s="99"/>
      <c r="MO484" s="99"/>
      <c r="MP484" s="99"/>
      <c r="MQ484" s="99"/>
      <c r="MR484" s="99"/>
      <c r="MS484" s="99"/>
      <c r="MT484" s="99"/>
      <c r="MU484" s="99"/>
      <c r="MV484" s="99"/>
      <c r="MW484" s="99"/>
      <c r="MX484" s="99"/>
      <c r="MY484" s="99"/>
      <c r="MZ484" s="99"/>
      <c r="NA484" s="99"/>
      <c r="NB484" s="99"/>
      <c r="NC484" s="99"/>
      <c r="ND484" s="99"/>
      <c r="NE484" s="99"/>
      <c r="NF484" s="99"/>
      <c r="NG484" s="99"/>
      <c r="NH484" s="99"/>
      <c r="NI484" s="99"/>
      <c r="NJ484" s="99"/>
      <c r="NK484" s="99"/>
      <c r="NL484" s="99"/>
      <c r="NM484" s="99"/>
      <c r="NN484" s="99"/>
      <c r="NO484" s="99"/>
      <c r="NP484" s="99"/>
      <c r="NQ484" s="99"/>
      <c r="NR484" s="99"/>
      <c r="NS484" s="99"/>
      <c r="NT484" s="99"/>
      <c r="NU484" s="99"/>
      <c r="NV484" s="99"/>
      <c r="NW484" s="99"/>
      <c r="NX484" s="99"/>
      <c r="NY484" s="99"/>
      <c r="NZ484" s="99"/>
      <c r="OA484" s="99"/>
      <c r="OB484" s="99"/>
      <c r="OC484" s="99"/>
      <c r="OD484" s="99"/>
      <c r="OE484" s="99"/>
      <c r="OF484" s="99"/>
      <c r="OG484" s="99"/>
      <c r="OH484" s="99"/>
      <c r="OI484" s="99"/>
      <c r="OJ484" s="99"/>
      <c r="OK484" s="99"/>
      <c r="OL484" s="99"/>
      <c r="OM484" s="99"/>
      <c r="ON484" s="99"/>
      <c r="OO484" s="99"/>
      <c r="OP484" s="99"/>
      <c r="OQ484" s="99"/>
      <c r="OR484" s="99"/>
      <c r="OS484" s="99"/>
      <c r="OT484" s="99"/>
      <c r="OU484" s="99"/>
      <c r="OV484" s="99"/>
      <c r="OW484" s="99"/>
      <c r="OX484" s="99"/>
      <c r="OY484" s="99"/>
      <c r="OZ484" s="99"/>
      <c r="PA484" s="99"/>
      <c r="PB484" s="99"/>
      <c r="PC484" s="99"/>
      <c r="PD484" s="99"/>
      <c r="PE484" s="99"/>
      <c r="PF484" s="99"/>
      <c r="PG484" s="99"/>
      <c r="PH484" s="99"/>
      <c r="PI484" s="99"/>
      <c r="PJ484" s="99"/>
      <c r="PK484" s="99"/>
      <c r="PL484" s="99"/>
      <c r="PM484" s="99"/>
      <c r="PN484" s="99"/>
      <c r="PO484" s="99"/>
      <c r="PP484" s="99"/>
      <c r="PQ484" s="99"/>
      <c r="PR484" s="99"/>
      <c r="PS484" s="99"/>
      <c r="PT484" s="99"/>
      <c r="PU484" s="99"/>
      <c r="PV484" s="99"/>
      <c r="PW484" s="99"/>
      <c r="PX484" s="99"/>
      <c r="PY484" s="99"/>
      <c r="PZ484" s="99"/>
      <c r="QA484" s="99"/>
      <c r="QB484" s="99"/>
      <c r="QC484" s="99"/>
      <c r="QD484" s="99"/>
      <c r="QE484" s="99"/>
      <c r="QF484" s="99"/>
      <c r="QG484" s="99"/>
      <c r="QH484" s="99"/>
      <c r="QI484" s="99"/>
      <c r="QJ484" s="99"/>
      <c r="QK484" s="99"/>
      <c r="QL484" s="99"/>
      <c r="QM484" s="99"/>
      <c r="QN484" s="99"/>
      <c r="QO484" s="99"/>
      <c r="QP484" s="99"/>
      <c r="QQ484" s="99"/>
      <c r="QR484" s="99"/>
      <c r="QS484" s="99"/>
      <c r="QT484" s="99"/>
      <c r="QU484" s="99"/>
      <c r="QV484" s="99"/>
      <c r="QW484" s="99"/>
      <c r="QX484" s="99"/>
      <c r="QY484" s="99"/>
      <c r="QZ484" s="99"/>
      <c r="RA484" s="99"/>
      <c r="RB484" s="99"/>
      <c r="RC484" s="99"/>
      <c r="RD484" s="99"/>
      <c r="RE484" s="99"/>
      <c r="RF484" s="99"/>
      <c r="RG484" s="99"/>
      <c r="RH484" s="99"/>
      <c r="RI484" s="99"/>
      <c r="RJ484" s="99"/>
      <c r="RK484" s="99"/>
      <c r="RL484" s="99"/>
      <c r="RM484" s="99"/>
      <c r="RN484" s="99"/>
      <c r="RO484" s="99"/>
      <c r="RP484" s="99"/>
      <c r="RQ484" s="99"/>
      <c r="RR484" s="99"/>
      <c r="RS484" s="99"/>
      <c r="RT484" s="99"/>
      <c r="RU484" s="99"/>
      <c r="RV484" s="99"/>
      <c r="RW484" s="99"/>
      <c r="RX484" s="99"/>
      <c r="RY484" s="99"/>
      <c r="RZ484" s="99"/>
      <c r="SA484" s="99"/>
      <c r="SB484" s="99"/>
      <c r="SC484" s="99"/>
      <c r="SD484" s="99"/>
      <c r="SE484" s="99"/>
    </row>
    <row r="485" spans="50:499" s="5" customFormat="1" x14ac:dyDescent="0.3">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c r="DM485" s="99"/>
      <c r="DN485" s="99"/>
      <c r="DO485" s="99"/>
      <c r="DP485" s="99"/>
      <c r="DQ485" s="99"/>
      <c r="DR485" s="99"/>
      <c r="DS485" s="99"/>
      <c r="DT485" s="99"/>
      <c r="DU485" s="99"/>
      <c r="DV485" s="99"/>
      <c r="DW485" s="99"/>
      <c r="DX485" s="99"/>
      <c r="DY485" s="99"/>
      <c r="DZ485" s="99"/>
      <c r="EA485" s="99"/>
      <c r="EB485" s="99"/>
      <c r="EC485" s="99"/>
      <c r="ED485" s="99"/>
      <c r="EE485" s="99"/>
      <c r="EF485" s="99"/>
      <c r="EG485" s="99"/>
      <c r="EH485" s="99"/>
      <c r="EI485" s="99"/>
      <c r="EJ485" s="99"/>
      <c r="EK485" s="99"/>
      <c r="EL485" s="99"/>
      <c r="EM485" s="99"/>
      <c r="EN485" s="99"/>
      <c r="EO485" s="99"/>
      <c r="EP485" s="99"/>
      <c r="EQ485" s="99"/>
      <c r="ER485" s="99"/>
      <c r="ES485" s="99"/>
      <c r="ET485" s="99"/>
      <c r="EU485" s="99"/>
      <c r="EV485" s="99"/>
      <c r="EW485" s="99"/>
      <c r="EX485" s="99"/>
      <c r="EY485" s="99"/>
      <c r="EZ485" s="99"/>
      <c r="FA485" s="99"/>
      <c r="FB485" s="99"/>
      <c r="FC485" s="99"/>
      <c r="FD485" s="99"/>
      <c r="FE485" s="99"/>
      <c r="FF485" s="99"/>
      <c r="FG485" s="99"/>
      <c r="FH485" s="99"/>
      <c r="FI485" s="99"/>
      <c r="FJ485" s="99"/>
      <c r="FK485" s="99"/>
      <c r="FL485" s="99"/>
      <c r="FM485" s="99"/>
      <c r="FN485" s="99"/>
      <c r="FO485" s="99"/>
      <c r="FP485" s="99"/>
      <c r="FQ485" s="99"/>
      <c r="FR485" s="99"/>
      <c r="FS485" s="99"/>
      <c r="FT485" s="99"/>
      <c r="FU485" s="99"/>
      <c r="FV485" s="99"/>
      <c r="FW485" s="99"/>
      <c r="FX485" s="99"/>
      <c r="FY485" s="99"/>
      <c r="FZ485" s="99"/>
      <c r="GA485" s="99"/>
      <c r="GB485" s="99"/>
      <c r="GC485" s="99"/>
      <c r="GD485" s="99"/>
      <c r="GE485" s="99"/>
      <c r="GF485" s="99"/>
      <c r="GG485" s="99"/>
      <c r="GH485" s="99"/>
      <c r="GI485" s="99"/>
      <c r="GJ485" s="99"/>
      <c r="GK485" s="99"/>
      <c r="GL485" s="99"/>
      <c r="GM485" s="99"/>
      <c r="GN485" s="99"/>
      <c r="GO485" s="99"/>
      <c r="GP485" s="99"/>
      <c r="GQ485" s="99"/>
      <c r="GR485" s="99"/>
      <c r="GS485" s="99"/>
      <c r="GT485" s="99"/>
      <c r="GU485" s="99"/>
      <c r="GV485" s="99"/>
      <c r="GW485" s="99"/>
      <c r="GX485" s="99"/>
      <c r="GY485" s="99"/>
      <c r="GZ485" s="99"/>
      <c r="HA485" s="99"/>
      <c r="HB485" s="99"/>
      <c r="HC485" s="99"/>
      <c r="HD485" s="99"/>
      <c r="HE485" s="99"/>
      <c r="HF485" s="99"/>
      <c r="HG485" s="99"/>
      <c r="HH485" s="99"/>
      <c r="HI485" s="99"/>
      <c r="HJ485" s="99"/>
      <c r="HK485" s="99"/>
      <c r="HL485" s="99"/>
      <c r="HM485" s="99"/>
      <c r="HN485" s="99"/>
      <c r="HO485" s="99"/>
      <c r="HP485" s="99"/>
      <c r="HQ485" s="99"/>
      <c r="HR485" s="99"/>
      <c r="HS485" s="99"/>
      <c r="HT485" s="99"/>
      <c r="HU485" s="99"/>
      <c r="HV485" s="99"/>
      <c r="HW485" s="99"/>
      <c r="HX485" s="99"/>
      <c r="HY485" s="99"/>
      <c r="HZ485" s="99"/>
      <c r="IA485" s="99"/>
      <c r="IB485" s="99"/>
      <c r="IC485" s="99"/>
      <c r="ID485" s="99"/>
      <c r="IE485" s="99"/>
      <c r="IF485" s="99"/>
      <c r="IG485" s="99"/>
      <c r="IH485" s="99"/>
      <c r="II485" s="99"/>
      <c r="IJ485" s="99"/>
      <c r="IK485" s="99"/>
      <c r="IL485" s="99"/>
      <c r="IM485" s="99"/>
      <c r="IN485" s="99"/>
      <c r="IO485" s="99"/>
      <c r="IP485" s="99"/>
      <c r="IQ485" s="99"/>
      <c r="IR485" s="99"/>
      <c r="IS485" s="99"/>
      <c r="IT485" s="99"/>
      <c r="IU485" s="99"/>
      <c r="IV485" s="99"/>
      <c r="IW485" s="99"/>
      <c r="IX485" s="99"/>
      <c r="IY485" s="99"/>
      <c r="IZ485" s="99"/>
      <c r="JA485" s="99"/>
      <c r="JB485" s="99"/>
      <c r="JC485" s="99"/>
      <c r="JD485" s="99"/>
      <c r="JE485" s="99"/>
      <c r="JF485" s="99"/>
      <c r="JG485" s="99"/>
      <c r="JH485" s="99"/>
      <c r="JI485" s="99"/>
      <c r="JJ485" s="99"/>
      <c r="JK485" s="99"/>
      <c r="JL485" s="99"/>
      <c r="JM485" s="99"/>
      <c r="JN485" s="99"/>
      <c r="JO485" s="99"/>
      <c r="JP485" s="99"/>
      <c r="JQ485" s="99"/>
      <c r="JR485" s="99"/>
      <c r="JS485" s="99"/>
      <c r="JT485" s="99"/>
      <c r="JU485" s="99"/>
      <c r="JV485" s="99"/>
      <c r="JW485" s="99"/>
      <c r="JX485" s="99"/>
      <c r="JY485" s="99"/>
      <c r="JZ485" s="99"/>
      <c r="KA485" s="99"/>
      <c r="KB485" s="99"/>
      <c r="KC485" s="99"/>
      <c r="KD485" s="99"/>
      <c r="KE485" s="99"/>
      <c r="KF485" s="99"/>
      <c r="KG485" s="99"/>
      <c r="KH485" s="99"/>
      <c r="KI485" s="99"/>
      <c r="KJ485" s="99"/>
      <c r="KK485" s="99"/>
      <c r="KL485" s="99"/>
      <c r="KM485" s="99"/>
      <c r="KN485" s="99"/>
      <c r="KO485" s="99"/>
      <c r="KP485" s="99"/>
      <c r="KQ485" s="99"/>
      <c r="KR485" s="99"/>
      <c r="KS485" s="99"/>
      <c r="KT485" s="99"/>
      <c r="KU485" s="99"/>
      <c r="KV485" s="99"/>
      <c r="KW485" s="99"/>
      <c r="KX485" s="99"/>
      <c r="KY485" s="99"/>
      <c r="KZ485" s="99"/>
      <c r="LA485" s="99"/>
      <c r="LB485" s="99"/>
      <c r="LC485" s="99"/>
      <c r="LD485" s="99"/>
      <c r="LE485" s="99"/>
      <c r="LF485" s="99"/>
      <c r="LG485" s="99"/>
      <c r="LH485" s="99"/>
      <c r="LI485" s="99"/>
      <c r="LJ485" s="99"/>
      <c r="LK485" s="99"/>
      <c r="LL485" s="99"/>
      <c r="LM485" s="99"/>
      <c r="LN485" s="99"/>
      <c r="LO485" s="99"/>
      <c r="LP485" s="99"/>
      <c r="LQ485" s="99"/>
      <c r="LR485" s="99"/>
      <c r="LS485" s="99"/>
      <c r="LT485" s="99"/>
      <c r="LU485" s="99"/>
      <c r="LV485" s="99"/>
      <c r="LW485" s="99"/>
      <c r="LX485" s="99"/>
      <c r="LY485" s="99"/>
      <c r="LZ485" s="99"/>
      <c r="MA485" s="99"/>
      <c r="MB485" s="99"/>
      <c r="MC485" s="99"/>
      <c r="MD485" s="99"/>
      <c r="ME485" s="99"/>
      <c r="MF485" s="99"/>
      <c r="MG485" s="99"/>
      <c r="MH485" s="99"/>
      <c r="MI485" s="99"/>
      <c r="MJ485" s="99"/>
      <c r="MK485" s="99"/>
      <c r="ML485" s="99"/>
      <c r="MM485" s="99"/>
      <c r="MN485" s="99"/>
      <c r="MO485" s="99"/>
      <c r="MP485" s="99"/>
      <c r="MQ485" s="99"/>
      <c r="MR485" s="99"/>
      <c r="MS485" s="99"/>
      <c r="MT485" s="99"/>
      <c r="MU485" s="99"/>
      <c r="MV485" s="99"/>
      <c r="MW485" s="99"/>
      <c r="MX485" s="99"/>
      <c r="MY485" s="99"/>
      <c r="MZ485" s="99"/>
      <c r="NA485" s="99"/>
      <c r="NB485" s="99"/>
      <c r="NC485" s="99"/>
      <c r="ND485" s="99"/>
      <c r="NE485" s="99"/>
      <c r="NF485" s="99"/>
      <c r="NG485" s="99"/>
      <c r="NH485" s="99"/>
      <c r="NI485" s="99"/>
      <c r="NJ485" s="99"/>
      <c r="NK485" s="99"/>
      <c r="NL485" s="99"/>
      <c r="NM485" s="99"/>
      <c r="NN485" s="99"/>
      <c r="NO485" s="99"/>
      <c r="NP485" s="99"/>
      <c r="NQ485" s="99"/>
      <c r="NR485" s="99"/>
      <c r="NS485" s="99"/>
      <c r="NT485" s="99"/>
      <c r="NU485" s="99"/>
      <c r="NV485" s="99"/>
      <c r="NW485" s="99"/>
      <c r="NX485" s="99"/>
      <c r="NY485" s="99"/>
      <c r="NZ485" s="99"/>
      <c r="OA485" s="99"/>
      <c r="OB485" s="99"/>
      <c r="OC485" s="99"/>
      <c r="OD485" s="99"/>
      <c r="OE485" s="99"/>
      <c r="OF485" s="99"/>
      <c r="OG485" s="99"/>
      <c r="OH485" s="99"/>
      <c r="OI485" s="99"/>
      <c r="OJ485" s="99"/>
      <c r="OK485" s="99"/>
      <c r="OL485" s="99"/>
      <c r="OM485" s="99"/>
      <c r="ON485" s="99"/>
      <c r="OO485" s="99"/>
      <c r="OP485" s="99"/>
      <c r="OQ485" s="99"/>
      <c r="OR485" s="99"/>
      <c r="OS485" s="99"/>
      <c r="OT485" s="99"/>
      <c r="OU485" s="99"/>
      <c r="OV485" s="99"/>
      <c r="OW485" s="99"/>
      <c r="OX485" s="99"/>
      <c r="OY485" s="99"/>
      <c r="OZ485" s="99"/>
      <c r="PA485" s="99"/>
      <c r="PB485" s="99"/>
      <c r="PC485" s="99"/>
      <c r="PD485" s="99"/>
      <c r="PE485" s="99"/>
      <c r="PF485" s="99"/>
      <c r="PG485" s="99"/>
      <c r="PH485" s="99"/>
      <c r="PI485" s="99"/>
      <c r="PJ485" s="99"/>
      <c r="PK485" s="99"/>
      <c r="PL485" s="99"/>
      <c r="PM485" s="99"/>
      <c r="PN485" s="99"/>
      <c r="PO485" s="99"/>
      <c r="PP485" s="99"/>
      <c r="PQ485" s="99"/>
      <c r="PR485" s="99"/>
      <c r="PS485" s="99"/>
      <c r="PT485" s="99"/>
      <c r="PU485" s="99"/>
      <c r="PV485" s="99"/>
      <c r="PW485" s="99"/>
      <c r="PX485" s="99"/>
      <c r="PY485" s="99"/>
      <c r="PZ485" s="99"/>
      <c r="QA485" s="99"/>
      <c r="QB485" s="99"/>
      <c r="QC485" s="99"/>
      <c r="QD485" s="99"/>
      <c r="QE485" s="99"/>
      <c r="QF485" s="99"/>
      <c r="QG485" s="99"/>
      <c r="QH485" s="99"/>
      <c r="QI485" s="99"/>
      <c r="QJ485" s="99"/>
      <c r="QK485" s="99"/>
      <c r="QL485" s="99"/>
      <c r="QM485" s="99"/>
      <c r="QN485" s="99"/>
      <c r="QO485" s="99"/>
      <c r="QP485" s="99"/>
      <c r="QQ485" s="99"/>
      <c r="QR485" s="99"/>
      <c r="QS485" s="99"/>
      <c r="QT485" s="99"/>
      <c r="QU485" s="99"/>
      <c r="QV485" s="99"/>
      <c r="QW485" s="99"/>
      <c r="QX485" s="99"/>
      <c r="QY485" s="99"/>
      <c r="QZ485" s="99"/>
      <c r="RA485" s="99"/>
      <c r="RB485" s="99"/>
      <c r="RC485" s="99"/>
      <c r="RD485" s="99"/>
      <c r="RE485" s="99"/>
      <c r="RF485" s="99"/>
      <c r="RG485" s="99"/>
      <c r="RH485" s="99"/>
      <c r="RI485" s="99"/>
      <c r="RJ485" s="99"/>
      <c r="RK485" s="99"/>
      <c r="RL485" s="99"/>
      <c r="RM485" s="99"/>
      <c r="RN485" s="99"/>
      <c r="RO485" s="99"/>
      <c r="RP485" s="99"/>
      <c r="RQ485" s="99"/>
      <c r="RR485" s="99"/>
      <c r="RS485" s="99"/>
      <c r="RT485" s="99"/>
      <c r="RU485" s="99"/>
      <c r="RV485" s="99"/>
      <c r="RW485" s="99"/>
      <c r="RX485" s="99"/>
      <c r="RY485" s="99"/>
      <c r="RZ485" s="99"/>
      <c r="SA485" s="99"/>
      <c r="SB485" s="99"/>
      <c r="SC485" s="99"/>
      <c r="SD485" s="99"/>
      <c r="SE485" s="99"/>
    </row>
    <row r="486" spans="50:499" s="5" customFormat="1" x14ac:dyDescent="0.3">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c r="DM486" s="99"/>
      <c r="DN486" s="99"/>
      <c r="DO486" s="99"/>
      <c r="DP486" s="99"/>
      <c r="DQ486" s="99"/>
      <c r="DR486" s="99"/>
      <c r="DS486" s="99"/>
      <c r="DT486" s="99"/>
      <c r="DU486" s="99"/>
      <c r="DV486" s="99"/>
      <c r="DW486" s="99"/>
      <c r="DX486" s="99"/>
      <c r="DY486" s="99"/>
      <c r="DZ486" s="99"/>
      <c r="EA486" s="99"/>
      <c r="EB486" s="99"/>
      <c r="EC486" s="99"/>
      <c r="ED486" s="99"/>
      <c r="EE486" s="99"/>
      <c r="EF486" s="99"/>
      <c r="EG486" s="99"/>
      <c r="EH486" s="99"/>
      <c r="EI486" s="99"/>
      <c r="EJ486" s="99"/>
      <c r="EK486" s="99"/>
      <c r="EL486" s="99"/>
      <c r="EM486" s="99"/>
      <c r="EN486" s="99"/>
      <c r="EO486" s="99"/>
      <c r="EP486" s="99"/>
      <c r="EQ486" s="99"/>
      <c r="ER486" s="99"/>
      <c r="ES486" s="99"/>
      <c r="ET486" s="99"/>
      <c r="EU486" s="99"/>
      <c r="EV486" s="99"/>
      <c r="EW486" s="99"/>
      <c r="EX486" s="99"/>
      <c r="EY486" s="99"/>
      <c r="EZ486" s="99"/>
      <c r="FA486" s="99"/>
      <c r="FB486" s="99"/>
      <c r="FC486" s="99"/>
      <c r="FD486" s="99"/>
      <c r="FE486" s="99"/>
      <c r="FF486" s="99"/>
      <c r="FG486" s="99"/>
      <c r="FH486" s="99"/>
      <c r="FI486" s="99"/>
      <c r="FJ486" s="99"/>
      <c r="FK486" s="99"/>
      <c r="FL486" s="99"/>
      <c r="FM486" s="99"/>
      <c r="FN486" s="99"/>
      <c r="FO486" s="99"/>
      <c r="FP486" s="99"/>
      <c r="FQ486" s="99"/>
      <c r="FR486" s="99"/>
      <c r="FS486" s="99"/>
      <c r="FT486" s="99"/>
      <c r="FU486" s="99"/>
      <c r="FV486" s="99"/>
      <c r="FW486" s="99"/>
      <c r="FX486" s="99"/>
      <c r="FY486" s="99"/>
      <c r="FZ486" s="99"/>
      <c r="GA486" s="99"/>
      <c r="GB486" s="99"/>
      <c r="GC486" s="99"/>
      <c r="GD486" s="99"/>
      <c r="GE486" s="99"/>
      <c r="GF486" s="99"/>
      <c r="GG486" s="99"/>
      <c r="GH486" s="99"/>
      <c r="GI486" s="99"/>
      <c r="GJ486" s="99"/>
      <c r="GK486" s="99"/>
      <c r="GL486" s="99"/>
      <c r="GM486" s="99"/>
      <c r="GN486" s="99"/>
      <c r="GO486" s="99"/>
      <c r="GP486" s="99"/>
      <c r="GQ486" s="99"/>
      <c r="GR486" s="99"/>
      <c r="GS486" s="99"/>
      <c r="GT486" s="99"/>
      <c r="GU486" s="99"/>
      <c r="GV486" s="99"/>
      <c r="GW486" s="99"/>
      <c r="GX486" s="99"/>
      <c r="GY486" s="99"/>
      <c r="GZ486" s="99"/>
      <c r="HA486" s="99"/>
      <c r="HB486" s="99"/>
      <c r="HC486" s="99"/>
      <c r="HD486" s="99"/>
      <c r="HE486" s="99"/>
      <c r="HF486" s="99"/>
      <c r="HG486" s="99"/>
      <c r="HH486" s="99"/>
      <c r="HI486" s="99"/>
      <c r="HJ486" s="99"/>
      <c r="HK486" s="99"/>
      <c r="HL486" s="99"/>
      <c r="HM486" s="99"/>
      <c r="HN486" s="99"/>
      <c r="HO486" s="99"/>
      <c r="HP486" s="99"/>
      <c r="HQ486" s="99"/>
      <c r="HR486" s="99"/>
      <c r="HS486" s="99"/>
      <c r="HT486" s="99"/>
      <c r="HU486" s="99"/>
      <c r="HV486" s="99"/>
      <c r="HW486" s="99"/>
      <c r="HX486" s="99"/>
      <c r="HY486" s="99"/>
      <c r="HZ486" s="99"/>
      <c r="IA486" s="99"/>
      <c r="IB486" s="99"/>
      <c r="IC486" s="99"/>
      <c r="ID486" s="99"/>
      <c r="IE486" s="99"/>
      <c r="IF486" s="99"/>
      <c r="IG486" s="99"/>
      <c r="IH486" s="99"/>
      <c r="II486" s="99"/>
      <c r="IJ486" s="99"/>
      <c r="IK486" s="99"/>
      <c r="IL486" s="99"/>
      <c r="IM486" s="99"/>
      <c r="IN486" s="99"/>
      <c r="IO486" s="99"/>
      <c r="IP486" s="99"/>
      <c r="IQ486" s="99"/>
      <c r="IR486" s="99"/>
      <c r="IS486" s="99"/>
      <c r="IT486" s="99"/>
      <c r="IU486" s="99"/>
      <c r="IV486" s="99"/>
      <c r="IW486" s="99"/>
      <c r="IX486" s="99"/>
      <c r="IY486" s="99"/>
      <c r="IZ486" s="99"/>
      <c r="JA486" s="99"/>
      <c r="JB486" s="99"/>
      <c r="JC486" s="99"/>
      <c r="JD486" s="99"/>
      <c r="JE486" s="99"/>
      <c r="JF486" s="99"/>
      <c r="JG486" s="99"/>
      <c r="JH486" s="99"/>
      <c r="JI486" s="99"/>
      <c r="JJ486" s="99"/>
      <c r="JK486" s="99"/>
      <c r="JL486" s="99"/>
      <c r="JM486" s="99"/>
      <c r="JN486" s="99"/>
      <c r="JO486" s="99"/>
      <c r="JP486" s="99"/>
      <c r="JQ486" s="99"/>
      <c r="JR486" s="99"/>
      <c r="JS486" s="99"/>
      <c r="JT486" s="99"/>
      <c r="JU486" s="99"/>
      <c r="JV486" s="99"/>
      <c r="JW486" s="99"/>
      <c r="JX486" s="99"/>
      <c r="JY486" s="99"/>
      <c r="JZ486" s="99"/>
      <c r="KA486" s="99"/>
      <c r="KB486" s="99"/>
      <c r="KC486" s="99"/>
      <c r="KD486" s="99"/>
      <c r="KE486" s="99"/>
      <c r="KF486" s="99"/>
      <c r="KG486" s="99"/>
      <c r="KH486" s="99"/>
      <c r="KI486" s="99"/>
      <c r="KJ486" s="99"/>
      <c r="KK486" s="99"/>
      <c r="KL486" s="99"/>
      <c r="KM486" s="99"/>
      <c r="KN486" s="99"/>
      <c r="KO486" s="99"/>
      <c r="KP486" s="99"/>
      <c r="KQ486" s="99"/>
      <c r="KR486" s="99"/>
      <c r="KS486" s="99"/>
      <c r="KT486" s="99"/>
      <c r="KU486" s="99"/>
      <c r="KV486" s="99"/>
      <c r="KW486" s="99"/>
      <c r="KX486" s="99"/>
      <c r="KY486" s="99"/>
      <c r="KZ486" s="99"/>
      <c r="LA486" s="99"/>
      <c r="LB486" s="99"/>
      <c r="LC486" s="99"/>
      <c r="LD486" s="99"/>
      <c r="LE486" s="99"/>
      <c r="LF486" s="99"/>
      <c r="LG486" s="99"/>
      <c r="LH486" s="99"/>
      <c r="LI486" s="99"/>
      <c r="LJ486" s="99"/>
      <c r="LK486" s="99"/>
      <c r="LL486" s="99"/>
      <c r="LM486" s="99"/>
      <c r="LN486" s="99"/>
      <c r="LO486" s="99"/>
      <c r="LP486" s="99"/>
      <c r="LQ486" s="99"/>
      <c r="LR486" s="99"/>
      <c r="LS486" s="99"/>
      <c r="LT486" s="99"/>
      <c r="LU486" s="99"/>
      <c r="LV486" s="99"/>
      <c r="LW486" s="99"/>
      <c r="LX486" s="99"/>
      <c r="LY486" s="99"/>
      <c r="LZ486" s="99"/>
      <c r="MA486" s="99"/>
      <c r="MB486" s="99"/>
      <c r="MC486" s="99"/>
      <c r="MD486" s="99"/>
      <c r="ME486" s="99"/>
      <c r="MF486" s="99"/>
      <c r="MG486" s="99"/>
      <c r="MH486" s="99"/>
      <c r="MI486" s="99"/>
      <c r="MJ486" s="99"/>
      <c r="MK486" s="99"/>
      <c r="ML486" s="99"/>
      <c r="MM486" s="99"/>
      <c r="MN486" s="99"/>
      <c r="MO486" s="99"/>
      <c r="MP486" s="99"/>
      <c r="MQ486" s="99"/>
      <c r="MR486" s="99"/>
      <c r="MS486" s="99"/>
      <c r="MT486" s="99"/>
      <c r="MU486" s="99"/>
      <c r="MV486" s="99"/>
      <c r="MW486" s="99"/>
      <c r="MX486" s="99"/>
      <c r="MY486" s="99"/>
      <c r="MZ486" s="99"/>
      <c r="NA486" s="99"/>
      <c r="NB486" s="99"/>
      <c r="NC486" s="99"/>
      <c r="ND486" s="99"/>
      <c r="NE486" s="99"/>
      <c r="NF486" s="99"/>
      <c r="NG486" s="99"/>
      <c r="NH486" s="99"/>
      <c r="NI486" s="99"/>
      <c r="NJ486" s="99"/>
      <c r="NK486" s="99"/>
      <c r="NL486" s="99"/>
      <c r="NM486" s="99"/>
      <c r="NN486" s="99"/>
      <c r="NO486" s="99"/>
      <c r="NP486" s="99"/>
      <c r="NQ486" s="99"/>
      <c r="NR486" s="99"/>
      <c r="NS486" s="99"/>
      <c r="NT486" s="99"/>
      <c r="NU486" s="99"/>
      <c r="NV486" s="99"/>
      <c r="NW486" s="99"/>
      <c r="NX486" s="99"/>
      <c r="NY486" s="99"/>
      <c r="NZ486" s="99"/>
      <c r="OA486" s="99"/>
      <c r="OB486" s="99"/>
      <c r="OC486" s="99"/>
      <c r="OD486" s="99"/>
      <c r="OE486" s="99"/>
      <c r="OF486" s="99"/>
      <c r="OG486" s="99"/>
      <c r="OH486" s="99"/>
      <c r="OI486" s="99"/>
      <c r="OJ486" s="99"/>
      <c r="OK486" s="99"/>
      <c r="OL486" s="99"/>
      <c r="OM486" s="99"/>
      <c r="ON486" s="99"/>
      <c r="OO486" s="99"/>
      <c r="OP486" s="99"/>
      <c r="OQ486" s="99"/>
      <c r="OR486" s="99"/>
      <c r="OS486" s="99"/>
      <c r="OT486" s="99"/>
      <c r="OU486" s="99"/>
      <c r="OV486" s="99"/>
      <c r="OW486" s="99"/>
      <c r="OX486" s="99"/>
      <c r="OY486" s="99"/>
      <c r="OZ486" s="99"/>
      <c r="PA486" s="99"/>
      <c r="PB486" s="99"/>
      <c r="PC486" s="99"/>
      <c r="PD486" s="99"/>
      <c r="PE486" s="99"/>
      <c r="PF486" s="99"/>
      <c r="PG486" s="99"/>
      <c r="PH486" s="99"/>
      <c r="PI486" s="99"/>
      <c r="PJ486" s="99"/>
      <c r="PK486" s="99"/>
      <c r="PL486" s="99"/>
      <c r="PM486" s="99"/>
      <c r="PN486" s="99"/>
      <c r="PO486" s="99"/>
      <c r="PP486" s="99"/>
      <c r="PQ486" s="99"/>
      <c r="PR486" s="99"/>
      <c r="PS486" s="99"/>
      <c r="PT486" s="99"/>
      <c r="PU486" s="99"/>
      <c r="PV486" s="99"/>
      <c r="PW486" s="99"/>
      <c r="PX486" s="99"/>
      <c r="PY486" s="99"/>
      <c r="PZ486" s="99"/>
      <c r="QA486" s="99"/>
      <c r="QB486" s="99"/>
      <c r="QC486" s="99"/>
      <c r="QD486" s="99"/>
      <c r="QE486" s="99"/>
      <c r="QF486" s="99"/>
      <c r="QG486" s="99"/>
      <c r="QH486" s="99"/>
      <c r="QI486" s="99"/>
      <c r="QJ486" s="99"/>
      <c r="QK486" s="99"/>
      <c r="QL486" s="99"/>
      <c r="QM486" s="99"/>
      <c r="QN486" s="99"/>
      <c r="QO486" s="99"/>
      <c r="QP486" s="99"/>
      <c r="QQ486" s="99"/>
      <c r="QR486" s="99"/>
      <c r="QS486" s="99"/>
      <c r="QT486" s="99"/>
      <c r="QU486" s="99"/>
      <c r="QV486" s="99"/>
      <c r="QW486" s="99"/>
      <c r="QX486" s="99"/>
      <c r="QY486" s="99"/>
      <c r="QZ486" s="99"/>
      <c r="RA486" s="99"/>
      <c r="RB486" s="99"/>
      <c r="RC486" s="99"/>
      <c r="RD486" s="99"/>
      <c r="RE486" s="99"/>
      <c r="RF486" s="99"/>
      <c r="RG486" s="99"/>
      <c r="RH486" s="99"/>
      <c r="RI486" s="99"/>
      <c r="RJ486" s="99"/>
      <c r="RK486" s="99"/>
      <c r="RL486" s="99"/>
      <c r="RM486" s="99"/>
      <c r="RN486" s="99"/>
      <c r="RO486" s="99"/>
      <c r="RP486" s="99"/>
      <c r="RQ486" s="99"/>
      <c r="RR486" s="99"/>
      <c r="RS486" s="99"/>
      <c r="RT486" s="99"/>
      <c r="RU486" s="99"/>
      <c r="RV486" s="99"/>
      <c r="RW486" s="99"/>
      <c r="RX486" s="99"/>
      <c r="RY486" s="99"/>
      <c r="RZ486" s="99"/>
      <c r="SA486" s="99"/>
      <c r="SB486" s="99"/>
      <c r="SC486" s="99"/>
      <c r="SD486" s="99"/>
      <c r="SE486" s="99"/>
    </row>
    <row r="487" spans="50:499" s="5" customFormat="1" x14ac:dyDescent="0.3">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99"/>
      <c r="EB487" s="99"/>
      <c r="EC487" s="99"/>
      <c r="ED487" s="99"/>
      <c r="EE487" s="99"/>
      <c r="EF487" s="99"/>
      <c r="EG487" s="99"/>
      <c r="EH487" s="99"/>
      <c r="EI487" s="99"/>
      <c r="EJ487" s="99"/>
      <c r="EK487" s="99"/>
      <c r="EL487" s="99"/>
      <c r="EM487" s="99"/>
      <c r="EN487" s="99"/>
      <c r="EO487" s="99"/>
      <c r="EP487" s="99"/>
      <c r="EQ487" s="99"/>
      <c r="ER487" s="99"/>
      <c r="ES487" s="99"/>
      <c r="ET487" s="99"/>
      <c r="EU487" s="99"/>
      <c r="EV487" s="99"/>
      <c r="EW487" s="99"/>
      <c r="EX487" s="99"/>
      <c r="EY487" s="99"/>
      <c r="EZ487" s="99"/>
      <c r="FA487" s="99"/>
      <c r="FB487" s="99"/>
      <c r="FC487" s="99"/>
      <c r="FD487" s="99"/>
      <c r="FE487" s="99"/>
      <c r="FF487" s="99"/>
      <c r="FG487" s="99"/>
      <c r="FH487" s="99"/>
      <c r="FI487" s="99"/>
      <c r="FJ487" s="99"/>
      <c r="FK487" s="99"/>
      <c r="FL487" s="99"/>
      <c r="FM487" s="99"/>
      <c r="FN487" s="99"/>
      <c r="FO487" s="99"/>
      <c r="FP487" s="99"/>
      <c r="FQ487" s="99"/>
      <c r="FR487" s="99"/>
      <c r="FS487" s="99"/>
      <c r="FT487" s="99"/>
      <c r="FU487" s="99"/>
      <c r="FV487" s="99"/>
      <c r="FW487" s="99"/>
      <c r="FX487" s="99"/>
      <c r="FY487" s="99"/>
      <c r="FZ487" s="99"/>
      <c r="GA487" s="99"/>
      <c r="GB487" s="99"/>
      <c r="GC487" s="99"/>
      <c r="GD487" s="99"/>
      <c r="GE487" s="99"/>
      <c r="GF487" s="99"/>
      <c r="GG487" s="99"/>
      <c r="GH487" s="99"/>
      <c r="GI487" s="99"/>
      <c r="GJ487" s="99"/>
      <c r="GK487" s="99"/>
      <c r="GL487" s="99"/>
      <c r="GM487" s="99"/>
      <c r="GN487" s="99"/>
      <c r="GO487" s="99"/>
      <c r="GP487" s="99"/>
      <c r="GQ487" s="99"/>
      <c r="GR487" s="99"/>
      <c r="GS487" s="99"/>
      <c r="GT487" s="99"/>
      <c r="GU487" s="99"/>
      <c r="GV487" s="99"/>
      <c r="GW487" s="99"/>
      <c r="GX487" s="99"/>
      <c r="GY487" s="99"/>
      <c r="GZ487" s="99"/>
      <c r="HA487" s="99"/>
      <c r="HB487" s="99"/>
      <c r="HC487" s="99"/>
      <c r="HD487" s="99"/>
      <c r="HE487" s="99"/>
      <c r="HF487" s="99"/>
      <c r="HG487" s="99"/>
      <c r="HH487" s="99"/>
      <c r="HI487" s="99"/>
      <c r="HJ487" s="99"/>
      <c r="HK487" s="99"/>
      <c r="HL487" s="99"/>
      <c r="HM487" s="99"/>
      <c r="HN487" s="99"/>
      <c r="HO487" s="99"/>
      <c r="HP487" s="99"/>
      <c r="HQ487" s="99"/>
      <c r="HR487" s="99"/>
      <c r="HS487" s="99"/>
      <c r="HT487" s="99"/>
      <c r="HU487" s="99"/>
      <c r="HV487" s="99"/>
      <c r="HW487" s="99"/>
      <c r="HX487" s="99"/>
      <c r="HY487" s="99"/>
      <c r="HZ487" s="99"/>
      <c r="IA487" s="99"/>
      <c r="IB487" s="99"/>
      <c r="IC487" s="99"/>
      <c r="ID487" s="99"/>
      <c r="IE487" s="99"/>
      <c r="IF487" s="99"/>
      <c r="IG487" s="99"/>
      <c r="IH487" s="99"/>
      <c r="II487" s="99"/>
      <c r="IJ487" s="99"/>
      <c r="IK487" s="99"/>
      <c r="IL487" s="99"/>
      <c r="IM487" s="99"/>
      <c r="IN487" s="99"/>
      <c r="IO487" s="99"/>
      <c r="IP487" s="99"/>
      <c r="IQ487" s="99"/>
      <c r="IR487" s="99"/>
      <c r="IS487" s="99"/>
      <c r="IT487" s="99"/>
      <c r="IU487" s="99"/>
      <c r="IV487" s="99"/>
      <c r="IW487" s="99"/>
      <c r="IX487" s="99"/>
      <c r="IY487" s="99"/>
      <c r="IZ487" s="99"/>
      <c r="JA487" s="99"/>
      <c r="JB487" s="99"/>
      <c r="JC487" s="99"/>
      <c r="JD487" s="99"/>
      <c r="JE487" s="99"/>
      <c r="JF487" s="99"/>
      <c r="JG487" s="99"/>
      <c r="JH487" s="99"/>
      <c r="JI487" s="99"/>
      <c r="JJ487" s="99"/>
      <c r="JK487" s="99"/>
      <c r="JL487" s="99"/>
      <c r="JM487" s="99"/>
      <c r="JN487" s="99"/>
      <c r="JO487" s="99"/>
      <c r="JP487" s="99"/>
      <c r="JQ487" s="99"/>
      <c r="JR487" s="99"/>
      <c r="JS487" s="99"/>
      <c r="JT487" s="99"/>
      <c r="JU487" s="99"/>
      <c r="JV487" s="99"/>
      <c r="JW487" s="99"/>
      <c r="JX487" s="99"/>
      <c r="JY487" s="99"/>
      <c r="JZ487" s="99"/>
      <c r="KA487" s="99"/>
      <c r="KB487" s="99"/>
      <c r="KC487" s="99"/>
      <c r="KD487" s="99"/>
      <c r="KE487" s="99"/>
      <c r="KF487" s="99"/>
      <c r="KG487" s="99"/>
      <c r="KH487" s="99"/>
      <c r="KI487" s="99"/>
      <c r="KJ487" s="99"/>
      <c r="KK487" s="99"/>
      <c r="KL487" s="99"/>
      <c r="KM487" s="99"/>
      <c r="KN487" s="99"/>
      <c r="KO487" s="99"/>
      <c r="KP487" s="99"/>
      <c r="KQ487" s="99"/>
      <c r="KR487" s="99"/>
      <c r="KS487" s="99"/>
      <c r="KT487" s="99"/>
      <c r="KU487" s="99"/>
      <c r="KV487" s="99"/>
      <c r="KW487" s="99"/>
      <c r="KX487" s="99"/>
      <c r="KY487" s="99"/>
      <c r="KZ487" s="99"/>
      <c r="LA487" s="99"/>
      <c r="LB487" s="99"/>
      <c r="LC487" s="99"/>
      <c r="LD487" s="99"/>
      <c r="LE487" s="99"/>
      <c r="LF487" s="99"/>
      <c r="LG487" s="99"/>
      <c r="LH487" s="99"/>
      <c r="LI487" s="99"/>
      <c r="LJ487" s="99"/>
      <c r="LK487" s="99"/>
      <c r="LL487" s="99"/>
      <c r="LM487" s="99"/>
      <c r="LN487" s="99"/>
      <c r="LO487" s="99"/>
      <c r="LP487" s="99"/>
      <c r="LQ487" s="99"/>
      <c r="LR487" s="99"/>
      <c r="LS487" s="99"/>
      <c r="LT487" s="99"/>
      <c r="LU487" s="99"/>
      <c r="LV487" s="99"/>
      <c r="LW487" s="99"/>
      <c r="LX487" s="99"/>
      <c r="LY487" s="99"/>
      <c r="LZ487" s="99"/>
      <c r="MA487" s="99"/>
      <c r="MB487" s="99"/>
      <c r="MC487" s="99"/>
      <c r="MD487" s="99"/>
      <c r="ME487" s="99"/>
      <c r="MF487" s="99"/>
      <c r="MG487" s="99"/>
      <c r="MH487" s="99"/>
      <c r="MI487" s="99"/>
      <c r="MJ487" s="99"/>
      <c r="MK487" s="99"/>
      <c r="ML487" s="99"/>
      <c r="MM487" s="99"/>
      <c r="MN487" s="99"/>
      <c r="MO487" s="99"/>
      <c r="MP487" s="99"/>
      <c r="MQ487" s="99"/>
      <c r="MR487" s="99"/>
      <c r="MS487" s="99"/>
      <c r="MT487" s="99"/>
      <c r="MU487" s="99"/>
      <c r="MV487" s="99"/>
      <c r="MW487" s="99"/>
      <c r="MX487" s="99"/>
      <c r="MY487" s="99"/>
      <c r="MZ487" s="99"/>
      <c r="NA487" s="99"/>
      <c r="NB487" s="99"/>
      <c r="NC487" s="99"/>
      <c r="ND487" s="99"/>
      <c r="NE487" s="99"/>
      <c r="NF487" s="99"/>
      <c r="NG487" s="99"/>
      <c r="NH487" s="99"/>
      <c r="NI487" s="99"/>
      <c r="NJ487" s="99"/>
      <c r="NK487" s="99"/>
      <c r="NL487" s="99"/>
      <c r="NM487" s="99"/>
      <c r="NN487" s="99"/>
      <c r="NO487" s="99"/>
      <c r="NP487" s="99"/>
      <c r="NQ487" s="99"/>
      <c r="NR487" s="99"/>
      <c r="NS487" s="99"/>
      <c r="NT487" s="99"/>
      <c r="NU487" s="99"/>
      <c r="NV487" s="99"/>
      <c r="NW487" s="99"/>
      <c r="NX487" s="99"/>
      <c r="NY487" s="99"/>
      <c r="NZ487" s="99"/>
      <c r="OA487" s="99"/>
      <c r="OB487" s="99"/>
      <c r="OC487" s="99"/>
      <c r="OD487" s="99"/>
      <c r="OE487" s="99"/>
      <c r="OF487" s="99"/>
      <c r="OG487" s="99"/>
      <c r="OH487" s="99"/>
      <c r="OI487" s="99"/>
      <c r="OJ487" s="99"/>
      <c r="OK487" s="99"/>
      <c r="OL487" s="99"/>
      <c r="OM487" s="99"/>
      <c r="ON487" s="99"/>
      <c r="OO487" s="99"/>
      <c r="OP487" s="99"/>
      <c r="OQ487" s="99"/>
      <c r="OR487" s="99"/>
      <c r="OS487" s="99"/>
      <c r="OT487" s="99"/>
      <c r="OU487" s="99"/>
      <c r="OV487" s="99"/>
      <c r="OW487" s="99"/>
      <c r="OX487" s="99"/>
      <c r="OY487" s="99"/>
      <c r="OZ487" s="99"/>
      <c r="PA487" s="99"/>
      <c r="PB487" s="99"/>
      <c r="PC487" s="99"/>
      <c r="PD487" s="99"/>
      <c r="PE487" s="99"/>
      <c r="PF487" s="99"/>
      <c r="PG487" s="99"/>
      <c r="PH487" s="99"/>
      <c r="PI487" s="99"/>
      <c r="PJ487" s="99"/>
      <c r="PK487" s="99"/>
      <c r="PL487" s="99"/>
      <c r="PM487" s="99"/>
      <c r="PN487" s="99"/>
      <c r="PO487" s="99"/>
      <c r="PP487" s="99"/>
      <c r="PQ487" s="99"/>
      <c r="PR487" s="99"/>
      <c r="PS487" s="99"/>
      <c r="PT487" s="99"/>
      <c r="PU487" s="99"/>
      <c r="PV487" s="99"/>
      <c r="PW487" s="99"/>
      <c r="PX487" s="99"/>
      <c r="PY487" s="99"/>
      <c r="PZ487" s="99"/>
      <c r="QA487" s="99"/>
      <c r="QB487" s="99"/>
      <c r="QC487" s="99"/>
      <c r="QD487" s="99"/>
      <c r="QE487" s="99"/>
      <c r="QF487" s="99"/>
      <c r="QG487" s="99"/>
      <c r="QH487" s="99"/>
      <c r="QI487" s="99"/>
      <c r="QJ487" s="99"/>
      <c r="QK487" s="99"/>
      <c r="QL487" s="99"/>
      <c r="QM487" s="99"/>
      <c r="QN487" s="99"/>
      <c r="QO487" s="99"/>
      <c r="QP487" s="99"/>
      <c r="QQ487" s="99"/>
      <c r="QR487" s="99"/>
      <c r="QS487" s="99"/>
      <c r="QT487" s="99"/>
      <c r="QU487" s="99"/>
      <c r="QV487" s="99"/>
      <c r="QW487" s="99"/>
      <c r="QX487" s="99"/>
      <c r="QY487" s="99"/>
      <c r="QZ487" s="99"/>
      <c r="RA487" s="99"/>
      <c r="RB487" s="99"/>
      <c r="RC487" s="99"/>
      <c r="RD487" s="99"/>
      <c r="RE487" s="99"/>
      <c r="RF487" s="99"/>
      <c r="RG487" s="99"/>
      <c r="RH487" s="99"/>
      <c r="RI487" s="99"/>
      <c r="RJ487" s="99"/>
      <c r="RK487" s="99"/>
      <c r="RL487" s="99"/>
      <c r="RM487" s="99"/>
      <c r="RN487" s="99"/>
      <c r="RO487" s="99"/>
      <c r="RP487" s="99"/>
      <c r="RQ487" s="99"/>
      <c r="RR487" s="99"/>
      <c r="RS487" s="99"/>
      <c r="RT487" s="99"/>
      <c r="RU487" s="99"/>
      <c r="RV487" s="99"/>
      <c r="RW487" s="99"/>
      <c r="RX487" s="99"/>
      <c r="RY487" s="99"/>
      <c r="RZ487" s="99"/>
      <c r="SA487" s="99"/>
      <c r="SB487" s="99"/>
      <c r="SC487" s="99"/>
      <c r="SD487" s="99"/>
      <c r="SE487" s="99"/>
    </row>
    <row r="488" spans="50:499" s="5" customFormat="1" x14ac:dyDescent="0.3">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c r="FE488" s="99"/>
      <c r="FF488" s="99"/>
      <c r="FG488" s="99"/>
      <c r="FH488" s="99"/>
      <c r="FI488" s="99"/>
      <c r="FJ488" s="99"/>
      <c r="FK488" s="99"/>
      <c r="FL488" s="99"/>
      <c r="FM488" s="99"/>
      <c r="FN488" s="99"/>
      <c r="FO488" s="99"/>
      <c r="FP488" s="99"/>
      <c r="FQ488" s="99"/>
      <c r="FR488" s="99"/>
      <c r="FS488" s="99"/>
      <c r="FT488" s="99"/>
      <c r="FU488" s="99"/>
      <c r="FV488" s="99"/>
      <c r="FW488" s="99"/>
      <c r="FX488" s="99"/>
      <c r="FY488" s="99"/>
      <c r="FZ488" s="99"/>
      <c r="GA488" s="99"/>
      <c r="GB488" s="99"/>
      <c r="GC488" s="99"/>
      <c r="GD488" s="99"/>
      <c r="GE488" s="99"/>
      <c r="GF488" s="99"/>
      <c r="GG488" s="99"/>
      <c r="GH488" s="99"/>
      <c r="GI488" s="99"/>
      <c r="GJ488" s="99"/>
      <c r="GK488" s="99"/>
      <c r="GL488" s="99"/>
      <c r="GM488" s="99"/>
      <c r="GN488" s="99"/>
      <c r="GO488" s="99"/>
      <c r="GP488" s="99"/>
      <c r="GQ488" s="99"/>
      <c r="GR488" s="99"/>
      <c r="GS488" s="99"/>
      <c r="GT488" s="99"/>
      <c r="GU488" s="99"/>
      <c r="GV488" s="99"/>
      <c r="GW488" s="99"/>
      <c r="GX488" s="99"/>
      <c r="GY488" s="99"/>
      <c r="GZ488" s="99"/>
      <c r="HA488" s="99"/>
      <c r="HB488" s="99"/>
      <c r="HC488" s="99"/>
      <c r="HD488" s="99"/>
      <c r="HE488" s="99"/>
      <c r="HF488" s="99"/>
      <c r="HG488" s="99"/>
      <c r="HH488" s="99"/>
      <c r="HI488" s="99"/>
      <c r="HJ488" s="99"/>
      <c r="HK488" s="99"/>
      <c r="HL488" s="99"/>
      <c r="HM488" s="99"/>
      <c r="HN488" s="99"/>
      <c r="HO488" s="99"/>
      <c r="HP488" s="99"/>
      <c r="HQ488" s="99"/>
      <c r="HR488" s="99"/>
      <c r="HS488" s="99"/>
      <c r="HT488" s="99"/>
      <c r="HU488" s="99"/>
      <c r="HV488" s="99"/>
      <c r="HW488" s="99"/>
      <c r="HX488" s="99"/>
      <c r="HY488" s="99"/>
      <c r="HZ488" s="99"/>
      <c r="IA488" s="99"/>
      <c r="IB488" s="99"/>
      <c r="IC488" s="99"/>
      <c r="ID488" s="99"/>
      <c r="IE488" s="99"/>
      <c r="IF488" s="99"/>
      <c r="IG488" s="99"/>
      <c r="IH488" s="99"/>
      <c r="II488" s="99"/>
      <c r="IJ488" s="99"/>
      <c r="IK488" s="99"/>
      <c r="IL488" s="99"/>
      <c r="IM488" s="99"/>
      <c r="IN488" s="99"/>
      <c r="IO488" s="99"/>
      <c r="IP488" s="99"/>
      <c r="IQ488" s="99"/>
      <c r="IR488" s="99"/>
      <c r="IS488" s="99"/>
      <c r="IT488" s="99"/>
      <c r="IU488" s="99"/>
      <c r="IV488" s="99"/>
      <c r="IW488" s="99"/>
      <c r="IX488" s="99"/>
      <c r="IY488" s="99"/>
      <c r="IZ488" s="99"/>
      <c r="JA488" s="99"/>
      <c r="JB488" s="99"/>
      <c r="JC488" s="99"/>
      <c r="JD488" s="99"/>
      <c r="JE488" s="99"/>
      <c r="JF488" s="99"/>
      <c r="JG488" s="99"/>
      <c r="JH488" s="99"/>
      <c r="JI488" s="99"/>
      <c r="JJ488" s="99"/>
      <c r="JK488" s="99"/>
      <c r="JL488" s="99"/>
      <c r="JM488" s="99"/>
      <c r="JN488" s="99"/>
      <c r="JO488" s="99"/>
      <c r="JP488" s="99"/>
      <c r="JQ488" s="99"/>
      <c r="JR488" s="99"/>
      <c r="JS488" s="99"/>
      <c r="JT488" s="99"/>
      <c r="JU488" s="99"/>
      <c r="JV488" s="99"/>
      <c r="JW488" s="99"/>
      <c r="JX488" s="99"/>
      <c r="JY488" s="99"/>
      <c r="JZ488" s="99"/>
      <c r="KA488" s="99"/>
      <c r="KB488" s="99"/>
      <c r="KC488" s="99"/>
      <c r="KD488" s="99"/>
      <c r="KE488" s="99"/>
      <c r="KF488" s="99"/>
      <c r="KG488" s="99"/>
      <c r="KH488" s="99"/>
      <c r="KI488" s="99"/>
      <c r="KJ488" s="99"/>
      <c r="KK488" s="99"/>
      <c r="KL488" s="99"/>
      <c r="KM488" s="99"/>
      <c r="KN488" s="99"/>
      <c r="KO488" s="99"/>
      <c r="KP488" s="99"/>
      <c r="KQ488" s="99"/>
      <c r="KR488" s="99"/>
      <c r="KS488" s="99"/>
      <c r="KT488" s="99"/>
      <c r="KU488" s="99"/>
      <c r="KV488" s="99"/>
      <c r="KW488" s="99"/>
      <c r="KX488" s="99"/>
      <c r="KY488" s="99"/>
      <c r="KZ488" s="99"/>
      <c r="LA488" s="99"/>
      <c r="LB488" s="99"/>
      <c r="LC488" s="99"/>
      <c r="LD488" s="99"/>
      <c r="LE488" s="99"/>
      <c r="LF488" s="99"/>
      <c r="LG488" s="99"/>
      <c r="LH488" s="99"/>
      <c r="LI488" s="99"/>
      <c r="LJ488" s="99"/>
      <c r="LK488" s="99"/>
      <c r="LL488" s="99"/>
      <c r="LM488" s="99"/>
      <c r="LN488" s="99"/>
      <c r="LO488" s="99"/>
      <c r="LP488" s="99"/>
      <c r="LQ488" s="99"/>
      <c r="LR488" s="99"/>
      <c r="LS488" s="99"/>
      <c r="LT488" s="99"/>
      <c r="LU488" s="99"/>
      <c r="LV488" s="99"/>
      <c r="LW488" s="99"/>
      <c r="LX488" s="99"/>
      <c r="LY488" s="99"/>
      <c r="LZ488" s="99"/>
      <c r="MA488" s="99"/>
      <c r="MB488" s="99"/>
      <c r="MC488" s="99"/>
      <c r="MD488" s="99"/>
      <c r="ME488" s="99"/>
      <c r="MF488" s="99"/>
      <c r="MG488" s="99"/>
      <c r="MH488" s="99"/>
      <c r="MI488" s="99"/>
      <c r="MJ488" s="99"/>
      <c r="MK488" s="99"/>
      <c r="ML488" s="99"/>
      <c r="MM488" s="99"/>
      <c r="MN488" s="99"/>
      <c r="MO488" s="99"/>
      <c r="MP488" s="99"/>
      <c r="MQ488" s="99"/>
      <c r="MR488" s="99"/>
      <c r="MS488" s="99"/>
      <c r="MT488" s="99"/>
      <c r="MU488" s="99"/>
      <c r="MV488" s="99"/>
      <c r="MW488" s="99"/>
      <c r="MX488" s="99"/>
      <c r="MY488" s="99"/>
      <c r="MZ488" s="99"/>
      <c r="NA488" s="99"/>
      <c r="NB488" s="99"/>
      <c r="NC488" s="99"/>
      <c r="ND488" s="99"/>
      <c r="NE488" s="99"/>
      <c r="NF488" s="99"/>
      <c r="NG488" s="99"/>
      <c r="NH488" s="99"/>
      <c r="NI488" s="99"/>
      <c r="NJ488" s="99"/>
      <c r="NK488" s="99"/>
      <c r="NL488" s="99"/>
      <c r="NM488" s="99"/>
      <c r="NN488" s="99"/>
      <c r="NO488" s="99"/>
      <c r="NP488" s="99"/>
      <c r="NQ488" s="99"/>
      <c r="NR488" s="99"/>
      <c r="NS488" s="99"/>
      <c r="NT488" s="99"/>
      <c r="NU488" s="99"/>
      <c r="NV488" s="99"/>
      <c r="NW488" s="99"/>
      <c r="NX488" s="99"/>
      <c r="NY488" s="99"/>
      <c r="NZ488" s="99"/>
      <c r="OA488" s="99"/>
      <c r="OB488" s="99"/>
      <c r="OC488" s="99"/>
      <c r="OD488" s="99"/>
      <c r="OE488" s="99"/>
      <c r="OF488" s="99"/>
      <c r="OG488" s="99"/>
      <c r="OH488" s="99"/>
      <c r="OI488" s="99"/>
      <c r="OJ488" s="99"/>
      <c r="OK488" s="99"/>
      <c r="OL488" s="99"/>
      <c r="OM488" s="99"/>
      <c r="ON488" s="99"/>
      <c r="OO488" s="99"/>
      <c r="OP488" s="99"/>
      <c r="OQ488" s="99"/>
      <c r="OR488" s="99"/>
      <c r="OS488" s="99"/>
      <c r="OT488" s="99"/>
      <c r="OU488" s="99"/>
      <c r="OV488" s="99"/>
      <c r="OW488" s="99"/>
      <c r="OX488" s="99"/>
      <c r="OY488" s="99"/>
      <c r="OZ488" s="99"/>
      <c r="PA488" s="99"/>
      <c r="PB488" s="99"/>
      <c r="PC488" s="99"/>
      <c r="PD488" s="99"/>
      <c r="PE488" s="99"/>
      <c r="PF488" s="99"/>
      <c r="PG488" s="99"/>
      <c r="PH488" s="99"/>
      <c r="PI488" s="99"/>
      <c r="PJ488" s="99"/>
      <c r="PK488" s="99"/>
      <c r="PL488" s="99"/>
      <c r="PM488" s="99"/>
      <c r="PN488" s="99"/>
      <c r="PO488" s="99"/>
      <c r="PP488" s="99"/>
      <c r="PQ488" s="99"/>
      <c r="PR488" s="99"/>
      <c r="PS488" s="99"/>
      <c r="PT488" s="99"/>
      <c r="PU488" s="99"/>
      <c r="PV488" s="99"/>
      <c r="PW488" s="99"/>
      <c r="PX488" s="99"/>
      <c r="PY488" s="99"/>
      <c r="PZ488" s="99"/>
      <c r="QA488" s="99"/>
      <c r="QB488" s="99"/>
      <c r="QC488" s="99"/>
      <c r="QD488" s="99"/>
      <c r="QE488" s="99"/>
      <c r="QF488" s="99"/>
      <c r="QG488" s="99"/>
      <c r="QH488" s="99"/>
      <c r="QI488" s="99"/>
      <c r="QJ488" s="99"/>
      <c r="QK488" s="99"/>
      <c r="QL488" s="99"/>
      <c r="QM488" s="99"/>
      <c r="QN488" s="99"/>
      <c r="QO488" s="99"/>
      <c r="QP488" s="99"/>
      <c r="QQ488" s="99"/>
      <c r="QR488" s="99"/>
      <c r="QS488" s="99"/>
      <c r="QT488" s="99"/>
      <c r="QU488" s="99"/>
      <c r="QV488" s="99"/>
      <c r="QW488" s="99"/>
      <c r="QX488" s="99"/>
      <c r="QY488" s="99"/>
      <c r="QZ488" s="99"/>
      <c r="RA488" s="99"/>
      <c r="RB488" s="99"/>
      <c r="RC488" s="99"/>
      <c r="RD488" s="99"/>
      <c r="RE488" s="99"/>
      <c r="RF488" s="99"/>
      <c r="RG488" s="99"/>
      <c r="RH488" s="99"/>
      <c r="RI488" s="99"/>
      <c r="RJ488" s="99"/>
      <c r="RK488" s="99"/>
      <c r="RL488" s="99"/>
      <c r="RM488" s="99"/>
      <c r="RN488" s="99"/>
      <c r="RO488" s="99"/>
      <c r="RP488" s="99"/>
      <c r="RQ488" s="99"/>
      <c r="RR488" s="99"/>
      <c r="RS488" s="99"/>
      <c r="RT488" s="99"/>
      <c r="RU488" s="99"/>
      <c r="RV488" s="99"/>
      <c r="RW488" s="99"/>
      <c r="RX488" s="99"/>
      <c r="RY488" s="99"/>
      <c r="RZ488" s="99"/>
      <c r="SA488" s="99"/>
      <c r="SB488" s="99"/>
      <c r="SC488" s="99"/>
      <c r="SD488" s="99"/>
      <c r="SE488" s="99"/>
    </row>
    <row r="489" spans="50:499" s="5" customFormat="1" x14ac:dyDescent="0.3">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c r="FE489" s="99"/>
      <c r="FF489" s="99"/>
      <c r="FG489" s="99"/>
      <c r="FH489" s="99"/>
      <c r="FI489" s="99"/>
      <c r="FJ489" s="99"/>
      <c r="FK489" s="99"/>
      <c r="FL489" s="99"/>
      <c r="FM489" s="99"/>
      <c r="FN489" s="99"/>
      <c r="FO489" s="99"/>
      <c r="FP489" s="99"/>
      <c r="FQ489" s="99"/>
      <c r="FR489" s="99"/>
      <c r="FS489" s="99"/>
      <c r="FT489" s="99"/>
      <c r="FU489" s="99"/>
      <c r="FV489" s="99"/>
      <c r="FW489" s="99"/>
      <c r="FX489" s="99"/>
      <c r="FY489" s="99"/>
      <c r="FZ489" s="99"/>
      <c r="GA489" s="99"/>
      <c r="GB489" s="99"/>
      <c r="GC489" s="99"/>
      <c r="GD489" s="99"/>
      <c r="GE489" s="99"/>
      <c r="GF489" s="99"/>
      <c r="GG489" s="99"/>
      <c r="GH489" s="99"/>
      <c r="GI489" s="99"/>
      <c r="GJ489" s="99"/>
      <c r="GK489" s="99"/>
      <c r="GL489" s="99"/>
      <c r="GM489" s="99"/>
      <c r="GN489" s="99"/>
      <c r="GO489" s="99"/>
      <c r="GP489" s="99"/>
      <c r="GQ489" s="99"/>
      <c r="GR489" s="99"/>
      <c r="GS489" s="99"/>
      <c r="GT489" s="99"/>
      <c r="GU489" s="99"/>
      <c r="GV489" s="99"/>
      <c r="GW489" s="99"/>
      <c r="GX489" s="99"/>
      <c r="GY489" s="99"/>
      <c r="GZ489" s="99"/>
      <c r="HA489" s="99"/>
      <c r="HB489" s="99"/>
      <c r="HC489" s="99"/>
      <c r="HD489" s="99"/>
      <c r="HE489" s="99"/>
      <c r="HF489" s="99"/>
      <c r="HG489" s="99"/>
      <c r="HH489" s="99"/>
      <c r="HI489" s="99"/>
      <c r="HJ489" s="99"/>
      <c r="HK489" s="99"/>
      <c r="HL489" s="99"/>
      <c r="HM489" s="99"/>
      <c r="HN489" s="99"/>
      <c r="HO489" s="99"/>
      <c r="HP489" s="99"/>
      <c r="HQ489" s="99"/>
      <c r="HR489" s="99"/>
      <c r="HS489" s="99"/>
      <c r="HT489" s="99"/>
      <c r="HU489" s="99"/>
      <c r="HV489" s="99"/>
      <c r="HW489" s="99"/>
      <c r="HX489" s="99"/>
      <c r="HY489" s="99"/>
      <c r="HZ489" s="99"/>
      <c r="IA489" s="99"/>
      <c r="IB489" s="99"/>
      <c r="IC489" s="99"/>
      <c r="ID489" s="99"/>
      <c r="IE489" s="99"/>
      <c r="IF489" s="99"/>
      <c r="IG489" s="99"/>
      <c r="IH489" s="99"/>
      <c r="II489" s="99"/>
      <c r="IJ489" s="99"/>
      <c r="IK489" s="99"/>
      <c r="IL489" s="99"/>
      <c r="IM489" s="99"/>
      <c r="IN489" s="99"/>
      <c r="IO489" s="99"/>
      <c r="IP489" s="99"/>
      <c r="IQ489" s="99"/>
      <c r="IR489" s="99"/>
      <c r="IS489" s="99"/>
      <c r="IT489" s="99"/>
      <c r="IU489" s="99"/>
      <c r="IV489" s="99"/>
      <c r="IW489" s="99"/>
      <c r="IX489" s="99"/>
      <c r="IY489" s="99"/>
      <c r="IZ489" s="99"/>
      <c r="JA489" s="99"/>
      <c r="JB489" s="99"/>
      <c r="JC489" s="99"/>
      <c r="JD489" s="99"/>
      <c r="JE489" s="99"/>
      <c r="JF489" s="99"/>
      <c r="JG489" s="99"/>
      <c r="JH489" s="99"/>
      <c r="JI489" s="99"/>
      <c r="JJ489" s="99"/>
      <c r="JK489" s="99"/>
      <c r="JL489" s="99"/>
      <c r="JM489" s="99"/>
      <c r="JN489" s="99"/>
      <c r="JO489" s="99"/>
      <c r="JP489" s="99"/>
      <c r="JQ489" s="99"/>
      <c r="JR489" s="99"/>
      <c r="JS489" s="99"/>
      <c r="JT489" s="99"/>
      <c r="JU489" s="99"/>
      <c r="JV489" s="99"/>
      <c r="JW489" s="99"/>
      <c r="JX489" s="99"/>
      <c r="JY489" s="99"/>
      <c r="JZ489" s="99"/>
      <c r="KA489" s="99"/>
      <c r="KB489" s="99"/>
      <c r="KC489" s="99"/>
      <c r="KD489" s="99"/>
      <c r="KE489" s="99"/>
      <c r="KF489" s="99"/>
      <c r="KG489" s="99"/>
      <c r="KH489" s="99"/>
      <c r="KI489" s="99"/>
      <c r="KJ489" s="99"/>
      <c r="KK489" s="99"/>
      <c r="KL489" s="99"/>
      <c r="KM489" s="99"/>
      <c r="KN489" s="99"/>
      <c r="KO489" s="99"/>
      <c r="KP489" s="99"/>
      <c r="KQ489" s="99"/>
      <c r="KR489" s="99"/>
      <c r="KS489" s="99"/>
      <c r="KT489" s="99"/>
      <c r="KU489" s="99"/>
      <c r="KV489" s="99"/>
      <c r="KW489" s="99"/>
      <c r="KX489" s="99"/>
      <c r="KY489" s="99"/>
      <c r="KZ489" s="99"/>
      <c r="LA489" s="99"/>
      <c r="LB489" s="99"/>
      <c r="LC489" s="99"/>
      <c r="LD489" s="99"/>
      <c r="LE489" s="99"/>
      <c r="LF489" s="99"/>
      <c r="LG489" s="99"/>
      <c r="LH489" s="99"/>
      <c r="LI489" s="99"/>
      <c r="LJ489" s="99"/>
      <c r="LK489" s="99"/>
      <c r="LL489" s="99"/>
      <c r="LM489" s="99"/>
      <c r="LN489" s="99"/>
      <c r="LO489" s="99"/>
      <c r="LP489" s="99"/>
      <c r="LQ489" s="99"/>
      <c r="LR489" s="99"/>
      <c r="LS489" s="99"/>
      <c r="LT489" s="99"/>
      <c r="LU489" s="99"/>
      <c r="LV489" s="99"/>
      <c r="LW489" s="99"/>
      <c r="LX489" s="99"/>
      <c r="LY489" s="99"/>
      <c r="LZ489" s="99"/>
      <c r="MA489" s="99"/>
      <c r="MB489" s="99"/>
      <c r="MC489" s="99"/>
      <c r="MD489" s="99"/>
      <c r="ME489" s="99"/>
      <c r="MF489" s="99"/>
      <c r="MG489" s="99"/>
      <c r="MH489" s="99"/>
      <c r="MI489" s="99"/>
      <c r="MJ489" s="99"/>
      <c r="MK489" s="99"/>
      <c r="ML489" s="99"/>
      <c r="MM489" s="99"/>
      <c r="MN489" s="99"/>
      <c r="MO489" s="99"/>
      <c r="MP489" s="99"/>
      <c r="MQ489" s="99"/>
      <c r="MR489" s="99"/>
      <c r="MS489" s="99"/>
      <c r="MT489" s="99"/>
      <c r="MU489" s="99"/>
      <c r="MV489" s="99"/>
      <c r="MW489" s="99"/>
      <c r="MX489" s="99"/>
      <c r="MY489" s="99"/>
      <c r="MZ489" s="99"/>
      <c r="NA489" s="99"/>
      <c r="NB489" s="99"/>
      <c r="NC489" s="99"/>
      <c r="ND489" s="99"/>
      <c r="NE489" s="99"/>
      <c r="NF489" s="99"/>
      <c r="NG489" s="99"/>
      <c r="NH489" s="99"/>
      <c r="NI489" s="99"/>
      <c r="NJ489" s="99"/>
      <c r="NK489" s="99"/>
      <c r="NL489" s="99"/>
      <c r="NM489" s="99"/>
      <c r="NN489" s="99"/>
      <c r="NO489" s="99"/>
      <c r="NP489" s="99"/>
      <c r="NQ489" s="99"/>
      <c r="NR489" s="99"/>
      <c r="NS489" s="99"/>
      <c r="NT489" s="99"/>
      <c r="NU489" s="99"/>
      <c r="NV489" s="99"/>
      <c r="NW489" s="99"/>
      <c r="NX489" s="99"/>
      <c r="NY489" s="99"/>
      <c r="NZ489" s="99"/>
      <c r="OA489" s="99"/>
      <c r="OB489" s="99"/>
      <c r="OC489" s="99"/>
      <c r="OD489" s="99"/>
      <c r="OE489" s="99"/>
      <c r="OF489" s="99"/>
      <c r="OG489" s="99"/>
      <c r="OH489" s="99"/>
      <c r="OI489" s="99"/>
      <c r="OJ489" s="99"/>
      <c r="OK489" s="99"/>
      <c r="OL489" s="99"/>
      <c r="OM489" s="99"/>
      <c r="ON489" s="99"/>
      <c r="OO489" s="99"/>
      <c r="OP489" s="99"/>
      <c r="OQ489" s="99"/>
      <c r="OR489" s="99"/>
      <c r="OS489" s="99"/>
      <c r="OT489" s="99"/>
      <c r="OU489" s="99"/>
      <c r="OV489" s="99"/>
      <c r="OW489" s="99"/>
      <c r="OX489" s="99"/>
      <c r="OY489" s="99"/>
      <c r="OZ489" s="99"/>
      <c r="PA489" s="99"/>
      <c r="PB489" s="99"/>
      <c r="PC489" s="99"/>
      <c r="PD489" s="99"/>
      <c r="PE489" s="99"/>
      <c r="PF489" s="99"/>
      <c r="PG489" s="99"/>
      <c r="PH489" s="99"/>
      <c r="PI489" s="99"/>
      <c r="PJ489" s="99"/>
      <c r="PK489" s="99"/>
      <c r="PL489" s="99"/>
      <c r="PM489" s="99"/>
      <c r="PN489" s="99"/>
      <c r="PO489" s="99"/>
      <c r="PP489" s="99"/>
      <c r="PQ489" s="99"/>
      <c r="PR489" s="99"/>
      <c r="PS489" s="99"/>
      <c r="PT489" s="99"/>
      <c r="PU489" s="99"/>
      <c r="PV489" s="99"/>
      <c r="PW489" s="99"/>
      <c r="PX489" s="99"/>
      <c r="PY489" s="99"/>
      <c r="PZ489" s="99"/>
      <c r="QA489" s="99"/>
      <c r="QB489" s="99"/>
      <c r="QC489" s="99"/>
      <c r="QD489" s="99"/>
      <c r="QE489" s="99"/>
      <c r="QF489" s="99"/>
      <c r="QG489" s="99"/>
      <c r="QH489" s="99"/>
      <c r="QI489" s="99"/>
      <c r="QJ489" s="99"/>
      <c r="QK489" s="99"/>
      <c r="QL489" s="99"/>
      <c r="QM489" s="99"/>
      <c r="QN489" s="99"/>
      <c r="QO489" s="99"/>
      <c r="QP489" s="99"/>
      <c r="QQ489" s="99"/>
      <c r="QR489" s="99"/>
      <c r="QS489" s="99"/>
      <c r="QT489" s="99"/>
      <c r="QU489" s="99"/>
      <c r="QV489" s="99"/>
      <c r="QW489" s="99"/>
      <c r="QX489" s="99"/>
      <c r="QY489" s="99"/>
      <c r="QZ489" s="99"/>
      <c r="RA489" s="99"/>
      <c r="RB489" s="99"/>
      <c r="RC489" s="99"/>
      <c r="RD489" s="99"/>
      <c r="RE489" s="99"/>
      <c r="RF489" s="99"/>
      <c r="RG489" s="99"/>
      <c r="RH489" s="99"/>
      <c r="RI489" s="99"/>
      <c r="RJ489" s="99"/>
      <c r="RK489" s="99"/>
      <c r="RL489" s="99"/>
      <c r="RM489" s="99"/>
      <c r="RN489" s="99"/>
      <c r="RO489" s="99"/>
      <c r="RP489" s="99"/>
      <c r="RQ489" s="99"/>
      <c r="RR489" s="99"/>
      <c r="RS489" s="99"/>
      <c r="RT489" s="99"/>
      <c r="RU489" s="99"/>
      <c r="RV489" s="99"/>
      <c r="RW489" s="99"/>
      <c r="RX489" s="99"/>
      <c r="RY489" s="99"/>
      <c r="RZ489" s="99"/>
      <c r="SA489" s="99"/>
      <c r="SB489" s="99"/>
      <c r="SC489" s="99"/>
      <c r="SD489" s="99"/>
      <c r="SE489" s="99"/>
    </row>
    <row r="490" spans="50:499" s="5" customFormat="1" x14ac:dyDescent="0.3">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c r="FE490" s="99"/>
      <c r="FF490" s="99"/>
      <c r="FG490" s="99"/>
      <c r="FH490" s="99"/>
      <c r="FI490" s="99"/>
      <c r="FJ490" s="99"/>
      <c r="FK490" s="99"/>
      <c r="FL490" s="99"/>
      <c r="FM490" s="99"/>
      <c r="FN490" s="99"/>
      <c r="FO490" s="99"/>
      <c r="FP490" s="99"/>
      <c r="FQ490" s="99"/>
      <c r="FR490" s="99"/>
      <c r="FS490" s="99"/>
      <c r="FT490" s="99"/>
      <c r="FU490" s="99"/>
      <c r="FV490" s="99"/>
      <c r="FW490" s="99"/>
      <c r="FX490" s="99"/>
      <c r="FY490" s="99"/>
      <c r="FZ490" s="99"/>
      <c r="GA490" s="99"/>
      <c r="GB490" s="99"/>
      <c r="GC490" s="99"/>
      <c r="GD490" s="99"/>
      <c r="GE490" s="99"/>
      <c r="GF490" s="99"/>
      <c r="GG490" s="99"/>
      <c r="GH490" s="99"/>
      <c r="GI490" s="99"/>
      <c r="GJ490" s="99"/>
      <c r="GK490" s="99"/>
      <c r="GL490" s="99"/>
      <c r="GM490" s="99"/>
      <c r="GN490" s="99"/>
      <c r="GO490" s="99"/>
      <c r="GP490" s="99"/>
      <c r="GQ490" s="99"/>
      <c r="GR490" s="99"/>
      <c r="GS490" s="99"/>
      <c r="GT490" s="99"/>
      <c r="GU490" s="99"/>
      <c r="GV490" s="99"/>
      <c r="GW490" s="99"/>
      <c r="GX490" s="99"/>
      <c r="GY490" s="99"/>
      <c r="GZ490" s="99"/>
      <c r="HA490" s="99"/>
      <c r="HB490" s="99"/>
      <c r="HC490" s="99"/>
      <c r="HD490" s="99"/>
      <c r="HE490" s="99"/>
      <c r="HF490" s="99"/>
      <c r="HG490" s="99"/>
      <c r="HH490" s="99"/>
      <c r="HI490" s="99"/>
      <c r="HJ490" s="99"/>
      <c r="HK490" s="99"/>
      <c r="HL490" s="99"/>
      <c r="HM490" s="99"/>
      <c r="HN490" s="99"/>
      <c r="HO490" s="99"/>
      <c r="HP490" s="99"/>
      <c r="HQ490" s="99"/>
      <c r="HR490" s="99"/>
      <c r="HS490" s="99"/>
      <c r="HT490" s="99"/>
      <c r="HU490" s="99"/>
      <c r="HV490" s="99"/>
      <c r="HW490" s="99"/>
      <c r="HX490" s="99"/>
      <c r="HY490" s="99"/>
      <c r="HZ490" s="99"/>
      <c r="IA490" s="99"/>
      <c r="IB490" s="99"/>
      <c r="IC490" s="99"/>
      <c r="ID490" s="99"/>
      <c r="IE490" s="99"/>
      <c r="IF490" s="99"/>
      <c r="IG490" s="99"/>
      <c r="IH490" s="99"/>
      <c r="II490" s="99"/>
      <c r="IJ490" s="99"/>
      <c r="IK490" s="99"/>
      <c r="IL490" s="99"/>
      <c r="IM490" s="99"/>
      <c r="IN490" s="99"/>
      <c r="IO490" s="99"/>
      <c r="IP490" s="99"/>
      <c r="IQ490" s="99"/>
      <c r="IR490" s="99"/>
      <c r="IS490" s="99"/>
      <c r="IT490" s="99"/>
      <c r="IU490" s="99"/>
      <c r="IV490" s="99"/>
      <c r="IW490" s="99"/>
      <c r="IX490" s="99"/>
      <c r="IY490" s="99"/>
      <c r="IZ490" s="99"/>
      <c r="JA490" s="99"/>
      <c r="JB490" s="99"/>
      <c r="JC490" s="99"/>
      <c r="JD490" s="99"/>
      <c r="JE490" s="99"/>
      <c r="JF490" s="99"/>
      <c r="JG490" s="99"/>
      <c r="JH490" s="99"/>
      <c r="JI490" s="99"/>
      <c r="JJ490" s="99"/>
      <c r="JK490" s="99"/>
      <c r="JL490" s="99"/>
      <c r="JM490" s="99"/>
      <c r="JN490" s="99"/>
      <c r="JO490" s="99"/>
      <c r="JP490" s="99"/>
      <c r="JQ490" s="99"/>
      <c r="JR490" s="99"/>
      <c r="JS490" s="99"/>
      <c r="JT490" s="99"/>
      <c r="JU490" s="99"/>
      <c r="JV490" s="99"/>
      <c r="JW490" s="99"/>
      <c r="JX490" s="99"/>
      <c r="JY490" s="99"/>
      <c r="JZ490" s="99"/>
      <c r="KA490" s="99"/>
      <c r="KB490" s="99"/>
      <c r="KC490" s="99"/>
      <c r="KD490" s="99"/>
      <c r="KE490" s="99"/>
      <c r="KF490" s="99"/>
      <c r="KG490" s="99"/>
      <c r="KH490" s="99"/>
      <c r="KI490" s="99"/>
      <c r="KJ490" s="99"/>
      <c r="KK490" s="99"/>
      <c r="KL490" s="99"/>
      <c r="KM490" s="99"/>
      <c r="KN490" s="99"/>
      <c r="KO490" s="99"/>
      <c r="KP490" s="99"/>
      <c r="KQ490" s="99"/>
      <c r="KR490" s="99"/>
      <c r="KS490" s="99"/>
      <c r="KT490" s="99"/>
      <c r="KU490" s="99"/>
      <c r="KV490" s="99"/>
      <c r="KW490" s="99"/>
      <c r="KX490" s="99"/>
      <c r="KY490" s="99"/>
      <c r="KZ490" s="99"/>
      <c r="LA490" s="99"/>
      <c r="LB490" s="99"/>
      <c r="LC490" s="99"/>
      <c r="LD490" s="99"/>
      <c r="LE490" s="99"/>
      <c r="LF490" s="99"/>
      <c r="LG490" s="99"/>
      <c r="LH490" s="99"/>
      <c r="LI490" s="99"/>
      <c r="LJ490" s="99"/>
      <c r="LK490" s="99"/>
      <c r="LL490" s="99"/>
      <c r="LM490" s="99"/>
      <c r="LN490" s="99"/>
      <c r="LO490" s="99"/>
      <c r="LP490" s="99"/>
      <c r="LQ490" s="99"/>
      <c r="LR490" s="99"/>
      <c r="LS490" s="99"/>
      <c r="LT490" s="99"/>
      <c r="LU490" s="99"/>
      <c r="LV490" s="99"/>
      <c r="LW490" s="99"/>
      <c r="LX490" s="99"/>
      <c r="LY490" s="99"/>
      <c r="LZ490" s="99"/>
      <c r="MA490" s="99"/>
      <c r="MB490" s="99"/>
      <c r="MC490" s="99"/>
      <c r="MD490" s="99"/>
      <c r="ME490" s="99"/>
      <c r="MF490" s="99"/>
      <c r="MG490" s="99"/>
      <c r="MH490" s="99"/>
      <c r="MI490" s="99"/>
      <c r="MJ490" s="99"/>
      <c r="MK490" s="99"/>
      <c r="ML490" s="99"/>
      <c r="MM490" s="99"/>
      <c r="MN490" s="99"/>
      <c r="MO490" s="99"/>
      <c r="MP490" s="99"/>
      <c r="MQ490" s="99"/>
      <c r="MR490" s="99"/>
      <c r="MS490" s="99"/>
      <c r="MT490" s="99"/>
      <c r="MU490" s="99"/>
      <c r="MV490" s="99"/>
      <c r="MW490" s="99"/>
      <c r="MX490" s="99"/>
      <c r="MY490" s="99"/>
      <c r="MZ490" s="99"/>
      <c r="NA490" s="99"/>
      <c r="NB490" s="99"/>
      <c r="NC490" s="99"/>
      <c r="ND490" s="99"/>
      <c r="NE490" s="99"/>
      <c r="NF490" s="99"/>
      <c r="NG490" s="99"/>
      <c r="NH490" s="99"/>
      <c r="NI490" s="99"/>
      <c r="NJ490" s="99"/>
      <c r="NK490" s="99"/>
      <c r="NL490" s="99"/>
      <c r="NM490" s="99"/>
      <c r="NN490" s="99"/>
      <c r="NO490" s="99"/>
      <c r="NP490" s="99"/>
      <c r="NQ490" s="99"/>
      <c r="NR490" s="99"/>
      <c r="NS490" s="99"/>
      <c r="NT490" s="99"/>
      <c r="NU490" s="99"/>
      <c r="NV490" s="99"/>
      <c r="NW490" s="99"/>
      <c r="NX490" s="99"/>
      <c r="NY490" s="99"/>
      <c r="NZ490" s="99"/>
      <c r="OA490" s="99"/>
      <c r="OB490" s="99"/>
      <c r="OC490" s="99"/>
      <c r="OD490" s="99"/>
      <c r="OE490" s="99"/>
      <c r="OF490" s="99"/>
      <c r="OG490" s="99"/>
      <c r="OH490" s="99"/>
      <c r="OI490" s="99"/>
      <c r="OJ490" s="99"/>
      <c r="OK490" s="99"/>
      <c r="OL490" s="99"/>
      <c r="OM490" s="99"/>
      <c r="ON490" s="99"/>
      <c r="OO490" s="99"/>
      <c r="OP490" s="99"/>
      <c r="OQ490" s="99"/>
      <c r="OR490" s="99"/>
      <c r="OS490" s="99"/>
      <c r="OT490" s="99"/>
      <c r="OU490" s="99"/>
      <c r="OV490" s="99"/>
      <c r="OW490" s="99"/>
      <c r="OX490" s="99"/>
      <c r="OY490" s="99"/>
      <c r="OZ490" s="99"/>
      <c r="PA490" s="99"/>
      <c r="PB490" s="99"/>
      <c r="PC490" s="99"/>
      <c r="PD490" s="99"/>
      <c r="PE490" s="99"/>
      <c r="PF490" s="99"/>
      <c r="PG490" s="99"/>
      <c r="PH490" s="99"/>
      <c r="PI490" s="99"/>
      <c r="PJ490" s="99"/>
      <c r="PK490" s="99"/>
      <c r="PL490" s="99"/>
      <c r="PM490" s="99"/>
      <c r="PN490" s="99"/>
      <c r="PO490" s="99"/>
      <c r="PP490" s="99"/>
      <c r="PQ490" s="99"/>
      <c r="PR490" s="99"/>
      <c r="PS490" s="99"/>
      <c r="PT490" s="99"/>
      <c r="PU490" s="99"/>
      <c r="PV490" s="99"/>
      <c r="PW490" s="99"/>
      <c r="PX490" s="99"/>
      <c r="PY490" s="99"/>
      <c r="PZ490" s="99"/>
      <c r="QA490" s="99"/>
      <c r="QB490" s="99"/>
      <c r="QC490" s="99"/>
      <c r="QD490" s="99"/>
      <c r="QE490" s="99"/>
      <c r="QF490" s="99"/>
      <c r="QG490" s="99"/>
      <c r="QH490" s="99"/>
      <c r="QI490" s="99"/>
      <c r="QJ490" s="99"/>
      <c r="QK490" s="99"/>
      <c r="QL490" s="99"/>
      <c r="QM490" s="99"/>
      <c r="QN490" s="99"/>
      <c r="QO490" s="99"/>
      <c r="QP490" s="99"/>
      <c r="QQ490" s="99"/>
      <c r="QR490" s="99"/>
      <c r="QS490" s="99"/>
      <c r="QT490" s="99"/>
      <c r="QU490" s="99"/>
      <c r="QV490" s="99"/>
      <c r="QW490" s="99"/>
      <c r="QX490" s="99"/>
      <c r="QY490" s="99"/>
      <c r="QZ490" s="99"/>
      <c r="RA490" s="99"/>
      <c r="RB490" s="99"/>
      <c r="RC490" s="99"/>
      <c r="RD490" s="99"/>
      <c r="RE490" s="99"/>
      <c r="RF490" s="99"/>
      <c r="RG490" s="99"/>
      <c r="RH490" s="99"/>
      <c r="RI490" s="99"/>
      <c r="RJ490" s="99"/>
      <c r="RK490" s="99"/>
      <c r="RL490" s="99"/>
      <c r="RM490" s="99"/>
      <c r="RN490" s="99"/>
      <c r="RO490" s="99"/>
      <c r="RP490" s="99"/>
      <c r="RQ490" s="99"/>
      <c r="RR490" s="99"/>
      <c r="RS490" s="99"/>
      <c r="RT490" s="99"/>
      <c r="RU490" s="99"/>
      <c r="RV490" s="99"/>
      <c r="RW490" s="99"/>
      <c r="RX490" s="99"/>
      <c r="RY490" s="99"/>
      <c r="RZ490" s="99"/>
      <c r="SA490" s="99"/>
      <c r="SB490" s="99"/>
      <c r="SC490" s="99"/>
      <c r="SD490" s="99"/>
      <c r="SE490" s="99"/>
    </row>
    <row r="491" spans="50:499" s="5" customFormat="1" x14ac:dyDescent="0.3">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c r="DM491" s="99"/>
      <c r="DN491" s="99"/>
      <c r="DO491" s="99"/>
      <c r="DP491" s="99"/>
      <c r="DQ491" s="99"/>
      <c r="DR491" s="99"/>
      <c r="DS491" s="99"/>
      <c r="DT491" s="99"/>
      <c r="DU491" s="99"/>
      <c r="DV491" s="99"/>
      <c r="DW491" s="99"/>
      <c r="DX491" s="99"/>
      <c r="DY491" s="99"/>
      <c r="DZ491" s="99"/>
      <c r="EA491" s="99"/>
      <c r="EB491" s="99"/>
      <c r="EC491" s="99"/>
      <c r="ED491" s="99"/>
      <c r="EE491" s="99"/>
      <c r="EF491" s="99"/>
      <c r="EG491" s="99"/>
      <c r="EH491" s="99"/>
      <c r="EI491" s="99"/>
      <c r="EJ491" s="99"/>
      <c r="EK491" s="99"/>
      <c r="EL491" s="99"/>
      <c r="EM491" s="99"/>
      <c r="EN491" s="99"/>
      <c r="EO491" s="99"/>
      <c r="EP491" s="99"/>
      <c r="EQ491" s="99"/>
      <c r="ER491" s="99"/>
      <c r="ES491" s="99"/>
      <c r="ET491" s="99"/>
      <c r="EU491" s="99"/>
      <c r="EV491" s="99"/>
      <c r="EW491" s="99"/>
      <c r="EX491" s="99"/>
      <c r="EY491" s="99"/>
      <c r="EZ491" s="99"/>
      <c r="FA491" s="99"/>
      <c r="FB491" s="99"/>
      <c r="FC491" s="99"/>
      <c r="FD491" s="99"/>
      <c r="FE491" s="99"/>
      <c r="FF491" s="99"/>
      <c r="FG491" s="99"/>
      <c r="FH491" s="99"/>
      <c r="FI491" s="99"/>
      <c r="FJ491" s="99"/>
      <c r="FK491" s="99"/>
      <c r="FL491" s="99"/>
      <c r="FM491" s="99"/>
      <c r="FN491" s="99"/>
      <c r="FO491" s="99"/>
      <c r="FP491" s="99"/>
      <c r="FQ491" s="99"/>
      <c r="FR491" s="99"/>
      <c r="FS491" s="99"/>
      <c r="FT491" s="99"/>
      <c r="FU491" s="99"/>
      <c r="FV491" s="99"/>
      <c r="FW491" s="99"/>
      <c r="FX491" s="99"/>
      <c r="FY491" s="99"/>
      <c r="FZ491" s="99"/>
      <c r="GA491" s="99"/>
      <c r="GB491" s="99"/>
      <c r="GC491" s="99"/>
      <c r="GD491" s="99"/>
      <c r="GE491" s="99"/>
      <c r="GF491" s="99"/>
      <c r="GG491" s="99"/>
      <c r="GH491" s="99"/>
      <c r="GI491" s="99"/>
      <c r="GJ491" s="99"/>
      <c r="GK491" s="99"/>
      <c r="GL491" s="99"/>
      <c r="GM491" s="99"/>
      <c r="GN491" s="99"/>
      <c r="GO491" s="99"/>
      <c r="GP491" s="99"/>
      <c r="GQ491" s="99"/>
      <c r="GR491" s="99"/>
      <c r="GS491" s="99"/>
      <c r="GT491" s="99"/>
      <c r="GU491" s="99"/>
      <c r="GV491" s="99"/>
      <c r="GW491" s="99"/>
      <c r="GX491" s="99"/>
      <c r="GY491" s="99"/>
      <c r="GZ491" s="99"/>
      <c r="HA491" s="99"/>
      <c r="HB491" s="99"/>
      <c r="HC491" s="99"/>
      <c r="HD491" s="99"/>
      <c r="HE491" s="99"/>
      <c r="HF491" s="99"/>
      <c r="HG491" s="99"/>
      <c r="HH491" s="99"/>
      <c r="HI491" s="99"/>
      <c r="HJ491" s="99"/>
      <c r="HK491" s="99"/>
      <c r="HL491" s="99"/>
      <c r="HM491" s="99"/>
      <c r="HN491" s="99"/>
      <c r="HO491" s="99"/>
      <c r="HP491" s="99"/>
      <c r="HQ491" s="99"/>
      <c r="HR491" s="99"/>
      <c r="HS491" s="99"/>
      <c r="HT491" s="99"/>
      <c r="HU491" s="99"/>
      <c r="HV491" s="99"/>
      <c r="HW491" s="99"/>
      <c r="HX491" s="99"/>
      <c r="HY491" s="99"/>
      <c r="HZ491" s="99"/>
      <c r="IA491" s="99"/>
      <c r="IB491" s="99"/>
      <c r="IC491" s="99"/>
      <c r="ID491" s="99"/>
      <c r="IE491" s="99"/>
      <c r="IF491" s="99"/>
      <c r="IG491" s="99"/>
      <c r="IH491" s="99"/>
      <c r="II491" s="99"/>
      <c r="IJ491" s="99"/>
      <c r="IK491" s="99"/>
      <c r="IL491" s="99"/>
      <c r="IM491" s="99"/>
      <c r="IN491" s="99"/>
      <c r="IO491" s="99"/>
      <c r="IP491" s="99"/>
      <c r="IQ491" s="99"/>
      <c r="IR491" s="99"/>
      <c r="IS491" s="99"/>
      <c r="IT491" s="99"/>
      <c r="IU491" s="99"/>
      <c r="IV491" s="99"/>
      <c r="IW491" s="99"/>
      <c r="IX491" s="99"/>
      <c r="IY491" s="99"/>
      <c r="IZ491" s="99"/>
      <c r="JA491" s="99"/>
      <c r="JB491" s="99"/>
      <c r="JC491" s="99"/>
      <c r="JD491" s="99"/>
      <c r="JE491" s="99"/>
      <c r="JF491" s="99"/>
      <c r="JG491" s="99"/>
      <c r="JH491" s="99"/>
      <c r="JI491" s="99"/>
      <c r="JJ491" s="99"/>
      <c r="JK491" s="99"/>
      <c r="JL491" s="99"/>
      <c r="JM491" s="99"/>
      <c r="JN491" s="99"/>
      <c r="JO491" s="99"/>
      <c r="JP491" s="99"/>
      <c r="JQ491" s="99"/>
      <c r="JR491" s="99"/>
      <c r="JS491" s="99"/>
      <c r="JT491" s="99"/>
      <c r="JU491" s="99"/>
      <c r="JV491" s="99"/>
      <c r="JW491" s="99"/>
      <c r="JX491" s="99"/>
      <c r="JY491" s="99"/>
      <c r="JZ491" s="99"/>
      <c r="KA491" s="99"/>
      <c r="KB491" s="99"/>
      <c r="KC491" s="99"/>
      <c r="KD491" s="99"/>
      <c r="KE491" s="99"/>
      <c r="KF491" s="99"/>
      <c r="KG491" s="99"/>
      <c r="KH491" s="99"/>
      <c r="KI491" s="99"/>
      <c r="KJ491" s="99"/>
      <c r="KK491" s="99"/>
      <c r="KL491" s="99"/>
      <c r="KM491" s="99"/>
      <c r="KN491" s="99"/>
      <c r="KO491" s="99"/>
      <c r="KP491" s="99"/>
      <c r="KQ491" s="99"/>
      <c r="KR491" s="99"/>
      <c r="KS491" s="99"/>
      <c r="KT491" s="99"/>
      <c r="KU491" s="99"/>
      <c r="KV491" s="99"/>
      <c r="KW491" s="99"/>
      <c r="KX491" s="99"/>
      <c r="KY491" s="99"/>
      <c r="KZ491" s="99"/>
      <c r="LA491" s="99"/>
      <c r="LB491" s="99"/>
      <c r="LC491" s="99"/>
      <c r="LD491" s="99"/>
      <c r="LE491" s="99"/>
      <c r="LF491" s="99"/>
      <c r="LG491" s="99"/>
      <c r="LH491" s="99"/>
      <c r="LI491" s="99"/>
      <c r="LJ491" s="99"/>
      <c r="LK491" s="99"/>
      <c r="LL491" s="99"/>
      <c r="LM491" s="99"/>
      <c r="LN491" s="99"/>
      <c r="LO491" s="99"/>
      <c r="LP491" s="99"/>
      <c r="LQ491" s="99"/>
      <c r="LR491" s="99"/>
      <c r="LS491" s="99"/>
      <c r="LT491" s="99"/>
      <c r="LU491" s="99"/>
      <c r="LV491" s="99"/>
      <c r="LW491" s="99"/>
      <c r="LX491" s="99"/>
      <c r="LY491" s="99"/>
      <c r="LZ491" s="99"/>
      <c r="MA491" s="99"/>
      <c r="MB491" s="99"/>
      <c r="MC491" s="99"/>
      <c r="MD491" s="99"/>
      <c r="ME491" s="99"/>
      <c r="MF491" s="99"/>
      <c r="MG491" s="99"/>
      <c r="MH491" s="99"/>
      <c r="MI491" s="99"/>
      <c r="MJ491" s="99"/>
      <c r="MK491" s="99"/>
      <c r="ML491" s="99"/>
      <c r="MM491" s="99"/>
      <c r="MN491" s="99"/>
      <c r="MO491" s="99"/>
      <c r="MP491" s="99"/>
      <c r="MQ491" s="99"/>
      <c r="MR491" s="99"/>
      <c r="MS491" s="99"/>
      <c r="MT491" s="99"/>
      <c r="MU491" s="99"/>
      <c r="MV491" s="99"/>
      <c r="MW491" s="99"/>
      <c r="MX491" s="99"/>
      <c r="MY491" s="99"/>
      <c r="MZ491" s="99"/>
      <c r="NA491" s="99"/>
      <c r="NB491" s="99"/>
      <c r="NC491" s="99"/>
      <c r="ND491" s="99"/>
      <c r="NE491" s="99"/>
      <c r="NF491" s="99"/>
      <c r="NG491" s="99"/>
      <c r="NH491" s="99"/>
      <c r="NI491" s="99"/>
      <c r="NJ491" s="99"/>
      <c r="NK491" s="99"/>
      <c r="NL491" s="99"/>
      <c r="NM491" s="99"/>
      <c r="NN491" s="99"/>
      <c r="NO491" s="99"/>
      <c r="NP491" s="99"/>
      <c r="NQ491" s="99"/>
      <c r="NR491" s="99"/>
      <c r="NS491" s="99"/>
      <c r="NT491" s="99"/>
      <c r="NU491" s="99"/>
      <c r="NV491" s="99"/>
      <c r="NW491" s="99"/>
      <c r="NX491" s="99"/>
      <c r="NY491" s="99"/>
      <c r="NZ491" s="99"/>
      <c r="OA491" s="99"/>
      <c r="OB491" s="99"/>
      <c r="OC491" s="99"/>
      <c r="OD491" s="99"/>
      <c r="OE491" s="99"/>
      <c r="OF491" s="99"/>
      <c r="OG491" s="99"/>
      <c r="OH491" s="99"/>
      <c r="OI491" s="99"/>
      <c r="OJ491" s="99"/>
      <c r="OK491" s="99"/>
      <c r="OL491" s="99"/>
      <c r="OM491" s="99"/>
      <c r="ON491" s="99"/>
      <c r="OO491" s="99"/>
      <c r="OP491" s="99"/>
      <c r="OQ491" s="99"/>
      <c r="OR491" s="99"/>
      <c r="OS491" s="99"/>
      <c r="OT491" s="99"/>
      <c r="OU491" s="99"/>
      <c r="OV491" s="99"/>
      <c r="OW491" s="99"/>
      <c r="OX491" s="99"/>
      <c r="OY491" s="99"/>
      <c r="OZ491" s="99"/>
      <c r="PA491" s="99"/>
      <c r="PB491" s="99"/>
      <c r="PC491" s="99"/>
      <c r="PD491" s="99"/>
      <c r="PE491" s="99"/>
      <c r="PF491" s="99"/>
      <c r="PG491" s="99"/>
      <c r="PH491" s="99"/>
      <c r="PI491" s="99"/>
      <c r="PJ491" s="99"/>
      <c r="PK491" s="99"/>
      <c r="PL491" s="99"/>
      <c r="PM491" s="99"/>
      <c r="PN491" s="99"/>
      <c r="PO491" s="99"/>
      <c r="PP491" s="99"/>
      <c r="PQ491" s="99"/>
      <c r="PR491" s="99"/>
      <c r="PS491" s="99"/>
      <c r="PT491" s="99"/>
      <c r="PU491" s="99"/>
      <c r="PV491" s="99"/>
      <c r="PW491" s="99"/>
      <c r="PX491" s="99"/>
      <c r="PY491" s="99"/>
      <c r="PZ491" s="99"/>
      <c r="QA491" s="99"/>
      <c r="QB491" s="99"/>
      <c r="QC491" s="99"/>
      <c r="QD491" s="99"/>
      <c r="QE491" s="99"/>
      <c r="QF491" s="99"/>
      <c r="QG491" s="99"/>
      <c r="QH491" s="99"/>
      <c r="QI491" s="99"/>
      <c r="QJ491" s="99"/>
      <c r="QK491" s="99"/>
      <c r="QL491" s="99"/>
      <c r="QM491" s="99"/>
      <c r="QN491" s="99"/>
      <c r="QO491" s="99"/>
      <c r="QP491" s="99"/>
      <c r="QQ491" s="99"/>
      <c r="QR491" s="99"/>
      <c r="QS491" s="99"/>
      <c r="QT491" s="99"/>
      <c r="QU491" s="99"/>
      <c r="QV491" s="99"/>
      <c r="QW491" s="99"/>
      <c r="QX491" s="99"/>
      <c r="QY491" s="99"/>
      <c r="QZ491" s="99"/>
      <c r="RA491" s="99"/>
      <c r="RB491" s="99"/>
      <c r="RC491" s="99"/>
      <c r="RD491" s="99"/>
      <c r="RE491" s="99"/>
      <c r="RF491" s="99"/>
      <c r="RG491" s="99"/>
      <c r="RH491" s="99"/>
      <c r="RI491" s="99"/>
      <c r="RJ491" s="99"/>
      <c r="RK491" s="99"/>
      <c r="RL491" s="99"/>
      <c r="RM491" s="99"/>
      <c r="RN491" s="99"/>
      <c r="RO491" s="99"/>
      <c r="RP491" s="99"/>
      <c r="RQ491" s="99"/>
      <c r="RR491" s="99"/>
      <c r="RS491" s="99"/>
      <c r="RT491" s="99"/>
      <c r="RU491" s="99"/>
      <c r="RV491" s="99"/>
      <c r="RW491" s="99"/>
      <c r="RX491" s="99"/>
      <c r="RY491" s="99"/>
      <c r="RZ491" s="99"/>
      <c r="SA491" s="99"/>
      <c r="SB491" s="99"/>
      <c r="SC491" s="99"/>
      <c r="SD491" s="99"/>
      <c r="SE491" s="99"/>
    </row>
    <row r="492" spans="50:499" s="5" customFormat="1" x14ac:dyDescent="0.3">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c r="DM492" s="99"/>
      <c r="DN492" s="99"/>
      <c r="DO492" s="99"/>
      <c r="DP492" s="99"/>
      <c r="DQ492" s="99"/>
      <c r="DR492" s="99"/>
      <c r="DS492" s="99"/>
      <c r="DT492" s="99"/>
      <c r="DU492" s="99"/>
      <c r="DV492" s="99"/>
      <c r="DW492" s="99"/>
      <c r="DX492" s="99"/>
      <c r="DY492" s="99"/>
      <c r="DZ492" s="99"/>
      <c r="EA492" s="99"/>
      <c r="EB492" s="99"/>
      <c r="EC492" s="99"/>
      <c r="ED492" s="99"/>
      <c r="EE492" s="99"/>
      <c r="EF492" s="99"/>
      <c r="EG492" s="99"/>
      <c r="EH492" s="99"/>
      <c r="EI492" s="99"/>
      <c r="EJ492" s="99"/>
      <c r="EK492" s="99"/>
      <c r="EL492" s="99"/>
      <c r="EM492" s="99"/>
      <c r="EN492" s="99"/>
      <c r="EO492" s="99"/>
      <c r="EP492" s="99"/>
      <c r="EQ492" s="99"/>
      <c r="ER492" s="99"/>
      <c r="ES492" s="99"/>
      <c r="ET492" s="99"/>
      <c r="EU492" s="99"/>
      <c r="EV492" s="99"/>
      <c r="EW492" s="99"/>
      <c r="EX492" s="99"/>
      <c r="EY492" s="99"/>
      <c r="EZ492" s="99"/>
      <c r="FA492" s="99"/>
      <c r="FB492" s="99"/>
      <c r="FC492" s="99"/>
      <c r="FD492" s="99"/>
      <c r="FE492" s="99"/>
      <c r="FF492" s="99"/>
      <c r="FG492" s="99"/>
      <c r="FH492" s="99"/>
      <c r="FI492" s="99"/>
      <c r="FJ492" s="99"/>
      <c r="FK492" s="99"/>
      <c r="FL492" s="99"/>
      <c r="FM492" s="99"/>
      <c r="FN492" s="99"/>
      <c r="FO492" s="99"/>
      <c r="FP492" s="99"/>
      <c r="FQ492" s="99"/>
      <c r="FR492" s="99"/>
      <c r="FS492" s="99"/>
      <c r="FT492" s="99"/>
      <c r="FU492" s="99"/>
      <c r="FV492" s="99"/>
      <c r="FW492" s="99"/>
      <c r="FX492" s="99"/>
      <c r="FY492" s="99"/>
      <c r="FZ492" s="99"/>
      <c r="GA492" s="99"/>
      <c r="GB492" s="99"/>
      <c r="GC492" s="99"/>
      <c r="GD492" s="99"/>
      <c r="GE492" s="99"/>
      <c r="GF492" s="99"/>
      <c r="GG492" s="99"/>
      <c r="GH492" s="99"/>
      <c r="GI492" s="99"/>
      <c r="GJ492" s="99"/>
      <c r="GK492" s="99"/>
      <c r="GL492" s="99"/>
      <c r="GM492" s="99"/>
      <c r="GN492" s="99"/>
      <c r="GO492" s="99"/>
      <c r="GP492" s="99"/>
      <c r="GQ492" s="99"/>
      <c r="GR492" s="99"/>
      <c r="GS492" s="99"/>
      <c r="GT492" s="99"/>
      <c r="GU492" s="99"/>
      <c r="GV492" s="99"/>
      <c r="GW492" s="99"/>
      <c r="GX492" s="99"/>
      <c r="GY492" s="99"/>
      <c r="GZ492" s="99"/>
      <c r="HA492" s="99"/>
      <c r="HB492" s="99"/>
      <c r="HC492" s="99"/>
      <c r="HD492" s="99"/>
      <c r="HE492" s="99"/>
      <c r="HF492" s="99"/>
      <c r="HG492" s="99"/>
      <c r="HH492" s="99"/>
      <c r="HI492" s="99"/>
      <c r="HJ492" s="99"/>
      <c r="HK492" s="99"/>
      <c r="HL492" s="99"/>
      <c r="HM492" s="99"/>
      <c r="HN492" s="99"/>
      <c r="HO492" s="99"/>
      <c r="HP492" s="99"/>
      <c r="HQ492" s="99"/>
      <c r="HR492" s="99"/>
      <c r="HS492" s="99"/>
      <c r="HT492" s="99"/>
      <c r="HU492" s="99"/>
      <c r="HV492" s="99"/>
      <c r="HW492" s="99"/>
      <c r="HX492" s="99"/>
      <c r="HY492" s="99"/>
      <c r="HZ492" s="99"/>
      <c r="IA492" s="99"/>
      <c r="IB492" s="99"/>
      <c r="IC492" s="99"/>
      <c r="ID492" s="99"/>
      <c r="IE492" s="99"/>
      <c r="IF492" s="99"/>
      <c r="IG492" s="99"/>
      <c r="IH492" s="99"/>
      <c r="II492" s="99"/>
      <c r="IJ492" s="99"/>
      <c r="IK492" s="99"/>
      <c r="IL492" s="99"/>
      <c r="IM492" s="99"/>
      <c r="IN492" s="99"/>
      <c r="IO492" s="99"/>
      <c r="IP492" s="99"/>
      <c r="IQ492" s="99"/>
      <c r="IR492" s="99"/>
      <c r="IS492" s="99"/>
      <c r="IT492" s="99"/>
      <c r="IU492" s="99"/>
      <c r="IV492" s="99"/>
      <c r="IW492" s="99"/>
      <c r="IX492" s="99"/>
      <c r="IY492" s="99"/>
      <c r="IZ492" s="99"/>
      <c r="JA492" s="99"/>
      <c r="JB492" s="99"/>
      <c r="JC492" s="99"/>
      <c r="JD492" s="99"/>
      <c r="JE492" s="99"/>
      <c r="JF492" s="99"/>
      <c r="JG492" s="99"/>
      <c r="JH492" s="99"/>
      <c r="JI492" s="99"/>
      <c r="JJ492" s="99"/>
      <c r="JK492" s="99"/>
      <c r="JL492" s="99"/>
      <c r="JM492" s="99"/>
      <c r="JN492" s="99"/>
      <c r="JO492" s="99"/>
      <c r="JP492" s="99"/>
      <c r="JQ492" s="99"/>
      <c r="JR492" s="99"/>
      <c r="JS492" s="99"/>
      <c r="JT492" s="99"/>
      <c r="JU492" s="99"/>
      <c r="JV492" s="99"/>
      <c r="JW492" s="99"/>
      <c r="JX492" s="99"/>
      <c r="JY492" s="99"/>
      <c r="JZ492" s="99"/>
      <c r="KA492" s="99"/>
      <c r="KB492" s="99"/>
      <c r="KC492" s="99"/>
      <c r="KD492" s="99"/>
      <c r="KE492" s="99"/>
      <c r="KF492" s="99"/>
      <c r="KG492" s="99"/>
      <c r="KH492" s="99"/>
      <c r="KI492" s="99"/>
      <c r="KJ492" s="99"/>
      <c r="KK492" s="99"/>
      <c r="KL492" s="99"/>
      <c r="KM492" s="99"/>
      <c r="KN492" s="99"/>
      <c r="KO492" s="99"/>
      <c r="KP492" s="99"/>
      <c r="KQ492" s="99"/>
      <c r="KR492" s="99"/>
      <c r="KS492" s="99"/>
      <c r="KT492" s="99"/>
      <c r="KU492" s="99"/>
      <c r="KV492" s="99"/>
      <c r="KW492" s="99"/>
      <c r="KX492" s="99"/>
      <c r="KY492" s="99"/>
      <c r="KZ492" s="99"/>
      <c r="LA492" s="99"/>
      <c r="LB492" s="99"/>
      <c r="LC492" s="99"/>
      <c r="LD492" s="99"/>
      <c r="LE492" s="99"/>
      <c r="LF492" s="99"/>
      <c r="LG492" s="99"/>
      <c r="LH492" s="99"/>
      <c r="LI492" s="99"/>
      <c r="LJ492" s="99"/>
      <c r="LK492" s="99"/>
      <c r="LL492" s="99"/>
      <c r="LM492" s="99"/>
      <c r="LN492" s="99"/>
      <c r="LO492" s="99"/>
      <c r="LP492" s="99"/>
      <c r="LQ492" s="99"/>
      <c r="LR492" s="99"/>
      <c r="LS492" s="99"/>
      <c r="LT492" s="99"/>
      <c r="LU492" s="99"/>
      <c r="LV492" s="99"/>
      <c r="LW492" s="99"/>
      <c r="LX492" s="99"/>
      <c r="LY492" s="99"/>
      <c r="LZ492" s="99"/>
      <c r="MA492" s="99"/>
      <c r="MB492" s="99"/>
      <c r="MC492" s="99"/>
      <c r="MD492" s="99"/>
      <c r="ME492" s="99"/>
      <c r="MF492" s="99"/>
      <c r="MG492" s="99"/>
      <c r="MH492" s="99"/>
      <c r="MI492" s="99"/>
      <c r="MJ492" s="99"/>
      <c r="MK492" s="99"/>
      <c r="ML492" s="99"/>
      <c r="MM492" s="99"/>
      <c r="MN492" s="99"/>
      <c r="MO492" s="99"/>
      <c r="MP492" s="99"/>
      <c r="MQ492" s="99"/>
      <c r="MR492" s="99"/>
      <c r="MS492" s="99"/>
      <c r="MT492" s="99"/>
      <c r="MU492" s="99"/>
      <c r="MV492" s="99"/>
      <c r="MW492" s="99"/>
      <c r="MX492" s="99"/>
      <c r="MY492" s="99"/>
      <c r="MZ492" s="99"/>
      <c r="NA492" s="99"/>
      <c r="NB492" s="99"/>
      <c r="NC492" s="99"/>
      <c r="ND492" s="99"/>
      <c r="NE492" s="99"/>
      <c r="NF492" s="99"/>
      <c r="NG492" s="99"/>
      <c r="NH492" s="99"/>
      <c r="NI492" s="99"/>
      <c r="NJ492" s="99"/>
      <c r="NK492" s="99"/>
      <c r="NL492" s="99"/>
      <c r="NM492" s="99"/>
      <c r="NN492" s="99"/>
      <c r="NO492" s="99"/>
      <c r="NP492" s="99"/>
      <c r="NQ492" s="99"/>
      <c r="NR492" s="99"/>
      <c r="NS492" s="99"/>
      <c r="NT492" s="99"/>
      <c r="NU492" s="99"/>
      <c r="NV492" s="99"/>
      <c r="NW492" s="99"/>
      <c r="NX492" s="99"/>
      <c r="NY492" s="99"/>
      <c r="NZ492" s="99"/>
      <c r="OA492" s="99"/>
      <c r="OB492" s="99"/>
      <c r="OC492" s="99"/>
      <c r="OD492" s="99"/>
      <c r="OE492" s="99"/>
      <c r="OF492" s="99"/>
      <c r="OG492" s="99"/>
      <c r="OH492" s="99"/>
      <c r="OI492" s="99"/>
      <c r="OJ492" s="99"/>
      <c r="OK492" s="99"/>
      <c r="OL492" s="99"/>
      <c r="OM492" s="99"/>
      <c r="ON492" s="99"/>
      <c r="OO492" s="99"/>
      <c r="OP492" s="99"/>
      <c r="OQ492" s="99"/>
      <c r="OR492" s="99"/>
      <c r="OS492" s="99"/>
      <c r="OT492" s="99"/>
      <c r="OU492" s="99"/>
      <c r="OV492" s="99"/>
      <c r="OW492" s="99"/>
      <c r="OX492" s="99"/>
      <c r="OY492" s="99"/>
      <c r="OZ492" s="99"/>
      <c r="PA492" s="99"/>
      <c r="PB492" s="99"/>
      <c r="PC492" s="99"/>
      <c r="PD492" s="99"/>
      <c r="PE492" s="99"/>
      <c r="PF492" s="99"/>
      <c r="PG492" s="99"/>
      <c r="PH492" s="99"/>
      <c r="PI492" s="99"/>
      <c r="PJ492" s="99"/>
      <c r="PK492" s="99"/>
      <c r="PL492" s="99"/>
      <c r="PM492" s="99"/>
      <c r="PN492" s="99"/>
      <c r="PO492" s="99"/>
      <c r="PP492" s="99"/>
      <c r="PQ492" s="99"/>
      <c r="PR492" s="99"/>
      <c r="PS492" s="99"/>
      <c r="PT492" s="99"/>
      <c r="PU492" s="99"/>
      <c r="PV492" s="99"/>
      <c r="PW492" s="99"/>
      <c r="PX492" s="99"/>
      <c r="PY492" s="99"/>
      <c r="PZ492" s="99"/>
      <c r="QA492" s="99"/>
      <c r="QB492" s="99"/>
      <c r="QC492" s="99"/>
      <c r="QD492" s="99"/>
      <c r="QE492" s="99"/>
      <c r="QF492" s="99"/>
      <c r="QG492" s="99"/>
      <c r="QH492" s="99"/>
      <c r="QI492" s="99"/>
      <c r="QJ492" s="99"/>
      <c r="QK492" s="99"/>
      <c r="QL492" s="99"/>
      <c r="QM492" s="99"/>
      <c r="QN492" s="99"/>
      <c r="QO492" s="99"/>
      <c r="QP492" s="99"/>
      <c r="QQ492" s="99"/>
      <c r="QR492" s="99"/>
      <c r="QS492" s="99"/>
      <c r="QT492" s="99"/>
      <c r="QU492" s="99"/>
      <c r="QV492" s="99"/>
      <c r="QW492" s="99"/>
      <c r="QX492" s="99"/>
      <c r="QY492" s="99"/>
      <c r="QZ492" s="99"/>
      <c r="RA492" s="99"/>
      <c r="RB492" s="99"/>
      <c r="RC492" s="99"/>
      <c r="RD492" s="99"/>
      <c r="RE492" s="99"/>
      <c r="RF492" s="99"/>
      <c r="RG492" s="99"/>
      <c r="RH492" s="99"/>
      <c r="RI492" s="99"/>
      <c r="RJ492" s="99"/>
      <c r="RK492" s="99"/>
      <c r="RL492" s="99"/>
      <c r="RM492" s="99"/>
      <c r="RN492" s="99"/>
      <c r="RO492" s="99"/>
      <c r="RP492" s="99"/>
      <c r="RQ492" s="99"/>
      <c r="RR492" s="99"/>
      <c r="RS492" s="99"/>
      <c r="RT492" s="99"/>
      <c r="RU492" s="99"/>
      <c r="RV492" s="99"/>
      <c r="RW492" s="99"/>
      <c r="RX492" s="99"/>
      <c r="RY492" s="99"/>
      <c r="RZ492" s="99"/>
      <c r="SA492" s="99"/>
      <c r="SB492" s="99"/>
      <c r="SC492" s="99"/>
      <c r="SD492" s="99"/>
      <c r="SE492" s="99"/>
    </row>
    <row r="493" spans="50:499" s="5" customFormat="1" x14ac:dyDescent="0.3">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c r="DM493" s="99"/>
      <c r="DN493" s="99"/>
      <c r="DO493" s="99"/>
      <c r="DP493" s="99"/>
      <c r="DQ493" s="99"/>
      <c r="DR493" s="99"/>
      <c r="DS493" s="99"/>
      <c r="DT493" s="99"/>
      <c r="DU493" s="99"/>
      <c r="DV493" s="99"/>
      <c r="DW493" s="99"/>
      <c r="DX493" s="99"/>
      <c r="DY493" s="99"/>
      <c r="DZ493" s="99"/>
      <c r="EA493" s="99"/>
      <c r="EB493" s="99"/>
      <c r="EC493" s="99"/>
      <c r="ED493" s="99"/>
      <c r="EE493" s="99"/>
      <c r="EF493" s="99"/>
      <c r="EG493" s="99"/>
      <c r="EH493" s="99"/>
      <c r="EI493" s="99"/>
      <c r="EJ493" s="99"/>
      <c r="EK493" s="99"/>
      <c r="EL493" s="99"/>
      <c r="EM493" s="99"/>
      <c r="EN493" s="99"/>
      <c r="EO493" s="99"/>
      <c r="EP493" s="99"/>
      <c r="EQ493" s="99"/>
      <c r="ER493" s="99"/>
      <c r="ES493" s="99"/>
      <c r="ET493" s="99"/>
      <c r="EU493" s="99"/>
      <c r="EV493" s="99"/>
      <c r="EW493" s="99"/>
      <c r="EX493" s="99"/>
      <c r="EY493" s="99"/>
      <c r="EZ493" s="99"/>
      <c r="FA493" s="99"/>
      <c r="FB493" s="99"/>
      <c r="FC493" s="99"/>
      <c r="FD493" s="99"/>
      <c r="FE493" s="99"/>
      <c r="FF493" s="99"/>
      <c r="FG493" s="99"/>
      <c r="FH493" s="99"/>
      <c r="FI493" s="99"/>
      <c r="FJ493" s="99"/>
      <c r="FK493" s="99"/>
      <c r="FL493" s="99"/>
      <c r="FM493" s="99"/>
      <c r="FN493" s="99"/>
      <c r="FO493" s="99"/>
      <c r="FP493" s="99"/>
      <c r="FQ493" s="99"/>
      <c r="FR493" s="99"/>
      <c r="FS493" s="99"/>
      <c r="FT493" s="99"/>
      <c r="FU493" s="99"/>
      <c r="FV493" s="99"/>
      <c r="FW493" s="99"/>
      <c r="FX493" s="99"/>
      <c r="FY493" s="99"/>
      <c r="FZ493" s="99"/>
      <c r="GA493" s="99"/>
      <c r="GB493" s="99"/>
      <c r="GC493" s="99"/>
      <c r="GD493" s="99"/>
      <c r="GE493" s="99"/>
      <c r="GF493" s="99"/>
      <c r="GG493" s="99"/>
      <c r="GH493" s="99"/>
      <c r="GI493" s="99"/>
      <c r="GJ493" s="99"/>
      <c r="GK493" s="99"/>
      <c r="GL493" s="99"/>
      <c r="GM493" s="99"/>
      <c r="GN493" s="99"/>
      <c r="GO493" s="99"/>
      <c r="GP493" s="99"/>
      <c r="GQ493" s="99"/>
      <c r="GR493" s="99"/>
      <c r="GS493" s="99"/>
      <c r="GT493" s="99"/>
      <c r="GU493" s="99"/>
      <c r="GV493" s="99"/>
      <c r="GW493" s="99"/>
      <c r="GX493" s="99"/>
      <c r="GY493" s="99"/>
      <c r="GZ493" s="99"/>
      <c r="HA493" s="99"/>
      <c r="HB493" s="99"/>
      <c r="HC493" s="99"/>
      <c r="HD493" s="99"/>
      <c r="HE493" s="99"/>
      <c r="HF493" s="99"/>
      <c r="HG493" s="99"/>
      <c r="HH493" s="99"/>
      <c r="HI493" s="99"/>
      <c r="HJ493" s="99"/>
      <c r="HK493" s="99"/>
      <c r="HL493" s="99"/>
      <c r="HM493" s="99"/>
      <c r="HN493" s="99"/>
      <c r="HO493" s="99"/>
      <c r="HP493" s="99"/>
      <c r="HQ493" s="99"/>
      <c r="HR493" s="99"/>
      <c r="HS493" s="99"/>
      <c r="HT493" s="99"/>
      <c r="HU493" s="99"/>
      <c r="HV493" s="99"/>
      <c r="HW493" s="99"/>
      <c r="HX493" s="99"/>
      <c r="HY493" s="99"/>
      <c r="HZ493" s="99"/>
      <c r="IA493" s="99"/>
      <c r="IB493" s="99"/>
      <c r="IC493" s="99"/>
      <c r="ID493" s="99"/>
      <c r="IE493" s="99"/>
      <c r="IF493" s="99"/>
      <c r="IG493" s="99"/>
      <c r="IH493" s="99"/>
      <c r="II493" s="99"/>
      <c r="IJ493" s="99"/>
      <c r="IK493" s="99"/>
      <c r="IL493" s="99"/>
      <c r="IM493" s="99"/>
      <c r="IN493" s="99"/>
      <c r="IO493" s="99"/>
      <c r="IP493" s="99"/>
      <c r="IQ493" s="99"/>
      <c r="IR493" s="99"/>
      <c r="IS493" s="99"/>
      <c r="IT493" s="99"/>
      <c r="IU493" s="99"/>
      <c r="IV493" s="99"/>
      <c r="IW493" s="99"/>
      <c r="IX493" s="99"/>
      <c r="IY493" s="99"/>
      <c r="IZ493" s="99"/>
      <c r="JA493" s="99"/>
      <c r="JB493" s="99"/>
      <c r="JC493" s="99"/>
      <c r="JD493" s="99"/>
      <c r="JE493" s="99"/>
      <c r="JF493" s="99"/>
      <c r="JG493" s="99"/>
      <c r="JH493" s="99"/>
      <c r="JI493" s="99"/>
      <c r="JJ493" s="99"/>
      <c r="JK493" s="99"/>
      <c r="JL493" s="99"/>
      <c r="JM493" s="99"/>
      <c r="JN493" s="99"/>
      <c r="JO493" s="99"/>
      <c r="JP493" s="99"/>
      <c r="JQ493" s="99"/>
      <c r="JR493" s="99"/>
      <c r="JS493" s="99"/>
      <c r="JT493" s="99"/>
      <c r="JU493" s="99"/>
      <c r="JV493" s="99"/>
      <c r="JW493" s="99"/>
      <c r="JX493" s="99"/>
      <c r="JY493" s="99"/>
      <c r="JZ493" s="99"/>
      <c r="KA493" s="99"/>
      <c r="KB493" s="99"/>
      <c r="KC493" s="99"/>
      <c r="KD493" s="99"/>
      <c r="KE493" s="99"/>
      <c r="KF493" s="99"/>
      <c r="KG493" s="99"/>
      <c r="KH493" s="99"/>
      <c r="KI493" s="99"/>
      <c r="KJ493" s="99"/>
      <c r="KK493" s="99"/>
      <c r="KL493" s="99"/>
      <c r="KM493" s="99"/>
      <c r="KN493" s="99"/>
      <c r="KO493" s="99"/>
      <c r="KP493" s="99"/>
      <c r="KQ493" s="99"/>
      <c r="KR493" s="99"/>
      <c r="KS493" s="99"/>
      <c r="KT493" s="99"/>
      <c r="KU493" s="99"/>
      <c r="KV493" s="99"/>
      <c r="KW493" s="99"/>
      <c r="KX493" s="99"/>
      <c r="KY493" s="99"/>
      <c r="KZ493" s="99"/>
      <c r="LA493" s="99"/>
      <c r="LB493" s="99"/>
      <c r="LC493" s="99"/>
      <c r="LD493" s="99"/>
      <c r="LE493" s="99"/>
      <c r="LF493" s="99"/>
      <c r="LG493" s="99"/>
      <c r="LH493" s="99"/>
      <c r="LI493" s="99"/>
      <c r="LJ493" s="99"/>
      <c r="LK493" s="99"/>
      <c r="LL493" s="99"/>
      <c r="LM493" s="99"/>
      <c r="LN493" s="99"/>
      <c r="LO493" s="99"/>
      <c r="LP493" s="99"/>
      <c r="LQ493" s="99"/>
      <c r="LR493" s="99"/>
      <c r="LS493" s="99"/>
      <c r="LT493" s="99"/>
      <c r="LU493" s="99"/>
      <c r="LV493" s="99"/>
      <c r="LW493" s="99"/>
      <c r="LX493" s="99"/>
      <c r="LY493" s="99"/>
      <c r="LZ493" s="99"/>
      <c r="MA493" s="99"/>
      <c r="MB493" s="99"/>
      <c r="MC493" s="99"/>
      <c r="MD493" s="99"/>
      <c r="ME493" s="99"/>
      <c r="MF493" s="99"/>
      <c r="MG493" s="99"/>
      <c r="MH493" s="99"/>
      <c r="MI493" s="99"/>
      <c r="MJ493" s="99"/>
      <c r="MK493" s="99"/>
      <c r="ML493" s="99"/>
      <c r="MM493" s="99"/>
      <c r="MN493" s="99"/>
      <c r="MO493" s="99"/>
      <c r="MP493" s="99"/>
      <c r="MQ493" s="99"/>
      <c r="MR493" s="99"/>
      <c r="MS493" s="99"/>
      <c r="MT493" s="99"/>
      <c r="MU493" s="99"/>
      <c r="MV493" s="99"/>
      <c r="MW493" s="99"/>
      <c r="MX493" s="99"/>
      <c r="MY493" s="99"/>
      <c r="MZ493" s="99"/>
      <c r="NA493" s="99"/>
      <c r="NB493" s="99"/>
      <c r="NC493" s="99"/>
      <c r="ND493" s="99"/>
      <c r="NE493" s="99"/>
      <c r="NF493" s="99"/>
      <c r="NG493" s="99"/>
      <c r="NH493" s="99"/>
      <c r="NI493" s="99"/>
      <c r="NJ493" s="99"/>
      <c r="NK493" s="99"/>
      <c r="NL493" s="99"/>
      <c r="NM493" s="99"/>
      <c r="NN493" s="99"/>
      <c r="NO493" s="99"/>
      <c r="NP493" s="99"/>
      <c r="NQ493" s="99"/>
      <c r="NR493" s="99"/>
      <c r="NS493" s="99"/>
      <c r="NT493" s="99"/>
      <c r="NU493" s="99"/>
      <c r="NV493" s="99"/>
      <c r="NW493" s="99"/>
      <c r="NX493" s="99"/>
      <c r="NY493" s="99"/>
      <c r="NZ493" s="99"/>
      <c r="OA493" s="99"/>
      <c r="OB493" s="99"/>
      <c r="OC493" s="99"/>
      <c r="OD493" s="99"/>
      <c r="OE493" s="99"/>
      <c r="OF493" s="99"/>
      <c r="OG493" s="99"/>
      <c r="OH493" s="99"/>
      <c r="OI493" s="99"/>
      <c r="OJ493" s="99"/>
      <c r="OK493" s="99"/>
      <c r="OL493" s="99"/>
      <c r="OM493" s="99"/>
      <c r="ON493" s="99"/>
      <c r="OO493" s="99"/>
      <c r="OP493" s="99"/>
      <c r="OQ493" s="99"/>
      <c r="OR493" s="99"/>
      <c r="OS493" s="99"/>
      <c r="OT493" s="99"/>
      <c r="OU493" s="99"/>
      <c r="OV493" s="99"/>
      <c r="OW493" s="99"/>
      <c r="OX493" s="99"/>
      <c r="OY493" s="99"/>
      <c r="OZ493" s="99"/>
      <c r="PA493" s="99"/>
      <c r="PB493" s="99"/>
      <c r="PC493" s="99"/>
      <c r="PD493" s="99"/>
      <c r="PE493" s="99"/>
      <c r="PF493" s="99"/>
      <c r="PG493" s="99"/>
      <c r="PH493" s="99"/>
      <c r="PI493" s="99"/>
      <c r="PJ493" s="99"/>
      <c r="PK493" s="99"/>
      <c r="PL493" s="99"/>
      <c r="PM493" s="99"/>
      <c r="PN493" s="99"/>
      <c r="PO493" s="99"/>
      <c r="PP493" s="99"/>
      <c r="PQ493" s="99"/>
      <c r="PR493" s="99"/>
      <c r="PS493" s="99"/>
      <c r="PT493" s="99"/>
      <c r="PU493" s="99"/>
      <c r="PV493" s="99"/>
      <c r="PW493" s="99"/>
      <c r="PX493" s="99"/>
      <c r="PY493" s="99"/>
      <c r="PZ493" s="99"/>
      <c r="QA493" s="99"/>
      <c r="QB493" s="99"/>
      <c r="QC493" s="99"/>
      <c r="QD493" s="99"/>
      <c r="QE493" s="99"/>
      <c r="QF493" s="99"/>
      <c r="QG493" s="99"/>
      <c r="QH493" s="99"/>
      <c r="QI493" s="99"/>
      <c r="QJ493" s="99"/>
      <c r="QK493" s="99"/>
      <c r="QL493" s="99"/>
      <c r="QM493" s="99"/>
      <c r="QN493" s="99"/>
      <c r="QO493" s="99"/>
      <c r="QP493" s="99"/>
      <c r="QQ493" s="99"/>
      <c r="QR493" s="99"/>
      <c r="QS493" s="99"/>
      <c r="QT493" s="99"/>
      <c r="QU493" s="99"/>
      <c r="QV493" s="99"/>
      <c r="QW493" s="99"/>
      <c r="QX493" s="99"/>
      <c r="QY493" s="99"/>
      <c r="QZ493" s="99"/>
      <c r="RA493" s="99"/>
      <c r="RB493" s="99"/>
      <c r="RC493" s="99"/>
      <c r="RD493" s="99"/>
      <c r="RE493" s="99"/>
      <c r="RF493" s="99"/>
      <c r="RG493" s="99"/>
      <c r="RH493" s="99"/>
      <c r="RI493" s="99"/>
      <c r="RJ493" s="99"/>
      <c r="RK493" s="99"/>
      <c r="RL493" s="99"/>
      <c r="RM493" s="99"/>
      <c r="RN493" s="99"/>
      <c r="RO493" s="99"/>
      <c r="RP493" s="99"/>
      <c r="RQ493" s="99"/>
      <c r="RR493" s="99"/>
      <c r="RS493" s="99"/>
      <c r="RT493" s="99"/>
      <c r="RU493" s="99"/>
      <c r="RV493" s="99"/>
      <c r="RW493" s="99"/>
      <c r="RX493" s="99"/>
      <c r="RY493" s="99"/>
      <c r="RZ493" s="99"/>
      <c r="SA493" s="99"/>
      <c r="SB493" s="99"/>
      <c r="SC493" s="99"/>
      <c r="SD493" s="99"/>
      <c r="SE493" s="99"/>
    </row>
    <row r="494" spans="50:499" s="5" customFormat="1" x14ac:dyDescent="0.3">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c r="DM494" s="99"/>
      <c r="DN494" s="99"/>
      <c r="DO494" s="99"/>
      <c r="DP494" s="99"/>
      <c r="DQ494" s="99"/>
      <c r="DR494" s="99"/>
      <c r="DS494" s="99"/>
      <c r="DT494" s="99"/>
      <c r="DU494" s="99"/>
      <c r="DV494" s="99"/>
      <c r="DW494" s="99"/>
      <c r="DX494" s="99"/>
      <c r="DY494" s="99"/>
      <c r="DZ494" s="99"/>
      <c r="EA494" s="99"/>
      <c r="EB494" s="99"/>
      <c r="EC494" s="99"/>
      <c r="ED494" s="99"/>
      <c r="EE494" s="99"/>
      <c r="EF494" s="99"/>
      <c r="EG494" s="99"/>
      <c r="EH494" s="99"/>
      <c r="EI494" s="99"/>
      <c r="EJ494" s="99"/>
      <c r="EK494" s="99"/>
      <c r="EL494" s="99"/>
      <c r="EM494" s="99"/>
      <c r="EN494" s="99"/>
      <c r="EO494" s="99"/>
      <c r="EP494" s="99"/>
      <c r="EQ494" s="99"/>
      <c r="ER494" s="99"/>
      <c r="ES494" s="99"/>
      <c r="ET494" s="99"/>
      <c r="EU494" s="99"/>
      <c r="EV494" s="99"/>
      <c r="EW494" s="99"/>
      <c r="EX494" s="99"/>
      <c r="EY494" s="99"/>
      <c r="EZ494" s="99"/>
      <c r="FA494" s="99"/>
      <c r="FB494" s="99"/>
      <c r="FC494" s="99"/>
      <c r="FD494" s="99"/>
      <c r="FE494" s="99"/>
      <c r="FF494" s="99"/>
      <c r="FG494" s="99"/>
      <c r="FH494" s="99"/>
      <c r="FI494" s="99"/>
      <c r="FJ494" s="99"/>
      <c r="FK494" s="99"/>
      <c r="FL494" s="99"/>
      <c r="FM494" s="99"/>
      <c r="FN494" s="99"/>
      <c r="FO494" s="99"/>
      <c r="FP494" s="99"/>
      <c r="FQ494" s="99"/>
      <c r="FR494" s="99"/>
      <c r="FS494" s="99"/>
      <c r="FT494" s="99"/>
      <c r="FU494" s="99"/>
      <c r="FV494" s="99"/>
      <c r="FW494" s="99"/>
      <c r="FX494" s="99"/>
      <c r="FY494" s="99"/>
      <c r="FZ494" s="99"/>
      <c r="GA494" s="99"/>
      <c r="GB494" s="99"/>
      <c r="GC494" s="99"/>
      <c r="GD494" s="99"/>
      <c r="GE494" s="99"/>
      <c r="GF494" s="99"/>
      <c r="GG494" s="99"/>
      <c r="GH494" s="99"/>
      <c r="GI494" s="99"/>
      <c r="GJ494" s="99"/>
      <c r="GK494" s="99"/>
      <c r="GL494" s="99"/>
      <c r="GM494" s="99"/>
      <c r="GN494" s="99"/>
      <c r="GO494" s="99"/>
      <c r="GP494" s="99"/>
      <c r="GQ494" s="99"/>
      <c r="GR494" s="99"/>
      <c r="GS494" s="99"/>
      <c r="GT494" s="99"/>
      <c r="GU494" s="99"/>
      <c r="GV494" s="99"/>
      <c r="GW494" s="99"/>
      <c r="GX494" s="99"/>
      <c r="GY494" s="99"/>
      <c r="GZ494" s="99"/>
      <c r="HA494" s="99"/>
      <c r="HB494" s="99"/>
      <c r="HC494" s="99"/>
      <c r="HD494" s="99"/>
      <c r="HE494" s="99"/>
      <c r="HF494" s="99"/>
      <c r="HG494" s="99"/>
      <c r="HH494" s="99"/>
      <c r="HI494" s="99"/>
      <c r="HJ494" s="99"/>
      <c r="HK494" s="99"/>
      <c r="HL494" s="99"/>
      <c r="HM494" s="99"/>
      <c r="HN494" s="99"/>
      <c r="HO494" s="99"/>
      <c r="HP494" s="99"/>
      <c r="HQ494" s="99"/>
      <c r="HR494" s="99"/>
      <c r="HS494" s="99"/>
      <c r="HT494" s="99"/>
      <c r="HU494" s="99"/>
      <c r="HV494" s="99"/>
      <c r="HW494" s="99"/>
      <c r="HX494" s="99"/>
      <c r="HY494" s="99"/>
      <c r="HZ494" s="99"/>
      <c r="IA494" s="99"/>
      <c r="IB494" s="99"/>
      <c r="IC494" s="99"/>
      <c r="ID494" s="99"/>
      <c r="IE494" s="99"/>
      <c r="IF494" s="99"/>
      <c r="IG494" s="99"/>
      <c r="IH494" s="99"/>
      <c r="II494" s="99"/>
      <c r="IJ494" s="99"/>
      <c r="IK494" s="99"/>
      <c r="IL494" s="99"/>
      <c r="IM494" s="99"/>
      <c r="IN494" s="99"/>
      <c r="IO494" s="99"/>
      <c r="IP494" s="99"/>
      <c r="IQ494" s="99"/>
      <c r="IR494" s="99"/>
      <c r="IS494" s="99"/>
      <c r="IT494" s="99"/>
      <c r="IU494" s="99"/>
      <c r="IV494" s="99"/>
      <c r="IW494" s="99"/>
      <c r="IX494" s="99"/>
      <c r="IY494" s="99"/>
      <c r="IZ494" s="99"/>
      <c r="JA494" s="99"/>
      <c r="JB494" s="99"/>
      <c r="JC494" s="99"/>
      <c r="JD494" s="99"/>
      <c r="JE494" s="99"/>
      <c r="JF494" s="99"/>
      <c r="JG494" s="99"/>
      <c r="JH494" s="99"/>
      <c r="JI494" s="99"/>
      <c r="JJ494" s="99"/>
      <c r="JK494" s="99"/>
      <c r="JL494" s="99"/>
      <c r="JM494" s="99"/>
      <c r="JN494" s="99"/>
      <c r="JO494" s="99"/>
      <c r="JP494" s="99"/>
      <c r="JQ494" s="99"/>
      <c r="JR494" s="99"/>
      <c r="JS494" s="99"/>
      <c r="JT494" s="99"/>
      <c r="JU494" s="99"/>
      <c r="JV494" s="99"/>
      <c r="JW494" s="99"/>
      <c r="JX494" s="99"/>
      <c r="JY494" s="99"/>
      <c r="JZ494" s="99"/>
      <c r="KA494" s="99"/>
      <c r="KB494" s="99"/>
      <c r="KC494" s="99"/>
      <c r="KD494" s="99"/>
      <c r="KE494" s="99"/>
      <c r="KF494" s="99"/>
      <c r="KG494" s="99"/>
      <c r="KH494" s="99"/>
      <c r="KI494" s="99"/>
      <c r="KJ494" s="99"/>
      <c r="KK494" s="99"/>
      <c r="KL494" s="99"/>
      <c r="KM494" s="99"/>
      <c r="KN494" s="99"/>
      <c r="KO494" s="99"/>
      <c r="KP494" s="99"/>
      <c r="KQ494" s="99"/>
      <c r="KR494" s="99"/>
      <c r="KS494" s="99"/>
      <c r="KT494" s="99"/>
      <c r="KU494" s="99"/>
      <c r="KV494" s="99"/>
      <c r="KW494" s="99"/>
      <c r="KX494" s="99"/>
      <c r="KY494" s="99"/>
      <c r="KZ494" s="99"/>
      <c r="LA494" s="99"/>
      <c r="LB494" s="99"/>
      <c r="LC494" s="99"/>
      <c r="LD494" s="99"/>
      <c r="LE494" s="99"/>
      <c r="LF494" s="99"/>
      <c r="LG494" s="99"/>
      <c r="LH494" s="99"/>
      <c r="LI494" s="99"/>
      <c r="LJ494" s="99"/>
      <c r="LK494" s="99"/>
      <c r="LL494" s="99"/>
      <c r="LM494" s="99"/>
      <c r="LN494" s="99"/>
      <c r="LO494" s="99"/>
      <c r="LP494" s="99"/>
      <c r="LQ494" s="99"/>
      <c r="LR494" s="99"/>
      <c r="LS494" s="99"/>
      <c r="LT494" s="99"/>
      <c r="LU494" s="99"/>
      <c r="LV494" s="99"/>
      <c r="LW494" s="99"/>
      <c r="LX494" s="99"/>
      <c r="LY494" s="99"/>
      <c r="LZ494" s="99"/>
      <c r="MA494" s="99"/>
      <c r="MB494" s="99"/>
      <c r="MC494" s="99"/>
      <c r="MD494" s="99"/>
      <c r="ME494" s="99"/>
      <c r="MF494" s="99"/>
      <c r="MG494" s="99"/>
      <c r="MH494" s="99"/>
      <c r="MI494" s="99"/>
      <c r="MJ494" s="99"/>
      <c r="MK494" s="99"/>
      <c r="ML494" s="99"/>
      <c r="MM494" s="99"/>
      <c r="MN494" s="99"/>
      <c r="MO494" s="99"/>
      <c r="MP494" s="99"/>
      <c r="MQ494" s="99"/>
      <c r="MR494" s="99"/>
      <c r="MS494" s="99"/>
      <c r="MT494" s="99"/>
      <c r="MU494" s="99"/>
      <c r="MV494" s="99"/>
      <c r="MW494" s="99"/>
      <c r="MX494" s="99"/>
      <c r="MY494" s="99"/>
      <c r="MZ494" s="99"/>
      <c r="NA494" s="99"/>
      <c r="NB494" s="99"/>
      <c r="NC494" s="99"/>
      <c r="ND494" s="99"/>
      <c r="NE494" s="99"/>
      <c r="NF494" s="99"/>
      <c r="NG494" s="99"/>
      <c r="NH494" s="99"/>
      <c r="NI494" s="99"/>
      <c r="NJ494" s="99"/>
      <c r="NK494" s="99"/>
      <c r="NL494" s="99"/>
      <c r="NM494" s="99"/>
      <c r="NN494" s="99"/>
      <c r="NO494" s="99"/>
      <c r="NP494" s="99"/>
      <c r="NQ494" s="99"/>
      <c r="NR494" s="99"/>
      <c r="NS494" s="99"/>
      <c r="NT494" s="99"/>
      <c r="NU494" s="99"/>
      <c r="NV494" s="99"/>
      <c r="NW494" s="99"/>
      <c r="NX494" s="99"/>
      <c r="NY494" s="99"/>
      <c r="NZ494" s="99"/>
      <c r="OA494" s="99"/>
      <c r="OB494" s="99"/>
      <c r="OC494" s="99"/>
      <c r="OD494" s="99"/>
      <c r="OE494" s="99"/>
      <c r="OF494" s="99"/>
      <c r="OG494" s="99"/>
      <c r="OH494" s="99"/>
      <c r="OI494" s="99"/>
      <c r="OJ494" s="99"/>
      <c r="OK494" s="99"/>
      <c r="OL494" s="99"/>
      <c r="OM494" s="99"/>
      <c r="ON494" s="99"/>
      <c r="OO494" s="99"/>
      <c r="OP494" s="99"/>
      <c r="OQ494" s="99"/>
      <c r="OR494" s="99"/>
      <c r="OS494" s="99"/>
      <c r="OT494" s="99"/>
      <c r="OU494" s="99"/>
      <c r="OV494" s="99"/>
      <c r="OW494" s="99"/>
      <c r="OX494" s="99"/>
      <c r="OY494" s="99"/>
      <c r="OZ494" s="99"/>
      <c r="PA494" s="99"/>
      <c r="PB494" s="99"/>
      <c r="PC494" s="99"/>
      <c r="PD494" s="99"/>
      <c r="PE494" s="99"/>
      <c r="PF494" s="99"/>
      <c r="PG494" s="99"/>
      <c r="PH494" s="99"/>
      <c r="PI494" s="99"/>
      <c r="PJ494" s="99"/>
      <c r="PK494" s="99"/>
      <c r="PL494" s="99"/>
      <c r="PM494" s="99"/>
      <c r="PN494" s="99"/>
      <c r="PO494" s="99"/>
      <c r="PP494" s="99"/>
      <c r="PQ494" s="99"/>
      <c r="PR494" s="99"/>
      <c r="PS494" s="99"/>
      <c r="PT494" s="99"/>
      <c r="PU494" s="99"/>
      <c r="PV494" s="99"/>
      <c r="PW494" s="99"/>
      <c r="PX494" s="99"/>
      <c r="PY494" s="99"/>
      <c r="PZ494" s="99"/>
      <c r="QA494" s="99"/>
      <c r="QB494" s="99"/>
      <c r="QC494" s="99"/>
      <c r="QD494" s="99"/>
      <c r="QE494" s="99"/>
      <c r="QF494" s="99"/>
      <c r="QG494" s="99"/>
      <c r="QH494" s="99"/>
      <c r="QI494" s="99"/>
      <c r="QJ494" s="99"/>
      <c r="QK494" s="99"/>
      <c r="QL494" s="99"/>
      <c r="QM494" s="99"/>
      <c r="QN494" s="99"/>
      <c r="QO494" s="99"/>
      <c r="QP494" s="99"/>
      <c r="QQ494" s="99"/>
      <c r="QR494" s="99"/>
      <c r="QS494" s="99"/>
      <c r="QT494" s="99"/>
      <c r="QU494" s="99"/>
      <c r="QV494" s="99"/>
      <c r="QW494" s="99"/>
      <c r="QX494" s="99"/>
      <c r="QY494" s="99"/>
      <c r="QZ494" s="99"/>
      <c r="RA494" s="99"/>
      <c r="RB494" s="99"/>
      <c r="RC494" s="99"/>
      <c r="RD494" s="99"/>
      <c r="RE494" s="99"/>
      <c r="RF494" s="99"/>
      <c r="RG494" s="99"/>
      <c r="RH494" s="99"/>
      <c r="RI494" s="99"/>
      <c r="RJ494" s="99"/>
      <c r="RK494" s="99"/>
      <c r="RL494" s="99"/>
      <c r="RM494" s="99"/>
      <c r="RN494" s="99"/>
      <c r="RO494" s="99"/>
      <c r="RP494" s="99"/>
      <c r="RQ494" s="99"/>
      <c r="RR494" s="99"/>
      <c r="RS494" s="99"/>
      <c r="RT494" s="99"/>
      <c r="RU494" s="99"/>
      <c r="RV494" s="99"/>
      <c r="RW494" s="99"/>
      <c r="RX494" s="99"/>
      <c r="RY494" s="99"/>
      <c r="RZ494" s="99"/>
      <c r="SA494" s="99"/>
      <c r="SB494" s="99"/>
      <c r="SC494" s="99"/>
      <c r="SD494" s="99"/>
      <c r="SE494" s="99"/>
    </row>
    <row r="495" spans="50:499" s="5" customFormat="1" x14ac:dyDescent="0.3">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c r="DM495" s="99"/>
      <c r="DN495" s="99"/>
      <c r="DO495" s="99"/>
      <c r="DP495" s="99"/>
      <c r="DQ495" s="99"/>
      <c r="DR495" s="99"/>
      <c r="DS495" s="99"/>
      <c r="DT495" s="99"/>
      <c r="DU495" s="99"/>
      <c r="DV495" s="99"/>
      <c r="DW495" s="99"/>
      <c r="DX495" s="99"/>
      <c r="DY495" s="99"/>
      <c r="DZ495" s="99"/>
      <c r="EA495" s="99"/>
      <c r="EB495" s="99"/>
      <c r="EC495" s="99"/>
      <c r="ED495" s="99"/>
      <c r="EE495" s="99"/>
      <c r="EF495" s="99"/>
      <c r="EG495" s="99"/>
      <c r="EH495" s="99"/>
      <c r="EI495" s="99"/>
      <c r="EJ495" s="99"/>
      <c r="EK495" s="99"/>
      <c r="EL495" s="99"/>
      <c r="EM495" s="99"/>
      <c r="EN495" s="99"/>
      <c r="EO495" s="99"/>
      <c r="EP495" s="99"/>
      <c r="EQ495" s="99"/>
      <c r="ER495" s="99"/>
      <c r="ES495" s="99"/>
      <c r="ET495" s="99"/>
      <c r="EU495" s="99"/>
      <c r="EV495" s="99"/>
      <c r="EW495" s="99"/>
      <c r="EX495" s="99"/>
      <c r="EY495" s="99"/>
      <c r="EZ495" s="99"/>
      <c r="FA495" s="99"/>
      <c r="FB495" s="99"/>
      <c r="FC495" s="99"/>
      <c r="FD495" s="99"/>
      <c r="FE495" s="99"/>
      <c r="FF495" s="99"/>
      <c r="FG495" s="99"/>
      <c r="FH495" s="99"/>
      <c r="FI495" s="99"/>
      <c r="FJ495" s="99"/>
      <c r="FK495" s="99"/>
      <c r="FL495" s="99"/>
      <c r="FM495" s="99"/>
      <c r="FN495" s="99"/>
      <c r="FO495" s="99"/>
      <c r="FP495" s="99"/>
      <c r="FQ495" s="99"/>
      <c r="FR495" s="99"/>
      <c r="FS495" s="99"/>
      <c r="FT495" s="99"/>
      <c r="FU495" s="99"/>
      <c r="FV495" s="99"/>
      <c r="FW495" s="99"/>
      <c r="FX495" s="99"/>
      <c r="FY495" s="99"/>
      <c r="FZ495" s="99"/>
      <c r="GA495" s="99"/>
      <c r="GB495" s="99"/>
      <c r="GC495" s="99"/>
      <c r="GD495" s="99"/>
      <c r="GE495" s="99"/>
      <c r="GF495" s="99"/>
      <c r="GG495" s="99"/>
      <c r="GH495" s="99"/>
      <c r="GI495" s="99"/>
      <c r="GJ495" s="99"/>
      <c r="GK495" s="99"/>
      <c r="GL495" s="99"/>
      <c r="GM495" s="99"/>
      <c r="GN495" s="99"/>
      <c r="GO495" s="99"/>
      <c r="GP495" s="99"/>
      <c r="GQ495" s="99"/>
      <c r="GR495" s="99"/>
      <c r="GS495" s="99"/>
      <c r="GT495" s="99"/>
      <c r="GU495" s="99"/>
      <c r="GV495" s="99"/>
      <c r="GW495" s="99"/>
      <c r="GX495" s="99"/>
      <c r="GY495" s="99"/>
      <c r="GZ495" s="99"/>
      <c r="HA495" s="99"/>
      <c r="HB495" s="99"/>
      <c r="HC495" s="99"/>
      <c r="HD495" s="99"/>
      <c r="HE495" s="99"/>
      <c r="HF495" s="99"/>
      <c r="HG495" s="99"/>
      <c r="HH495" s="99"/>
      <c r="HI495" s="99"/>
      <c r="HJ495" s="99"/>
      <c r="HK495" s="99"/>
      <c r="HL495" s="99"/>
      <c r="HM495" s="99"/>
      <c r="HN495" s="99"/>
      <c r="HO495" s="99"/>
      <c r="HP495" s="99"/>
      <c r="HQ495" s="99"/>
      <c r="HR495" s="99"/>
      <c r="HS495" s="99"/>
      <c r="HT495" s="99"/>
      <c r="HU495" s="99"/>
      <c r="HV495" s="99"/>
      <c r="HW495" s="99"/>
      <c r="HX495" s="99"/>
      <c r="HY495" s="99"/>
      <c r="HZ495" s="99"/>
      <c r="IA495" s="99"/>
      <c r="IB495" s="99"/>
      <c r="IC495" s="99"/>
      <c r="ID495" s="99"/>
      <c r="IE495" s="99"/>
      <c r="IF495" s="99"/>
      <c r="IG495" s="99"/>
      <c r="IH495" s="99"/>
      <c r="II495" s="99"/>
      <c r="IJ495" s="99"/>
      <c r="IK495" s="99"/>
      <c r="IL495" s="99"/>
      <c r="IM495" s="99"/>
      <c r="IN495" s="99"/>
      <c r="IO495" s="99"/>
      <c r="IP495" s="99"/>
      <c r="IQ495" s="99"/>
      <c r="IR495" s="99"/>
      <c r="IS495" s="99"/>
      <c r="IT495" s="99"/>
      <c r="IU495" s="99"/>
      <c r="IV495" s="99"/>
      <c r="IW495" s="99"/>
      <c r="IX495" s="99"/>
      <c r="IY495" s="99"/>
      <c r="IZ495" s="99"/>
      <c r="JA495" s="99"/>
      <c r="JB495" s="99"/>
      <c r="JC495" s="99"/>
      <c r="JD495" s="99"/>
      <c r="JE495" s="99"/>
      <c r="JF495" s="99"/>
      <c r="JG495" s="99"/>
      <c r="JH495" s="99"/>
      <c r="JI495" s="99"/>
      <c r="JJ495" s="99"/>
      <c r="JK495" s="99"/>
      <c r="JL495" s="99"/>
      <c r="JM495" s="99"/>
      <c r="JN495" s="99"/>
      <c r="JO495" s="99"/>
      <c r="JP495" s="99"/>
      <c r="JQ495" s="99"/>
      <c r="JR495" s="99"/>
      <c r="JS495" s="99"/>
      <c r="JT495" s="99"/>
      <c r="JU495" s="99"/>
      <c r="JV495" s="99"/>
      <c r="JW495" s="99"/>
      <c r="JX495" s="99"/>
      <c r="JY495" s="99"/>
      <c r="JZ495" s="99"/>
      <c r="KA495" s="99"/>
      <c r="KB495" s="99"/>
      <c r="KC495" s="99"/>
      <c r="KD495" s="99"/>
      <c r="KE495" s="99"/>
      <c r="KF495" s="99"/>
      <c r="KG495" s="99"/>
      <c r="KH495" s="99"/>
      <c r="KI495" s="99"/>
      <c r="KJ495" s="99"/>
      <c r="KK495" s="99"/>
      <c r="KL495" s="99"/>
      <c r="KM495" s="99"/>
      <c r="KN495" s="99"/>
      <c r="KO495" s="99"/>
      <c r="KP495" s="99"/>
      <c r="KQ495" s="99"/>
      <c r="KR495" s="99"/>
      <c r="KS495" s="99"/>
      <c r="KT495" s="99"/>
      <c r="KU495" s="99"/>
      <c r="KV495" s="99"/>
      <c r="KW495" s="99"/>
      <c r="KX495" s="99"/>
      <c r="KY495" s="99"/>
      <c r="KZ495" s="99"/>
      <c r="LA495" s="99"/>
      <c r="LB495" s="99"/>
      <c r="LC495" s="99"/>
      <c r="LD495" s="99"/>
      <c r="LE495" s="99"/>
      <c r="LF495" s="99"/>
      <c r="LG495" s="99"/>
      <c r="LH495" s="99"/>
      <c r="LI495" s="99"/>
      <c r="LJ495" s="99"/>
      <c r="LK495" s="99"/>
      <c r="LL495" s="99"/>
      <c r="LM495" s="99"/>
      <c r="LN495" s="99"/>
      <c r="LO495" s="99"/>
      <c r="LP495" s="99"/>
      <c r="LQ495" s="99"/>
      <c r="LR495" s="99"/>
      <c r="LS495" s="99"/>
      <c r="LT495" s="99"/>
      <c r="LU495" s="99"/>
      <c r="LV495" s="99"/>
      <c r="LW495" s="99"/>
      <c r="LX495" s="99"/>
      <c r="LY495" s="99"/>
      <c r="LZ495" s="99"/>
      <c r="MA495" s="99"/>
      <c r="MB495" s="99"/>
      <c r="MC495" s="99"/>
      <c r="MD495" s="99"/>
      <c r="ME495" s="99"/>
      <c r="MF495" s="99"/>
      <c r="MG495" s="99"/>
      <c r="MH495" s="99"/>
      <c r="MI495" s="99"/>
      <c r="MJ495" s="99"/>
      <c r="MK495" s="99"/>
      <c r="ML495" s="99"/>
      <c r="MM495" s="99"/>
      <c r="MN495" s="99"/>
      <c r="MO495" s="99"/>
      <c r="MP495" s="99"/>
      <c r="MQ495" s="99"/>
      <c r="MR495" s="99"/>
      <c r="MS495" s="99"/>
      <c r="MT495" s="99"/>
      <c r="MU495" s="99"/>
      <c r="MV495" s="99"/>
      <c r="MW495" s="99"/>
      <c r="MX495" s="99"/>
      <c r="MY495" s="99"/>
      <c r="MZ495" s="99"/>
      <c r="NA495" s="99"/>
      <c r="NB495" s="99"/>
      <c r="NC495" s="99"/>
      <c r="ND495" s="99"/>
      <c r="NE495" s="99"/>
      <c r="NF495" s="99"/>
      <c r="NG495" s="99"/>
      <c r="NH495" s="99"/>
      <c r="NI495" s="99"/>
      <c r="NJ495" s="99"/>
      <c r="NK495" s="99"/>
      <c r="NL495" s="99"/>
      <c r="NM495" s="99"/>
      <c r="NN495" s="99"/>
      <c r="NO495" s="99"/>
      <c r="NP495" s="99"/>
      <c r="NQ495" s="99"/>
      <c r="NR495" s="99"/>
      <c r="NS495" s="99"/>
      <c r="NT495" s="99"/>
      <c r="NU495" s="99"/>
      <c r="NV495" s="99"/>
      <c r="NW495" s="99"/>
      <c r="NX495" s="99"/>
      <c r="NY495" s="99"/>
      <c r="NZ495" s="99"/>
      <c r="OA495" s="99"/>
      <c r="OB495" s="99"/>
      <c r="OC495" s="99"/>
      <c r="OD495" s="99"/>
      <c r="OE495" s="99"/>
      <c r="OF495" s="99"/>
      <c r="OG495" s="99"/>
      <c r="OH495" s="99"/>
      <c r="OI495" s="99"/>
      <c r="OJ495" s="99"/>
      <c r="OK495" s="99"/>
      <c r="OL495" s="99"/>
      <c r="OM495" s="99"/>
      <c r="ON495" s="99"/>
      <c r="OO495" s="99"/>
      <c r="OP495" s="99"/>
      <c r="OQ495" s="99"/>
      <c r="OR495" s="99"/>
      <c r="OS495" s="99"/>
      <c r="OT495" s="99"/>
      <c r="OU495" s="99"/>
      <c r="OV495" s="99"/>
      <c r="OW495" s="99"/>
      <c r="OX495" s="99"/>
      <c r="OY495" s="99"/>
      <c r="OZ495" s="99"/>
      <c r="PA495" s="99"/>
      <c r="PB495" s="99"/>
      <c r="PC495" s="99"/>
      <c r="PD495" s="99"/>
      <c r="PE495" s="99"/>
      <c r="PF495" s="99"/>
      <c r="PG495" s="99"/>
      <c r="PH495" s="99"/>
      <c r="PI495" s="99"/>
      <c r="PJ495" s="99"/>
      <c r="PK495" s="99"/>
      <c r="PL495" s="99"/>
      <c r="PM495" s="99"/>
      <c r="PN495" s="99"/>
      <c r="PO495" s="99"/>
      <c r="PP495" s="99"/>
      <c r="PQ495" s="99"/>
      <c r="PR495" s="99"/>
      <c r="PS495" s="99"/>
      <c r="PT495" s="99"/>
      <c r="PU495" s="99"/>
      <c r="PV495" s="99"/>
      <c r="PW495" s="99"/>
      <c r="PX495" s="99"/>
      <c r="PY495" s="99"/>
      <c r="PZ495" s="99"/>
      <c r="QA495" s="99"/>
      <c r="QB495" s="99"/>
      <c r="QC495" s="99"/>
      <c r="QD495" s="99"/>
      <c r="QE495" s="99"/>
      <c r="QF495" s="99"/>
      <c r="QG495" s="99"/>
      <c r="QH495" s="99"/>
      <c r="QI495" s="99"/>
      <c r="QJ495" s="99"/>
      <c r="QK495" s="99"/>
      <c r="QL495" s="99"/>
      <c r="QM495" s="99"/>
      <c r="QN495" s="99"/>
      <c r="QO495" s="99"/>
      <c r="QP495" s="99"/>
      <c r="QQ495" s="99"/>
      <c r="QR495" s="99"/>
      <c r="QS495" s="99"/>
      <c r="QT495" s="99"/>
      <c r="QU495" s="99"/>
      <c r="QV495" s="99"/>
      <c r="QW495" s="99"/>
      <c r="QX495" s="99"/>
      <c r="QY495" s="99"/>
      <c r="QZ495" s="99"/>
      <c r="RA495" s="99"/>
      <c r="RB495" s="99"/>
      <c r="RC495" s="99"/>
      <c r="RD495" s="99"/>
      <c r="RE495" s="99"/>
      <c r="RF495" s="99"/>
      <c r="RG495" s="99"/>
      <c r="RH495" s="99"/>
      <c r="RI495" s="99"/>
      <c r="RJ495" s="99"/>
      <c r="RK495" s="99"/>
      <c r="RL495" s="99"/>
      <c r="RM495" s="99"/>
      <c r="RN495" s="99"/>
      <c r="RO495" s="99"/>
      <c r="RP495" s="99"/>
      <c r="RQ495" s="99"/>
      <c r="RR495" s="99"/>
      <c r="RS495" s="99"/>
      <c r="RT495" s="99"/>
      <c r="RU495" s="99"/>
      <c r="RV495" s="99"/>
      <c r="RW495" s="99"/>
      <c r="RX495" s="99"/>
      <c r="RY495" s="99"/>
      <c r="RZ495" s="99"/>
      <c r="SA495" s="99"/>
      <c r="SB495" s="99"/>
      <c r="SC495" s="99"/>
      <c r="SD495" s="99"/>
      <c r="SE495" s="99"/>
    </row>
    <row r="496" spans="50:499" s="5" customFormat="1" x14ac:dyDescent="0.3">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c r="DM496" s="99"/>
      <c r="DN496" s="99"/>
      <c r="DO496" s="99"/>
      <c r="DP496" s="99"/>
      <c r="DQ496" s="99"/>
      <c r="DR496" s="99"/>
      <c r="DS496" s="99"/>
      <c r="DT496" s="99"/>
      <c r="DU496" s="99"/>
      <c r="DV496" s="99"/>
      <c r="DW496" s="99"/>
      <c r="DX496" s="99"/>
      <c r="DY496" s="99"/>
      <c r="DZ496" s="99"/>
      <c r="EA496" s="99"/>
      <c r="EB496" s="99"/>
      <c r="EC496" s="99"/>
      <c r="ED496" s="99"/>
      <c r="EE496" s="99"/>
      <c r="EF496" s="99"/>
      <c r="EG496" s="99"/>
      <c r="EH496" s="99"/>
      <c r="EI496" s="99"/>
      <c r="EJ496" s="99"/>
      <c r="EK496" s="99"/>
      <c r="EL496" s="99"/>
      <c r="EM496" s="99"/>
      <c r="EN496" s="99"/>
      <c r="EO496" s="99"/>
      <c r="EP496" s="99"/>
      <c r="EQ496" s="99"/>
      <c r="ER496" s="99"/>
      <c r="ES496" s="99"/>
      <c r="ET496" s="99"/>
      <c r="EU496" s="99"/>
      <c r="EV496" s="99"/>
      <c r="EW496" s="99"/>
      <c r="EX496" s="99"/>
      <c r="EY496" s="99"/>
      <c r="EZ496" s="99"/>
      <c r="FA496" s="99"/>
      <c r="FB496" s="99"/>
      <c r="FC496" s="99"/>
      <c r="FD496" s="99"/>
      <c r="FE496" s="99"/>
      <c r="FF496" s="99"/>
      <c r="FG496" s="99"/>
      <c r="FH496" s="99"/>
      <c r="FI496" s="99"/>
      <c r="FJ496" s="99"/>
      <c r="FK496" s="99"/>
      <c r="FL496" s="99"/>
      <c r="FM496" s="99"/>
      <c r="FN496" s="99"/>
      <c r="FO496" s="99"/>
      <c r="FP496" s="99"/>
      <c r="FQ496" s="99"/>
      <c r="FR496" s="99"/>
      <c r="FS496" s="99"/>
      <c r="FT496" s="99"/>
      <c r="FU496" s="99"/>
      <c r="FV496" s="99"/>
      <c r="FW496" s="99"/>
      <c r="FX496" s="99"/>
      <c r="FY496" s="99"/>
      <c r="FZ496" s="99"/>
      <c r="GA496" s="99"/>
      <c r="GB496" s="99"/>
      <c r="GC496" s="99"/>
      <c r="GD496" s="99"/>
      <c r="GE496" s="99"/>
      <c r="GF496" s="99"/>
      <c r="GG496" s="99"/>
      <c r="GH496" s="99"/>
      <c r="GI496" s="99"/>
      <c r="GJ496" s="99"/>
      <c r="GK496" s="99"/>
      <c r="GL496" s="99"/>
      <c r="GM496" s="99"/>
      <c r="GN496" s="99"/>
      <c r="GO496" s="99"/>
      <c r="GP496" s="99"/>
      <c r="GQ496" s="99"/>
      <c r="GR496" s="99"/>
      <c r="GS496" s="99"/>
      <c r="GT496" s="99"/>
      <c r="GU496" s="99"/>
      <c r="GV496" s="99"/>
      <c r="GW496" s="99"/>
      <c r="GX496" s="99"/>
      <c r="GY496" s="99"/>
      <c r="GZ496" s="99"/>
      <c r="HA496" s="99"/>
      <c r="HB496" s="99"/>
      <c r="HC496" s="99"/>
      <c r="HD496" s="99"/>
      <c r="HE496" s="99"/>
      <c r="HF496" s="99"/>
      <c r="HG496" s="99"/>
      <c r="HH496" s="99"/>
      <c r="HI496" s="99"/>
      <c r="HJ496" s="99"/>
      <c r="HK496" s="99"/>
      <c r="HL496" s="99"/>
      <c r="HM496" s="99"/>
      <c r="HN496" s="99"/>
      <c r="HO496" s="99"/>
      <c r="HP496" s="99"/>
      <c r="HQ496" s="99"/>
      <c r="HR496" s="99"/>
      <c r="HS496" s="99"/>
      <c r="HT496" s="99"/>
      <c r="HU496" s="99"/>
      <c r="HV496" s="99"/>
      <c r="HW496" s="99"/>
      <c r="HX496" s="99"/>
      <c r="HY496" s="99"/>
      <c r="HZ496" s="99"/>
      <c r="IA496" s="99"/>
      <c r="IB496" s="99"/>
      <c r="IC496" s="99"/>
      <c r="ID496" s="99"/>
      <c r="IE496" s="99"/>
      <c r="IF496" s="99"/>
      <c r="IG496" s="99"/>
      <c r="IH496" s="99"/>
      <c r="II496" s="99"/>
      <c r="IJ496" s="99"/>
      <c r="IK496" s="99"/>
      <c r="IL496" s="99"/>
      <c r="IM496" s="99"/>
      <c r="IN496" s="99"/>
      <c r="IO496" s="99"/>
      <c r="IP496" s="99"/>
      <c r="IQ496" s="99"/>
      <c r="IR496" s="99"/>
      <c r="IS496" s="99"/>
      <c r="IT496" s="99"/>
      <c r="IU496" s="99"/>
      <c r="IV496" s="99"/>
      <c r="IW496" s="99"/>
      <c r="IX496" s="99"/>
      <c r="IY496" s="99"/>
      <c r="IZ496" s="99"/>
      <c r="JA496" s="99"/>
      <c r="JB496" s="99"/>
      <c r="JC496" s="99"/>
      <c r="JD496" s="99"/>
      <c r="JE496" s="99"/>
      <c r="JF496" s="99"/>
      <c r="JG496" s="99"/>
      <c r="JH496" s="99"/>
      <c r="JI496" s="99"/>
      <c r="JJ496" s="99"/>
      <c r="JK496" s="99"/>
      <c r="JL496" s="99"/>
      <c r="JM496" s="99"/>
      <c r="JN496" s="99"/>
      <c r="JO496" s="99"/>
      <c r="JP496" s="99"/>
      <c r="JQ496" s="99"/>
      <c r="JR496" s="99"/>
      <c r="JS496" s="99"/>
      <c r="JT496" s="99"/>
      <c r="JU496" s="99"/>
      <c r="JV496" s="99"/>
      <c r="JW496" s="99"/>
      <c r="JX496" s="99"/>
      <c r="JY496" s="99"/>
      <c r="JZ496" s="99"/>
      <c r="KA496" s="99"/>
      <c r="KB496" s="99"/>
      <c r="KC496" s="99"/>
      <c r="KD496" s="99"/>
      <c r="KE496" s="99"/>
      <c r="KF496" s="99"/>
      <c r="KG496" s="99"/>
      <c r="KH496" s="99"/>
      <c r="KI496" s="99"/>
      <c r="KJ496" s="99"/>
      <c r="KK496" s="99"/>
      <c r="KL496" s="99"/>
      <c r="KM496" s="99"/>
      <c r="KN496" s="99"/>
      <c r="KO496" s="99"/>
      <c r="KP496" s="99"/>
      <c r="KQ496" s="99"/>
      <c r="KR496" s="99"/>
      <c r="KS496" s="99"/>
      <c r="KT496" s="99"/>
      <c r="KU496" s="99"/>
      <c r="KV496" s="99"/>
      <c r="KW496" s="99"/>
      <c r="KX496" s="99"/>
      <c r="KY496" s="99"/>
      <c r="KZ496" s="99"/>
      <c r="LA496" s="99"/>
      <c r="LB496" s="99"/>
      <c r="LC496" s="99"/>
      <c r="LD496" s="99"/>
      <c r="LE496" s="99"/>
      <c r="LF496" s="99"/>
      <c r="LG496" s="99"/>
      <c r="LH496" s="99"/>
      <c r="LI496" s="99"/>
      <c r="LJ496" s="99"/>
      <c r="LK496" s="99"/>
      <c r="LL496" s="99"/>
      <c r="LM496" s="99"/>
      <c r="LN496" s="99"/>
      <c r="LO496" s="99"/>
      <c r="LP496" s="99"/>
      <c r="LQ496" s="99"/>
      <c r="LR496" s="99"/>
      <c r="LS496" s="99"/>
      <c r="LT496" s="99"/>
      <c r="LU496" s="99"/>
      <c r="LV496" s="99"/>
      <c r="LW496" s="99"/>
      <c r="LX496" s="99"/>
      <c r="LY496" s="99"/>
      <c r="LZ496" s="99"/>
      <c r="MA496" s="99"/>
      <c r="MB496" s="99"/>
      <c r="MC496" s="99"/>
      <c r="MD496" s="99"/>
      <c r="ME496" s="99"/>
      <c r="MF496" s="99"/>
      <c r="MG496" s="99"/>
      <c r="MH496" s="99"/>
      <c r="MI496" s="99"/>
      <c r="MJ496" s="99"/>
      <c r="MK496" s="99"/>
      <c r="ML496" s="99"/>
      <c r="MM496" s="99"/>
      <c r="MN496" s="99"/>
      <c r="MO496" s="99"/>
      <c r="MP496" s="99"/>
      <c r="MQ496" s="99"/>
      <c r="MR496" s="99"/>
      <c r="MS496" s="99"/>
      <c r="MT496" s="99"/>
      <c r="MU496" s="99"/>
      <c r="MV496" s="99"/>
      <c r="MW496" s="99"/>
      <c r="MX496" s="99"/>
      <c r="MY496" s="99"/>
      <c r="MZ496" s="99"/>
      <c r="NA496" s="99"/>
      <c r="NB496" s="99"/>
      <c r="NC496" s="99"/>
      <c r="ND496" s="99"/>
      <c r="NE496" s="99"/>
      <c r="NF496" s="99"/>
      <c r="NG496" s="99"/>
      <c r="NH496" s="99"/>
      <c r="NI496" s="99"/>
      <c r="NJ496" s="99"/>
      <c r="NK496" s="99"/>
      <c r="NL496" s="99"/>
      <c r="NM496" s="99"/>
      <c r="NN496" s="99"/>
      <c r="NO496" s="99"/>
      <c r="NP496" s="99"/>
      <c r="NQ496" s="99"/>
      <c r="NR496" s="99"/>
      <c r="NS496" s="99"/>
      <c r="NT496" s="99"/>
      <c r="NU496" s="99"/>
      <c r="NV496" s="99"/>
      <c r="NW496" s="99"/>
      <c r="NX496" s="99"/>
      <c r="NY496" s="99"/>
      <c r="NZ496" s="99"/>
      <c r="OA496" s="99"/>
      <c r="OB496" s="99"/>
      <c r="OC496" s="99"/>
      <c r="OD496" s="99"/>
      <c r="OE496" s="99"/>
      <c r="OF496" s="99"/>
      <c r="OG496" s="99"/>
      <c r="OH496" s="99"/>
      <c r="OI496" s="99"/>
      <c r="OJ496" s="99"/>
      <c r="OK496" s="99"/>
      <c r="OL496" s="99"/>
      <c r="OM496" s="99"/>
      <c r="ON496" s="99"/>
      <c r="OO496" s="99"/>
      <c r="OP496" s="99"/>
      <c r="OQ496" s="99"/>
      <c r="OR496" s="99"/>
      <c r="OS496" s="99"/>
      <c r="OT496" s="99"/>
      <c r="OU496" s="99"/>
      <c r="OV496" s="99"/>
      <c r="OW496" s="99"/>
      <c r="OX496" s="99"/>
      <c r="OY496" s="99"/>
      <c r="OZ496" s="99"/>
      <c r="PA496" s="99"/>
      <c r="PB496" s="99"/>
      <c r="PC496" s="99"/>
      <c r="PD496" s="99"/>
      <c r="PE496" s="99"/>
      <c r="PF496" s="99"/>
      <c r="PG496" s="99"/>
      <c r="PH496" s="99"/>
      <c r="PI496" s="99"/>
      <c r="PJ496" s="99"/>
      <c r="PK496" s="99"/>
      <c r="PL496" s="99"/>
      <c r="PM496" s="99"/>
      <c r="PN496" s="99"/>
      <c r="PO496" s="99"/>
      <c r="PP496" s="99"/>
      <c r="PQ496" s="99"/>
      <c r="PR496" s="99"/>
      <c r="PS496" s="99"/>
      <c r="PT496" s="99"/>
      <c r="PU496" s="99"/>
      <c r="PV496" s="99"/>
      <c r="PW496" s="99"/>
      <c r="PX496" s="99"/>
      <c r="PY496" s="99"/>
      <c r="PZ496" s="99"/>
      <c r="QA496" s="99"/>
      <c r="QB496" s="99"/>
      <c r="QC496" s="99"/>
      <c r="QD496" s="99"/>
      <c r="QE496" s="99"/>
      <c r="QF496" s="99"/>
      <c r="QG496" s="99"/>
      <c r="QH496" s="99"/>
      <c r="QI496" s="99"/>
      <c r="QJ496" s="99"/>
      <c r="QK496" s="99"/>
      <c r="QL496" s="99"/>
      <c r="QM496" s="99"/>
      <c r="QN496" s="99"/>
      <c r="QO496" s="99"/>
      <c r="QP496" s="99"/>
      <c r="QQ496" s="99"/>
      <c r="QR496" s="99"/>
      <c r="QS496" s="99"/>
      <c r="QT496" s="99"/>
      <c r="QU496" s="99"/>
      <c r="QV496" s="99"/>
      <c r="QW496" s="99"/>
      <c r="QX496" s="99"/>
      <c r="QY496" s="99"/>
      <c r="QZ496" s="99"/>
      <c r="RA496" s="99"/>
      <c r="RB496" s="99"/>
      <c r="RC496" s="99"/>
      <c r="RD496" s="99"/>
      <c r="RE496" s="99"/>
      <c r="RF496" s="99"/>
      <c r="RG496" s="99"/>
      <c r="RH496" s="99"/>
      <c r="RI496" s="99"/>
      <c r="RJ496" s="99"/>
      <c r="RK496" s="99"/>
      <c r="RL496" s="99"/>
      <c r="RM496" s="99"/>
      <c r="RN496" s="99"/>
      <c r="RO496" s="99"/>
      <c r="RP496" s="99"/>
      <c r="RQ496" s="99"/>
      <c r="RR496" s="99"/>
      <c r="RS496" s="99"/>
      <c r="RT496" s="99"/>
      <c r="RU496" s="99"/>
      <c r="RV496" s="99"/>
      <c r="RW496" s="99"/>
      <c r="RX496" s="99"/>
      <c r="RY496" s="99"/>
      <c r="RZ496" s="99"/>
      <c r="SA496" s="99"/>
      <c r="SB496" s="99"/>
      <c r="SC496" s="99"/>
      <c r="SD496" s="99"/>
      <c r="SE496" s="99"/>
    </row>
    <row r="497" spans="1:499" s="5" customFormat="1" x14ac:dyDescent="0.3">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c r="DM497" s="99"/>
      <c r="DN497" s="99"/>
      <c r="DO497" s="99"/>
      <c r="DP497" s="99"/>
      <c r="DQ497" s="99"/>
      <c r="DR497" s="99"/>
      <c r="DS497" s="99"/>
      <c r="DT497" s="99"/>
      <c r="DU497" s="99"/>
      <c r="DV497" s="99"/>
      <c r="DW497" s="99"/>
      <c r="DX497" s="99"/>
      <c r="DY497" s="99"/>
      <c r="DZ497" s="99"/>
      <c r="EA497" s="99"/>
      <c r="EB497" s="99"/>
      <c r="EC497" s="99"/>
      <c r="ED497" s="99"/>
      <c r="EE497" s="99"/>
      <c r="EF497" s="99"/>
      <c r="EG497" s="99"/>
      <c r="EH497" s="99"/>
      <c r="EI497" s="99"/>
      <c r="EJ497" s="99"/>
      <c r="EK497" s="99"/>
      <c r="EL497" s="99"/>
      <c r="EM497" s="99"/>
      <c r="EN497" s="99"/>
      <c r="EO497" s="99"/>
      <c r="EP497" s="99"/>
      <c r="EQ497" s="99"/>
      <c r="ER497" s="99"/>
      <c r="ES497" s="99"/>
      <c r="ET497" s="99"/>
      <c r="EU497" s="99"/>
      <c r="EV497" s="99"/>
      <c r="EW497" s="99"/>
      <c r="EX497" s="99"/>
      <c r="EY497" s="99"/>
      <c r="EZ497" s="99"/>
      <c r="FA497" s="99"/>
      <c r="FB497" s="99"/>
      <c r="FC497" s="99"/>
      <c r="FD497" s="99"/>
      <c r="FE497" s="99"/>
      <c r="FF497" s="99"/>
      <c r="FG497" s="99"/>
      <c r="FH497" s="99"/>
      <c r="FI497" s="99"/>
      <c r="FJ497" s="99"/>
      <c r="FK497" s="99"/>
      <c r="FL497" s="99"/>
      <c r="FM497" s="99"/>
      <c r="FN497" s="99"/>
      <c r="FO497" s="99"/>
      <c r="FP497" s="99"/>
      <c r="FQ497" s="99"/>
      <c r="FR497" s="99"/>
      <c r="FS497" s="99"/>
      <c r="FT497" s="99"/>
      <c r="FU497" s="99"/>
      <c r="FV497" s="99"/>
      <c r="FW497" s="99"/>
      <c r="FX497" s="99"/>
      <c r="FY497" s="99"/>
      <c r="FZ497" s="99"/>
      <c r="GA497" s="99"/>
      <c r="GB497" s="99"/>
      <c r="GC497" s="99"/>
      <c r="GD497" s="99"/>
      <c r="GE497" s="99"/>
      <c r="GF497" s="99"/>
      <c r="GG497" s="99"/>
      <c r="GH497" s="99"/>
      <c r="GI497" s="99"/>
      <c r="GJ497" s="99"/>
      <c r="GK497" s="99"/>
      <c r="GL497" s="99"/>
      <c r="GM497" s="99"/>
      <c r="GN497" s="99"/>
      <c r="GO497" s="99"/>
      <c r="GP497" s="99"/>
      <c r="GQ497" s="99"/>
      <c r="GR497" s="99"/>
      <c r="GS497" s="99"/>
      <c r="GT497" s="99"/>
      <c r="GU497" s="99"/>
      <c r="GV497" s="99"/>
      <c r="GW497" s="99"/>
      <c r="GX497" s="99"/>
      <c r="GY497" s="99"/>
      <c r="GZ497" s="99"/>
      <c r="HA497" s="99"/>
      <c r="HB497" s="99"/>
      <c r="HC497" s="99"/>
      <c r="HD497" s="99"/>
      <c r="HE497" s="99"/>
      <c r="HF497" s="99"/>
      <c r="HG497" s="99"/>
      <c r="HH497" s="99"/>
      <c r="HI497" s="99"/>
      <c r="HJ497" s="99"/>
      <c r="HK497" s="99"/>
      <c r="HL497" s="99"/>
      <c r="HM497" s="99"/>
      <c r="HN497" s="99"/>
      <c r="HO497" s="99"/>
      <c r="HP497" s="99"/>
      <c r="HQ497" s="99"/>
      <c r="HR497" s="99"/>
      <c r="HS497" s="99"/>
      <c r="HT497" s="99"/>
      <c r="HU497" s="99"/>
      <c r="HV497" s="99"/>
      <c r="HW497" s="99"/>
      <c r="HX497" s="99"/>
      <c r="HY497" s="99"/>
      <c r="HZ497" s="99"/>
      <c r="IA497" s="99"/>
      <c r="IB497" s="99"/>
      <c r="IC497" s="99"/>
      <c r="ID497" s="99"/>
      <c r="IE497" s="99"/>
      <c r="IF497" s="99"/>
      <c r="IG497" s="99"/>
      <c r="IH497" s="99"/>
      <c r="II497" s="99"/>
      <c r="IJ497" s="99"/>
      <c r="IK497" s="99"/>
      <c r="IL497" s="99"/>
      <c r="IM497" s="99"/>
      <c r="IN497" s="99"/>
      <c r="IO497" s="99"/>
      <c r="IP497" s="99"/>
      <c r="IQ497" s="99"/>
      <c r="IR497" s="99"/>
      <c r="IS497" s="99"/>
      <c r="IT497" s="99"/>
      <c r="IU497" s="99"/>
      <c r="IV497" s="99"/>
      <c r="IW497" s="99"/>
      <c r="IX497" s="99"/>
      <c r="IY497" s="99"/>
      <c r="IZ497" s="99"/>
      <c r="JA497" s="99"/>
      <c r="JB497" s="99"/>
      <c r="JC497" s="99"/>
      <c r="JD497" s="99"/>
      <c r="JE497" s="99"/>
      <c r="JF497" s="99"/>
      <c r="JG497" s="99"/>
      <c r="JH497" s="99"/>
      <c r="JI497" s="99"/>
      <c r="JJ497" s="99"/>
      <c r="JK497" s="99"/>
      <c r="JL497" s="99"/>
      <c r="JM497" s="99"/>
      <c r="JN497" s="99"/>
      <c r="JO497" s="99"/>
      <c r="JP497" s="99"/>
      <c r="JQ497" s="99"/>
      <c r="JR497" s="99"/>
      <c r="JS497" s="99"/>
      <c r="JT497" s="99"/>
      <c r="JU497" s="99"/>
      <c r="JV497" s="99"/>
      <c r="JW497" s="99"/>
      <c r="JX497" s="99"/>
      <c r="JY497" s="99"/>
      <c r="JZ497" s="99"/>
      <c r="KA497" s="99"/>
      <c r="KB497" s="99"/>
      <c r="KC497" s="99"/>
      <c r="KD497" s="99"/>
      <c r="KE497" s="99"/>
      <c r="KF497" s="99"/>
      <c r="KG497" s="99"/>
      <c r="KH497" s="99"/>
      <c r="KI497" s="99"/>
      <c r="KJ497" s="99"/>
      <c r="KK497" s="99"/>
      <c r="KL497" s="99"/>
      <c r="KM497" s="99"/>
      <c r="KN497" s="99"/>
      <c r="KO497" s="99"/>
      <c r="KP497" s="99"/>
      <c r="KQ497" s="99"/>
      <c r="KR497" s="99"/>
      <c r="KS497" s="99"/>
      <c r="KT497" s="99"/>
      <c r="KU497" s="99"/>
      <c r="KV497" s="99"/>
      <c r="KW497" s="99"/>
      <c r="KX497" s="99"/>
      <c r="KY497" s="99"/>
      <c r="KZ497" s="99"/>
      <c r="LA497" s="99"/>
      <c r="LB497" s="99"/>
      <c r="LC497" s="99"/>
      <c r="LD497" s="99"/>
      <c r="LE497" s="99"/>
      <c r="LF497" s="99"/>
      <c r="LG497" s="99"/>
      <c r="LH497" s="99"/>
      <c r="LI497" s="99"/>
      <c r="LJ497" s="99"/>
      <c r="LK497" s="99"/>
      <c r="LL497" s="99"/>
      <c r="LM497" s="99"/>
      <c r="LN497" s="99"/>
      <c r="LO497" s="99"/>
      <c r="LP497" s="99"/>
      <c r="LQ497" s="99"/>
      <c r="LR497" s="99"/>
      <c r="LS497" s="99"/>
      <c r="LT497" s="99"/>
      <c r="LU497" s="99"/>
      <c r="LV497" s="99"/>
      <c r="LW497" s="99"/>
      <c r="LX497" s="99"/>
      <c r="LY497" s="99"/>
      <c r="LZ497" s="99"/>
      <c r="MA497" s="99"/>
      <c r="MB497" s="99"/>
      <c r="MC497" s="99"/>
      <c r="MD497" s="99"/>
      <c r="ME497" s="99"/>
      <c r="MF497" s="99"/>
      <c r="MG497" s="99"/>
      <c r="MH497" s="99"/>
      <c r="MI497" s="99"/>
      <c r="MJ497" s="99"/>
      <c r="MK497" s="99"/>
      <c r="ML497" s="99"/>
      <c r="MM497" s="99"/>
      <c r="MN497" s="99"/>
      <c r="MO497" s="99"/>
      <c r="MP497" s="99"/>
      <c r="MQ497" s="99"/>
      <c r="MR497" s="99"/>
      <c r="MS497" s="99"/>
      <c r="MT497" s="99"/>
      <c r="MU497" s="99"/>
      <c r="MV497" s="99"/>
      <c r="MW497" s="99"/>
      <c r="MX497" s="99"/>
      <c r="MY497" s="99"/>
      <c r="MZ497" s="99"/>
      <c r="NA497" s="99"/>
      <c r="NB497" s="99"/>
      <c r="NC497" s="99"/>
      <c r="ND497" s="99"/>
      <c r="NE497" s="99"/>
      <c r="NF497" s="99"/>
      <c r="NG497" s="99"/>
      <c r="NH497" s="99"/>
      <c r="NI497" s="99"/>
      <c r="NJ497" s="99"/>
      <c r="NK497" s="99"/>
      <c r="NL497" s="99"/>
      <c r="NM497" s="99"/>
      <c r="NN497" s="99"/>
      <c r="NO497" s="99"/>
      <c r="NP497" s="99"/>
      <c r="NQ497" s="99"/>
      <c r="NR497" s="99"/>
      <c r="NS497" s="99"/>
      <c r="NT497" s="99"/>
      <c r="NU497" s="99"/>
      <c r="NV497" s="99"/>
      <c r="NW497" s="99"/>
      <c r="NX497" s="99"/>
      <c r="NY497" s="99"/>
      <c r="NZ497" s="99"/>
      <c r="OA497" s="99"/>
      <c r="OB497" s="99"/>
      <c r="OC497" s="99"/>
      <c r="OD497" s="99"/>
      <c r="OE497" s="99"/>
      <c r="OF497" s="99"/>
      <c r="OG497" s="99"/>
      <c r="OH497" s="99"/>
      <c r="OI497" s="99"/>
      <c r="OJ497" s="99"/>
      <c r="OK497" s="99"/>
      <c r="OL497" s="99"/>
      <c r="OM497" s="99"/>
      <c r="ON497" s="99"/>
      <c r="OO497" s="99"/>
      <c r="OP497" s="99"/>
      <c r="OQ497" s="99"/>
      <c r="OR497" s="99"/>
      <c r="OS497" s="99"/>
      <c r="OT497" s="99"/>
      <c r="OU497" s="99"/>
      <c r="OV497" s="99"/>
      <c r="OW497" s="99"/>
      <c r="OX497" s="99"/>
      <c r="OY497" s="99"/>
      <c r="OZ497" s="99"/>
      <c r="PA497" s="99"/>
      <c r="PB497" s="99"/>
      <c r="PC497" s="99"/>
      <c r="PD497" s="99"/>
      <c r="PE497" s="99"/>
      <c r="PF497" s="99"/>
      <c r="PG497" s="99"/>
      <c r="PH497" s="99"/>
      <c r="PI497" s="99"/>
      <c r="PJ497" s="99"/>
      <c r="PK497" s="99"/>
      <c r="PL497" s="99"/>
      <c r="PM497" s="99"/>
      <c r="PN497" s="99"/>
      <c r="PO497" s="99"/>
      <c r="PP497" s="99"/>
      <c r="PQ497" s="99"/>
      <c r="PR497" s="99"/>
      <c r="PS497" s="99"/>
      <c r="PT497" s="99"/>
      <c r="PU497" s="99"/>
      <c r="PV497" s="99"/>
      <c r="PW497" s="99"/>
      <c r="PX497" s="99"/>
      <c r="PY497" s="99"/>
      <c r="PZ497" s="99"/>
      <c r="QA497" s="99"/>
      <c r="QB497" s="99"/>
      <c r="QC497" s="99"/>
      <c r="QD497" s="99"/>
      <c r="QE497" s="99"/>
      <c r="QF497" s="99"/>
      <c r="QG497" s="99"/>
      <c r="QH497" s="99"/>
      <c r="QI497" s="99"/>
      <c r="QJ497" s="99"/>
      <c r="QK497" s="99"/>
      <c r="QL497" s="99"/>
      <c r="QM497" s="99"/>
      <c r="QN497" s="99"/>
      <c r="QO497" s="99"/>
      <c r="QP497" s="99"/>
      <c r="QQ497" s="99"/>
      <c r="QR497" s="99"/>
      <c r="QS497" s="99"/>
      <c r="QT497" s="99"/>
      <c r="QU497" s="99"/>
      <c r="QV497" s="99"/>
      <c r="QW497" s="99"/>
      <c r="QX497" s="99"/>
      <c r="QY497" s="99"/>
      <c r="QZ497" s="99"/>
      <c r="RA497" s="99"/>
      <c r="RB497" s="99"/>
      <c r="RC497" s="99"/>
      <c r="RD497" s="99"/>
      <c r="RE497" s="99"/>
      <c r="RF497" s="99"/>
      <c r="RG497" s="99"/>
      <c r="RH497" s="99"/>
      <c r="RI497" s="99"/>
      <c r="RJ497" s="99"/>
      <c r="RK497" s="99"/>
      <c r="RL497" s="99"/>
      <c r="RM497" s="99"/>
      <c r="RN497" s="99"/>
      <c r="RO497" s="99"/>
      <c r="RP497" s="99"/>
      <c r="RQ497" s="99"/>
      <c r="RR497" s="99"/>
      <c r="RS497" s="99"/>
      <c r="RT497" s="99"/>
      <c r="RU497" s="99"/>
      <c r="RV497" s="99"/>
      <c r="RW497" s="99"/>
      <c r="RX497" s="99"/>
      <c r="RY497" s="99"/>
      <c r="RZ497" s="99"/>
      <c r="SA497" s="99"/>
      <c r="SB497" s="99"/>
      <c r="SC497" s="99"/>
      <c r="SD497" s="99"/>
      <c r="SE497" s="99"/>
    </row>
    <row r="498" spans="1:499" s="5" customFormat="1" x14ac:dyDescent="0.3">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99"/>
      <c r="EB498" s="99"/>
      <c r="EC498" s="99"/>
      <c r="ED498" s="99"/>
      <c r="EE498" s="99"/>
      <c r="EF498" s="99"/>
      <c r="EG498" s="99"/>
      <c r="EH498" s="99"/>
      <c r="EI498" s="99"/>
      <c r="EJ498" s="99"/>
      <c r="EK498" s="99"/>
      <c r="EL498" s="99"/>
      <c r="EM498" s="99"/>
      <c r="EN498" s="99"/>
      <c r="EO498" s="99"/>
      <c r="EP498" s="99"/>
      <c r="EQ498" s="99"/>
      <c r="ER498" s="99"/>
      <c r="ES498" s="99"/>
      <c r="ET498" s="99"/>
      <c r="EU498" s="99"/>
      <c r="EV498" s="99"/>
      <c r="EW498" s="99"/>
      <c r="EX498" s="99"/>
      <c r="EY498" s="99"/>
      <c r="EZ498" s="99"/>
      <c r="FA498" s="99"/>
      <c r="FB498" s="99"/>
      <c r="FC498" s="99"/>
      <c r="FD498" s="99"/>
      <c r="FE498" s="99"/>
      <c r="FF498" s="99"/>
      <c r="FG498" s="99"/>
      <c r="FH498" s="99"/>
      <c r="FI498" s="99"/>
      <c r="FJ498" s="99"/>
      <c r="FK498" s="99"/>
      <c r="FL498" s="99"/>
      <c r="FM498" s="99"/>
      <c r="FN498" s="99"/>
      <c r="FO498" s="99"/>
      <c r="FP498" s="99"/>
      <c r="FQ498" s="99"/>
      <c r="FR498" s="99"/>
      <c r="FS498" s="99"/>
      <c r="FT498" s="99"/>
      <c r="FU498" s="99"/>
      <c r="FV498" s="99"/>
      <c r="FW498" s="99"/>
      <c r="FX498" s="99"/>
      <c r="FY498" s="99"/>
      <c r="FZ498" s="99"/>
      <c r="GA498" s="99"/>
      <c r="GB498" s="99"/>
      <c r="GC498" s="99"/>
      <c r="GD498" s="99"/>
      <c r="GE498" s="99"/>
      <c r="GF498" s="99"/>
      <c r="GG498" s="99"/>
      <c r="GH498" s="99"/>
      <c r="GI498" s="99"/>
      <c r="GJ498" s="99"/>
      <c r="GK498" s="99"/>
      <c r="GL498" s="99"/>
      <c r="GM498" s="99"/>
      <c r="GN498" s="99"/>
      <c r="GO498" s="99"/>
      <c r="GP498" s="99"/>
      <c r="GQ498" s="99"/>
      <c r="GR498" s="99"/>
      <c r="GS498" s="99"/>
      <c r="GT498" s="99"/>
      <c r="GU498" s="99"/>
      <c r="GV498" s="99"/>
      <c r="GW498" s="99"/>
      <c r="GX498" s="99"/>
      <c r="GY498" s="99"/>
      <c r="GZ498" s="99"/>
      <c r="HA498" s="99"/>
      <c r="HB498" s="99"/>
      <c r="HC498" s="99"/>
      <c r="HD498" s="99"/>
      <c r="HE498" s="99"/>
      <c r="HF498" s="99"/>
      <c r="HG498" s="99"/>
      <c r="HH498" s="99"/>
      <c r="HI498" s="99"/>
      <c r="HJ498" s="99"/>
      <c r="HK498" s="99"/>
      <c r="HL498" s="99"/>
      <c r="HM498" s="99"/>
      <c r="HN498" s="99"/>
      <c r="HO498" s="99"/>
      <c r="HP498" s="99"/>
      <c r="HQ498" s="99"/>
      <c r="HR498" s="99"/>
      <c r="HS498" s="99"/>
      <c r="HT498" s="99"/>
      <c r="HU498" s="99"/>
      <c r="HV498" s="99"/>
      <c r="HW498" s="99"/>
      <c r="HX498" s="99"/>
      <c r="HY498" s="99"/>
      <c r="HZ498" s="99"/>
      <c r="IA498" s="99"/>
      <c r="IB498" s="99"/>
      <c r="IC498" s="99"/>
      <c r="ID498" s="99"/>
      <c r="IE498" s="99"/>
      <c r="IF498" s="99"/>
      <c r="IG498" s="99"/>
      <c r="IH498" s="99"/>
      <c r="II498" s="99"/>
      <c r="IJ498" s="99"/>
      <c r="IK498" s="99"/>
      <c r="IL498" s="99"/>
      <c r="IM498" s="99"/>
      <c r="IN498" s="99"/>
      <c r="IO498" s="99"/>
      <c r="IP498" s="99"/>
      <c r="IQ498" s="99"/>
      <c r="IR498" s="99"/>
      <c r="IS498" s="99"/>
      <c r="IT498" s="99"/>
      <c r="IU498" s="99"/>
      <c r="IV498" s="99"/>
      <c r="IW498" s="99"/>
      <c r="IX498" s="99"/>
      <c r="IY498" s="99"/>
      <c r="IZ498" s="99"/>
      <c r="JA498" s="99"/>
      <c r="JB498" s="99"/>
      <c r="JC498" s="99"/>
      <c r="JD498" s="99"/>
      <c r="JE498" s="99"/>
      <c r="JF498" s="99"/>
      <c r="JG498" s="99"/>
      <c r="JH498" s="99"/>
      <c r="JI498" s="99"/>
      <c r="JJ498" s="99"/>
      <c r="JK498" s="99"/>
      <c r="JL498" s="99"/>
      <c r="JM498" s="99"/>
      <c r="JN498" s="99"/>
      <c r="JO498" s="99"/>
      <c r="JP498" s="99"/>
      <c r="JQ498" s="99"/>
      <c r="JR498" s="99"/>
      <c r="JS498" s="99"/>
      <c r="JT498" s="99"/>
      <c r="JU498" s="99"/>
      <c r="JV498" s="99"/>
      <c r="JW498" s="99"/>
      <c r="JX498" s="99"/>
      <c r="JY498" s="99"/>
      <c r="JZ498" s="99"/>
      <c r="KA498" s="99"/>
      <c r="KB498" s="99"/>
      <c r="KC498" s="99"/>
      <c r="KD498" s="99"/>
      <c r="KE498" s="99"/>
      <c r="KF498" s="99"/>
      <c r="KG498" s="99"/>
      <c r="KH498" s="99"/>
      <c r="KI498" s="99"/>
      <c r="KJ498" s="99"/>
      <c r="KK498" s="99"/>
      <c r="KL498" s="99"/>
      <c r="KM498" s="99"/>
      <c r="KN498" s="99"/>
      <c r="KO498" s="99"/>
      <c r="KP498" s="99"/>
      <c r="KQ498" s="99"/>
      <c r="KR498" s="99"/>
      <c r="KS498" s="99"/>
      <c r="KT498" s="99"/>
      <c r="KU498" s="99"/>
      <c r="KV498" s="99"/>
      <c r="KW498" s="99"/>
      <c r="KX498" s="99"/>
      <c r="KY498" s="99"/>
      <c r="KZ498" s="99"/>
      <c r="LA498" s="99"/>
      <c r="LB498" s="99"/>
      <c r="LC498" s="99"/>
      <c r="LD498" s="99"/>
      <c r="LE498" s="99"/>
      <c r="LF498" s="99"/>
      <c r="LG498" s="99"/>
      <c r="LH498" s="99"/>
      <c r="LI498" s="99"/>
      <c r="LJ498" s="99"/>
      <c r="LK498" s="99"/>
      <c r="LL498" s="99"/>
      <c r="LM498" s="99"/>
      <c r="LN498" s="99"/>
      <c r="LO498" s="99"/>
      <c r="LP498" s="99"/>
      <c r="LQ498" s="99"/>
      <c r="LR498" s="99"/>
      <c r="LS498" s="99"/>
      <c r="LT498" s="99"/>
      <c r="LU498" s="99"/>
      <c r="LV498" s="99"/>
      <c r="LW498" s="99"/>
      <c r="LX498" s="99"/>
      <c r="LY498" s="99"/>
      <c r="LZ498" s="99"/>
      <c r="MA498" s="99"/>
      <c r="MB498" s="99"/>
      <c r="MC498" s="99"/>
      <c r="MD498" s="99"/>
      <c r="ME498" s="99"/>
      <c r="MF498" s="99"/>
      <c r="MG498" s="99"/>
      <c r="MH498" s="99"/>
      <c r="MI498" s="99"/>
      <c r="MJ498" s="99"/>
      <c r="MK498" s="99"/>
      <c r="ML498" s="99"/>
      <c r="MM498" s="99"/>
      <c r="MN498" s="99"/>
      <c r="MO498" s="99"/>
      <c r="MP498" s="99"/>
      <c r="MQ498" s="99"/>
      <c r="MR498" s="99"/>
      <c r="MS498" s="99"/>
      <c r="MT498" s="99"/>
      <c r="MU498" s="99"/>
      <c r="MV498" s="99"/>
      <c r="MW498" s="99"/>
      <c r="MX498" s="99"/>
      <c r="MY498" s="99"/>
      <c r="MZ498" s="99"/>
      <c r="NA498" s="99"/>
      <c r="NB498" s="99"/>
      <c r="NC498" s="99"/>
      <c r="ND498" s="99"/>
      <c r="NE498" s="99"/>
      <c r="NF498" s="99"/>
      <c r="NG498" s="99"/>
      <c r="NH498" s="99"/>
      <c r="NI498" s="99"/>
      <c r="NJ498" s="99"/>
      <c r="NK498" s="99"/>
      <c r="NL498" s="99"/>
      <c r="NM498" s="99"/>
      <c r="NN498" s="99"/>
      <c r="NO498" s="99"/>
      <c r="NP498" s="99"/>
      <c r="NQ498" s="99"/>
      <c r="NR498" s="99"/>
      <c r="NS498" s="99"/>
      <c r="NT498" s="99"/>
      <c r="NU498" s="99"/>
      <c r="NV498" s="99"/>
      <c r="NW498" s="99"/>
      <c r="NX498" s="99"/>
      <c r="NY498" s="99"/>
      <c r="NZ498" s="99"/>
      <c r="OA498" s="99"/>
      <c r="OB498" s="99"/>
      <c r="OC498" s="99"/>
      <c r="OD498" s="99"/>
      <c r="OE498" s="99"/>
      <c r="OF498" s="99"/>
      <c r="OG498" s="99"/>
      <c r="OH498" s="99"/>
      <c r="OI498" s="99"/>
      <c r="OJ498" s="99"/>
      <c r="OK498" s="99"/>
      <c r="OL498" s="99"/>
      <c r="OM498" s="99"/>
      <c r="ON498" s="99"/>
      <c r="OO498" s="99"/>
      <c r="OP498" s="99"/>
      <c r="OQ498" s="99"/>
      <c r="OR498" s="99"/>
      <c r="OS498" s="99"/>
      <c r="OT498" s="99"/>
      <c r="OU498" s="99"/>
      <c r="OV498" s="99"/>
      <c r="OW498" s="99"/>
      <c r="OX498" s="99"/>
      <c r="OY498" s="99"/>
      <c r="OZ498" s="99"/>
      <c r="PA498" s="99"/>
      <c r="PB498" s="99"/>
      <c r="PC498" s="99"/>
      <c r="PD498" s="99"/>
      <c r="PE498" s="99"/>
      <c r="PF498" s="99"/>
      <c r="PG498" s="99"/>
      <c r="PH498" s="99"/>
      <c r="PI498" s="99"/>
      <c r="PJ498" s="99"/>
      <c r="PK498" s="99"/>
      <c r="PL498" s="99"/>
      <c r="PM498" s="99"/>
      <c r="PN498" s="99"/>
      <c r="PO498" s="99"/>
      <c r="PP498" s="99"/>
      <c r="PQ498" s="99"/>
      <c r="PR498" s="99"/>
      <c r="PS498" s="99"/>
      <c r="PT498" s="99"/>
      <c r="PU498" s="99"/>
      <c r="PV498" s="99"/>
      <c r="PW498" s="99"/>
      <c r="PX498" s="99"/>
      <c r="PY498" s="99"/>
      <c r="PZ498" s="99"/>
      <c r="QA498" s="99"/>
      <c r="QB498" s="99"/>
      <c r="QC498" s="99"/>
      <c r="QD498" s="99"/>
      <c r="QE498" s="99"/>
      <c r="QF498" s="99"/>
      <c r="QG498" s="99"/>
      <c r="QH498" s="99"/>
      <c r="QI498" s="99"/>
      <c r="QJ498" s="99"/>
      <c r="QK498" s="99"/>
      <c r="QL498" s="99"/>
      <c r="QM498" s="99"/>
      <c r="QN498" s="99"/>
      <c r="QO498" s="99"/>
      <c r="QP498" s="99"/>
      <c r="QQ498" s="99"/>
      <c r="QR498" s="99"/>
      <c r="QS498" s="99"/>
      <c r="QT498" s="99"/>
      <c r="QU498" s="99"/>
      <c r="QV498" s="99"/>
      <c r="QW498" s="99"/>
      <c r="QX498" s="99"/>
      <c r="QY498" s="99"/>
      <c r="QZ498" s="99"/>
      <c r="RA498" s="99"/>
      <c r="RB498" s="99"/>
      <c r="RC498" s="99"/>
      <c r="RD498" s="99"/>
      <c r="RE498" s="99"/>
      <c r="RF498" s="99"/>
      <c r="RG498" s="99"/>
      <c r="RH498" s="99"/>
      <c r="RI498" s="99"/>
      <c r="RJ498" s="99"/>
      <c r="RK498" s="99"/>
      <c r="RL498" s="99"/>
      <c r="RM498" s="99"/>
      <c r="RN498" s="99"/>
      <c r="RO498" s="99"/>
      <c r="RP498" s="99"/>
      <c r="RQ498" s="99"/>
      <c r="RR498" s="99"/>
      <c r="RS498" s="99"/>
      <c r="RT498" s="99"/>
      <c r="RU498" s="99"/>
      <c r="RV498" s="99"/>
      <c r="RW498" s="99"/>
      <c r="RX498" s="99"/>
      <c r="RY498" s="99"/>
      <c r="RZ498" s="99"/>
      <c r="SA498" s="99"/>
      <c r="SB498" s="99"/>
      <c r="SC498" s="99"/>
      <c r="SD498" s="99"/>
      <c r="SE498" s="99"/>
    </row>
    <row r="499" spans="1:499" s="5" customFormat="1" x14ac:dyDescent="0.3">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99"/>
      <c r="EJ499" s="99"/>
      <c r="EK499" s="99"/>
      <c r="EL499" s="99"/>
      <c r="EM499" s="99"/>
      <c r="EN499" s="99"/>
      <c r="EO499" s="99"/>
      <c r="EP499" s="99"/>
      <c r="EQ499" s="99"/>
      <c r="ER499" s="99"/>
      <c r="ES499" s="99"/>
      <c r="ET499" s="99"/>
      <c r="EU499" s="99"/>
      <c r="EV499" s="99"/>
      <c r="EW499" s="99"/>
      <c r="EX499" s="99"/>
      <c r="EY499" s="99"/>
      <c r="EZ499" s="99"/>
      <c r="FA499" s="99"/>
      <c r="FB499" s="99"/>
      <c r="FC499" s="99"/>
      <c r="FD499" s="99"/>
      <c r="FE499" s="99"/>
      <c r="FF499" s="99"/>
      <c r="FG499" s="99"/>
      <c r="FH499" s="99"/>
      <c r="FI499" s="99"/>
      <c r="FJ499" s="99"/>
      <c r="FK499" s="99"/>
      <c r="FL499" s="99"/>
      <c r="FM499" s="99"/>
      <c r="FN499" s="99"/>
      <c r="FO499" s="99"/>
      <c r="FP499" s="99"/>
      <c r="FQ499" s="99"/>
      <c r="FR499" s="99"/>
      <c r="FS499" s="99"/>
      <c r="FT499" s="99"/>
      <c r="FU499" s="99"/>
      <c r="FV499" s="99"/>
      <c r="FW499" s="99"/>
      <c r="FX499" s="99"/>
      <c r="FY499" s="99"/>
      <c r="FZ499" s="99"/>
      <c r="GA499" s="99"/>
      <c r="GB499" s="99"/>
      <c r="GC499" s="99"/>
      <c r="GD499" s="99"/>
      <c r="GE499" s="99"/>
      <c r="GF499" s="99"/>
      <c r="GG499" s="99"/>
      <c r="GH499" s="99"/>
      <c r="GI499" s="99"/>
      <c r="GJ499" s="99"/>
      <c r="GK499" s="99"/>
      <c r="GL499" s="99"/>
      <c r="GM499" s="99"/>
      <c r="GN499" s="99"/>
      <c r="GO499" s="99"/>
      <c r="GP499" s="99"/>
      <c r="GQ499" s="99"/>
      <c r="GR499" s="99"/>
      <c r="GS499" s="99"/>
      <c r="GT499" s="99"/>
      <c r="GU499" s="99"/>
      <c r="GV499" s="99"/>
      <c r="GW499" s="99"/>
      <c r="GX499" s="99"/>
      <c r="GY499" s="99"/>
      <c r="GZ499" s="99"/>
      <c r="HA499" s="99"/>
      <c r="HB499" s="99"/>
      <c r="HC499" s="99"/>
      <c r="HD499" s="99"/>
      <c r="HE499" s="99"/>
      <c r="HF499" s="99"/>
      <c r="HG499" s="99"/>
      <c r="HH499" s="99"/>
      <c r="HI499" s="99"/>
      <c r="HJ499" s="99"/>
      <c r="HK499" s="99"/>
      <c r="HL499" s="99"/>
      <c r="HM499" s="99"/>
      <c r="HN499" s="99"/>
      <c r="HO499" s="99"/>
      <c r="HP499" s="99"/>
      <c r="HQ499" s="99"/>
      <c r="HR499" s="99"/>
      <c r="HS499" s="99"/>
      <c r="HT499" s="99"/>
      <c r="HU499" s="99"/>
      <c r="HV499" s="99"/>
      <c r="HW499" s="99"/>
      <c r="HX499" s="99"/>
      <c r="HY499" s="99"/>
      <c r="HZ499" s="99"/>
      <c r="IA499" s="99"/>
      <c r="IB499" s="99"/>
      <c r="IC499" s="99"/>
      <c r="ID499" s="99"/>
      <c r="IE499" s="99"/>
      <c r="IF499" s="99"/>
      <c r="IG499" s="99"/>
      <c r="IH499" s="99"/>
      <c r="II499" s="99"/>
      <c r="IJ499" s="99"/>
      <c r="IK499" s="99"/>
      <c r="IL499" s="99"/>
      <c r="IM499" s="99"/>
      <c r="IN499" s="99"/>
      <c r="IO499" s="99"/>
      <c r="IP499" s="99"/>
      <c r="IQ499" s="99"/>
      <c r="IR499" s="99"/>
      <c r="IS499" s="99"/>
      <c r="IT499" s="99"/>
      <c r="IU499" s="99"/>
      <c r="IV499" s="99"/>
      <c r="IW499" s="99"/>
      <c r="IX499" s="99"/>
      <c r="IY499" s="99"/>
      <c r="IZ499" s="99"/>
      <c r="JA499" s="99"/>
      <c r="JB499" s="99"/>
      <c r="JC499" s="99"/>
      <c r="JD499" s="99"/>
      <c r="JE499" s="99"/>
      <c r="JF499" s="99"/>
      <c r="JG499" s="99"/>
      <c r="JH499" s="99"/>
      <c r="JI499" s="99"/>
      <c r="JJ499" s="99"/>
      <c r="JK499" s="99"/>
      <c r="JL499" s="99"/>
      <c r="JM499" s="99"/>
      <c r="JN499" s="99"/>
      <c r="JO499" s="99"/>
      <c r="JP499" s="99"/>
      <c r="JQ499" s="99"/>
      <c r="JR499" s="99"/>
      <c r="JS499" s="99"/>
      <c r="JT499" s="99"/>
      <c r="JU499" s="99"/>
      <c r="JV499" s="99"/>
      <c r="JW499" s="99"/>
      <c r="JX499" s="99"/>
      <c r="JY499" s="99"/>
      <c r="JZ499" s="99"/>
      <c r="KA499" s="99"/>
      <c r="KB499" s="99"/>
      <c r="KC499" s="99"/>
      <c r="KD499" s="99"/>
      <c r="KE499" s="99"/>
      <c r="KF499" s="99"/>
      <c r="KG499" s="99"/>
      <c r="KH499" s="99"/>
      <c r="KI499" s="99"/>
      <c r="KJ499" s="99"/>
      <c r="KK499" s="99"/>
      <c r="KL499" s="99"/>
      <c r="KM499" s="99"/>
      <c r="KN499" s="99"/>
      <c r="KO499" s="99"/>
      <c r="KP499" s="99"/>
      <c r="KQ499" s="99"/>
      <c r="KR499" s="99"/>
      <c r="KS499" s="99"/>
      <c r="KT499" s="99"/>
      <c r="KU499" s="99"/>
      <c r="KV499" s="99"/>
      <c r="KW499" s="99"/>
      <c r="KX499" s="99"/>
      <c r="KY499" s="99"/>
      <c r="KZ499" s="99"/>
      <c r="LA499" s="99"/>
      <c r="LB499" s="99"/>
      <c r="LC499" s="99"/>
      <c r="LD499" s="99"/>
      <c r="LE499" s="99"/>
      <c r="LF499" s="99"/>
      <c r="LG499" s="99"/>
      <c r="LH499" s="99"/>
      <c r="LI499" s="99"/>
      <c r="LJ499" s="99"/>
      <c r="LK499" s="99"/>
      <c r="LL499" s="99"/>
      <c r="LM499" s="99"/>
      <c r="LN499" s="99"/>
      <c r="LO499" s="99"/>
      <c r="LP499" s="99"/>
      <c r="LQ499" s="99"/>
      <c r="LR499" s="99"/>
      <c r="LS499" s="99"/>
      <c r="LT499" s="99"/>
      <c r="LU499" s="99"/>
      <c r="LV499" s="99"/>
      <c r="LW499" s="99"/>
      <c r="LX499" s="99"/>
      <c r="LY499" s="99"/>
      <c r="LZ499" s="99"/>
      <c r="MA499" s="99"/>
      <c r="MB499" s="99"/>
      <c r="MC499" s="99"/>
      <c r="MD499" s="99"/>
      <c r="ME499" s="99"/>
      <c r="MF499" s="99"/>
      <c r="MG499" s="99"/>
      <c r="MH499" s="99"/>
      <c r="MI499" s="99"/>
      <c r="MJ499" s="99"/>
      <c r="MK499" s="99"/>
      <c r="ML499" s="99"/>
      <c r="MM499" s="99"/>
      <c r="MN499" s="99"/>
      <c r="MO499" s="99"/>
      <c r="MP499" s="99"/>
      <c r="MQ499" s="99"/>
      <c r="MR499" s="99"/>
      <c r="MS499" s="99"/>
      <c r="MT499" s="99"/>
      <c r="MU499" s="99"/>
      <c r="MV499" s="99"/>
      <c r="MW499" s="99"/>
      <c r="MX499" s="99"/>
      <c r="MY499" s="99"/>
      <c r="MZ499" s="99"/>
      <c r="NA499" s="99"/>
      <c r="NB499" s="99"/>
      <c r="NC499" s="99"/>
      <c r="ND499" s="99"/>
      <c r="NE499" s="99"/>
      <c r="NF499" s="99"/>
      <c r="NG499" s="99"/>
      <c r="NH499" s="99"/>
      <c r="NI499" s="99"/>
      <c r="NJ499" s="99"/>
      <c r="NK499" s="99"/>
      <c r="NL499" s="99"/>
      <c r="NM499" s="99"/>
      <c r="NN499" s="99"/>
      <c r="NO499" s="99"/>
      <c r="NP499" s="99"/>
      <c r="NQ499" s="99"/>
      <c r="NR499" s="99"/>
      <c r="NS499" s="99"/>
      <c r="NT499" s="99"/>
      <c r="NU499" s="99"/>
      <c r="NV499" s="99"/>
      <c r="NW499" s="99"/>
      <c r="NX499" s="99"/>
      <c r="NY499" s="99"/>
      <c r="NZ499" s="99"/>
      <c r="OA499" s="99"/>
      <c r="OB499" s="99"/>
      <c r="OC499" s="99"/>
      <c r="OD499" s="99"/>
      <c r="OE499" s="99"/>
      <c r="OF499" s="99"/>
      <c r="OG499" s="99"/>
      <c r="OH499" s="99"/>
      <c r="OI499" s="99"/>
      <c r="OJ499" s="99"/>
      <c r="OK499" s="99"/>
      <c r="OL499" s="99"/>
      <c r="OM499" s="99"/>
      <c r="ON499" s="99"/>
      <c r="OO499" s="99"/>
      <c r="OP499" s="99"/>
      <c r="OQ499" s="99"/>
      <c r="OR499" s="99"/>
      <c r="OS499" s="99"/>
      <c r="OT499" s="99"/>
      <c r="OU499" s="99"/>
      <c r="OV499" s="99"/>
      <c r="OW499" s="99"/>
      <c r="OX499" s="99"/>
      <c r="OY499" s="99"/>
      <c r="OZ499" s="99"/>
      <c r="PA499" s="99"/>
      <c r="PB499" s="99"/>
      <c r="PC499" s="99"/>
      <c r="PD499" s="99"/>
      <c r="PE499" s="99"/>
      <c r="PF499" s="99"/>
      <c r="PG499" s="99"/>
      <c r="PH499" s="99"/>
      <c r="PI499" s="99"/>
      <c r="PJ499" s="99"/>
      <c r="PK499" s="99"/>
      <c r="PL499" s="99"/>
      <c r="PM499" s="99"/>
      <c r="PN499" s="99"/>
      <c r="PO499" s="99"/>
      <c r="PP499" s="99"/>
      <c r="PQ499" s="99"/>
      <c r="PR499" s="99"/>
      <c r="PS499" s="99"/>
      <c r="PT499" s="99"/>
      <c r="PU499" s="99"/>
      <c r="PV499" s="99"/>
      <c r="PW499" s="99"/>
      <c r="PX499" s="99"/>
      <c r="PY499" s="99"/>
      <c r="PZ499" s="99"/>
      <c r="QA499" s="99"/>
      <c r="QB499" s="99"/>
      <c r="QC499" s="99"/>
      <c r="QD499" s="99"/>
      <c r="QE499" s="99"/>
      <c r="QF499" s="99"/>
      <c r="QG499" s="99"/>
      <c r="QH499" s="99"/>
      <c r="QI499" s="99"/>
      <c r="QJ499" s="99"/>
      <c r="QK499" s="99"/>
      <c r="QL499" s="99"/>
      <c r="QM499" s="99"/>
      <c r="QN499" s="99"/>
      <c r="QO499" s="99"/>
      <c r="QP499" s="99"/>
      <c r="QQ499" s="99"/>
      <c r="QR499" s="99"/>
      <c r="QS499" s="99"/>
      <c r="QT499" s="99"/>
      <c r="QU499" s="99"/>
      <c r="QV499" s="99"/>
      <c r="QW499" s="99"/>
      <c r="QX499" s="99"/>
      <c r="QY499" s="99"/>
      <c r="QZ499" s="99"/>
      <c r="RA499" s="99"/>
      <c r="RB499" s="99"/>
      <c r="RC499" s="99"/>
      <c r="RD499" s="99"/>
      <c r="RE499" s="99"/>
      <c r="RF499" s="99"/>
      <c r="RG499" s="99"/>
      <c r="RH499" s="99"/>
      <c r="RI499" s="99"/>
      <c r="RJ499" s="99"/>
      <c r="RK499" s="99"/>
      <c r="RL499" s="99"/>
      <c r="RM499" s="99"/>
      <c r="RN499" s="99"/>
      <c r="RO499" s="99"/>
      <c r="RP499" s="99"/>
      <c r="RQ499" s="99"/>
      <c r="RR499" s="99"/>
      <c r="RS499" s="99"/>
      <c r="RT499" s="99"/>
      <c r="RU499" s="99"/>
      <c r="RV499" s="99"/>
      <c r="RW499" s="99"/>
      <c r="RX499" s="99"/>
      <c r="RY499" s="99"/>
      <c r="RZ499" s="99"/>
      <c r="SA499" s="99"/>
      <c r="SB499" s="99"/>
      <c r="SC499" s="99"/>
      <c r="SD499" s="99"/>
      <c r="SE499" s="99"/>
    </row>
    <row r="500" spans="1:499" s="5" customFormat="1" x14ac:dyDescent="0.3">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99"/>
      <c r="EA500" s="99"/>
      <c r="EB500" s="99"/>
      <c r="EC500" s="99"/>
      <c r="ED500" s="99"/>
      <c r="EE500" s="99"/>
      <c r="EF500" s="99"/>
      <c r="EG500" s="99"/>
      <c r="EH500" s="99"/>
      <c r="EI500" s="99"/>
      <c r="EJ500" s="99"/>
      <c r="EK500" s="99"/>
      <c r="EL500" s="99"/>
      <c r="EM500" s="99"/>
      <c r="EN500" s="99"/>
      <c r="EO500" s="99"/>
      <c r="EP500" s="99"/>
      <c r="EQ500" s="99"/>
      <c r="ER500" s="99"/>
      <c r="ES500" s="99"/>
      <c r="ET500" s="99"/>
      <c r="EU500" s="99"/>
      <c r="EV500" s="99"/>
      <c r="EW500" s="99"/>
      <c r="EX500" s="99"/>
      <c r="EY500" s="99"/>
      <c r="EZ500" s="99"/>
      <c r="FA500" s="99"/>
      <c r="FB500" s="99"/>
      <c r="FC500" s="99"/>
      <c r="FD500" s="99"/>
      <c r="FE500" s="99"/>
      <c r="FF500" s="99"/>
      <c r="FG500" s="99"/>
      <c r="FH500" s="99"/>
      <c r="FI500" s="99"/>
      <c r="FJ500" s="99"/>
      <c r="FK500" s="99"/>
      <c r="FL500" s="99"/>
      <c r="FM500" s="99"/>
      <c r="FN500" s="99"/>
      <c r="FO500" s="99"/>
      <c r="FP500" s="99"/>
      <c r="FQ500" s="99"/>
      <c r="FR500" s="99"/>
      <c r="FS500" s="99"/>
      <c r="FT500" s="99"/>
      <c r="FU500" s="99"/>
      <c r="FV500" s="99"/>
      <c r="FW500" s="99"/>
      <c r="FX500" s="99"/>
      <c r="FY500" s="99"/>
      <c r="FZ500" s="99"/>
      <c r="GA500" s="99"/>
      <c r="GB500" s="99"/>
      <c r="GC500" s="99"/>
      <c r="GD500" s="99"/>
      <c r="GE500" s="99"/>
      <c r="GF500" s="99"/>
      <c r="GG500" s="99"/>
      <c r="GH500" s="99"/>
      <c r="GI500" s="99"/>
      <c r="GJ500" s="99"/>
      <c r="GK500" s="99"/>
      <c r="GL500" s="99"/>
      <c r="GM500" s="99"/>
      <c r="GN500" s="99"/>
      <c r="GO500" s="99"/>
      <c r="GP500" s="99"/>
      <c r="GQ500" s="99"/>
      <c r="GR500" s="99"/>
      <c r="GS500" s="99"/>
      <c r="GT500" s="99"/>
      <c r="GU500" s="99"/>
      <c r="GV500" s="99"/>
      <c r="GW500" s="99"/>
      <c r="GX500" s="99"/>
      <c r="GY500" s="99"/>
      <c r="GZ500" s="99"/>
      <c r="HA500" s="99"/>
      <c r="HB500" s="99"/>
      <c r="HC500" s="99"/>
      <c r="HD500" s="99"/>
      <c r="HE500" s="99"/>
      <c r="HF500" s="99"/>
      <c r="HG500" s="99"/>
      <c r="HH500" s="99"/>
      <c r="HI500" s="99"/>
      <c r="HJ500" s="99"/>
      <c r="HK500" s="99"/>
      <c r="HL500" s="99"/>
      <c r="HM500" s="99"/>
      <c r="HN500" s="99"/>
      <c r="HO500" s="99"/>
      <c r="HP500" s="99"/>
      <c r="HQ500" s="99"/>
      <c r="HR500" s="99"/>
      <c r="HS500" s="99"/>
      <c r="HT500" s="99"/>
      <c r="HU500" s="99"/>
      <c r="HV500" s="99"/>
      <c r="HW500" s="99"/>
      <c r="HX500" s="99"/>
      <c r="HY500" s="99"/>
      <c r="HZ500" s="99"/>
      <c r="IA500" s="99"/>
      <c r="IB500" s="99"/>
      <c r="IC500" s="99"/>
      <c r="ID500" s="99"/>
      <c r="IE500" s="99"/>
      <c r="IF500" s="99"/>
      <c r="IG500" s="99"/>
      <c r="IH500" s="99"/>
      <c r="II500" s="99"/>
      <c r="IJ500" s="99"/>
      <c r="IK500" s="99"/>
      <c r="IL500" s="99"/>
      <c r="IM500" s="99"/>
      <c r="IN500" s="99"/>
      <c r="IO500" s="99"/>
      <c r="IP500" s="99"/>
      <c r="IQ500" s="99"/>
      <c r="IR500" s="99"/>
      <c r="IS500" s="99"/>
      <c r="IT500" s="99"/>
      <c r="IU500" s="99"/>
      <c r="IV500" s="99"/>
      <c r="IW500" s="99"/>
      <c r="IX500" s="99"/>
      <c r="IY500" s="99"/>
      <c r="IZ500" s="99"/>
      <c r="JA500" s="99"/>
      <c r="JB500" s="99"/>
      <c r="JC500" s="99"/>
      <c r="JD500" s="99"/>
      <c r="JE500" s="99"/>
      <c r="JF500" s="99"/>
      <c r="JG500" s="99"/>
      <c r="JH500" s="99"/>
      <c r="JI500" s="99"/>
      <c r="JJ500" s="99"/>
      <c r="JK500" s="99"/>
      <c r="JL500" s="99"/>
      <c r="JM500" s="99"/>
      <c r="JN500" s="99"/>
      <c r="JO500" s="99"/>
      <c r="JP500" s="99"/>
      <c r="JQ500" s="99"/>
      <c r="JR500" s="99"/>
      <c r="JS500" s="99"/>
      <c r="JT500" s="99"/>
      <c r="JU500" s="99"/>
      <c r="JV500" s="99"/>
      <c r="JW500" s="99"/>
      <c r="JX500" s="99"/>
      <c r="JY500" s="99"/>
      <c r="JZ500" s="99"/>
      <c r="KA500" s="99"/>
      <c r="KB500" s="99"/>
      <c r="KC500" s="99"/>
      <c r="KD500" s="99"/>
      <c r="KE500" s="99"/>
      <c r="KF500" s="99"/>
      <c r="KG500" s="99"/>
      <c r="KH500" s="99"/>
      <c r="KI500" s="99"/>
      <c r="KJ500" s="99"/>
      <c r="KK500" s="99"/>
      <c r="KL500" s="99"/>
      <c r="KM500" s="99"/>
      <c r="KN500" s="99"/>
      <c r="KO500" s="99"/>
      <c r="KP500" s="99"/>
      <c r="KQ500" s="99"/>
      <c r="KR500" s="99"/>
      <c r="KS500" s="99"/>
      <c r="KT500" s="99"/>
      <c r="KU500" s="99"/>
      <c r="KV500" s="99"/>
      <c r="KW500" s="99"/>
      <c r="KX500" s="99"/>
      <c r="KY500" s="99"/>
      <c r="KZ500" s="99"/>
      <c r="LA500" s="99"/>
      <c r="LB500" s="99"/>
      <c r="LC500" s="99"/>
      <c r="LD500" s="99"/>
      <c r="LE500" s="99"/>
      <c r="LF500" s="99"/>
      <c r="LG500" s="99"/>
      <c r="LH500" s="99"/>
      <c r="LI500" s="99"/>
      <c r="LJ500" s="99"/>
      <c r="LK500" s="99"/>
      <c r="LL500" s="99"/>
      <c r="LM500" s="99"/>
      <c r="LN500" s="99"/>
      <c r="LO500" s="99"/>
      <c r="LP500" s="99"/>
      <c r="LQ500" s="99"/>
      <c r="LR500" s="99"/>
      <c r="LS500" s="99"/>
      <c r="LT500" s="99"/>
      <c r="LU500" s="99"/>
      <c r="LV500" s="99"/>
      <c r="LW500" s="99"/>
      <c r="LX500" s="99"/>
      <c r="LY500" s="99"/>
      <c r="LZ500" s="99"/>
      <c r="MA500" s="99"/>
      <c r="MB500" s="99"/>
      <c r="MC500" s="99"/>
      <c r="MD500" s="99"/>
      <c r="ME500" s="99"/>
      <c r="MF500" s="99"/>
      <c r="MG500" s="99"/>
      <c r="MH500" s="99"/>
      <c r="MI500" s="99"/>
      <c r="MJ500" s="99"/>
      <c r="MK500" s="99"/>
      <c r="ML500" s="99"/>
      <c r="MM500" s="99"/>
      <c r="MN500" s="99"/>
      <c r="MO500" s="99"/>
      <c r="MP500" s="99"/>
      <c r="MQ500" s="99"/>
      <c r="MR500" s="99"/>
      <c r="MS500" s="99"/>
      <c r="MT500" s="99"/>
      <c r="MU500" s="99"/>
      <c r="MV500" s="99"/>
      <c r="MW500" s="99"/>
      <c r="MX500" s="99"/>
      <c r="MY500" s="99"/>
      <c r="MZ500" s="99"/>
      <c r="NA500" s="99"/>
      <c r="NB500" s="99"/>
      <c r="NC500" s="99"/>
      <c r="ND500" s="99"/>
      <c r="NE500" s="99"/>
      <c r="NF500" s="99"/>
      <c r="NG500" s="99"/>
      <c r="NH500" s="99"/>
      <c r="NI500" s="99"/>
      <c r="NJ500" s="99"/>
      <c r="NK500" s="99"/>
      <c r="NL500" s="99"/>
      <c r="NM500" s="99"/>
      <c r="NN500" s="99"/>
      <c r="NO500" s="99"/>
      <c r="NP500" s="99"/>
      <c r="NQ500" s="99"/>
      <c r="NR500" s="99"/>
      <c r="NS500" s="99"/>
      <c r="NT500" s="99"/>
      <c r="NU500" s="99"/>
      <c r="NV500" s="99"/>
      <c r="NW500" s="99"/>
      <c r="NX500" s="99"/>
      <c r="NY500" s="99"/>
      <c r="NZ500" s="99"/>
      <c r="OA500" s="99"/>
      <c r="OB500" s="99"/>
      <c r="OC500" s="99"/>
      <c r="OD500" s="99"/>
      <c r="OE500" s="99"/>
      <c r="OF500" s="99"/>
      <c r="OG500" s="99"/>
      <c r="OH500" s="99"/>
      <c r="OI500" s="99"/>
      <c r="OJ500" s="99"/>
      <c r="OK500" s="99"/>
      <c r="OL500" s="99"/>
      <c r="OM500" s="99"/>
      <c r="ON500" s="99"/>
      <c r="OO500" s="99"/>
      <c r="OP500" s="99"/>
      <c r="OQ500" s="99"/>
      <c r="OR500" s="99"/>
      <c r="OS500" s="99"/>
      <c r="OT500" s="99"/>
      <c r="OU500" s="99"/>
      <c r="OV500" s="99"/>
      <c r="OW500" s="99"/>
      <c r="OX500" s="99"/>
      <c r="OY500" s="99"/>
      <c r="OZ500" s="99"/>
      <c r="PA500" s="99"/>
      <c r="PB500" s="99"/>
      <c r="PC500" s="99"/>
      <c r="PD500" s="99"/>
      <c r="PE500" s="99"/>
      <c r="PF500" s="99"/>
      <c r="PG500" s="99"/>
      <c r="PH500" s="99"/>
      <c r="PI500" s="99"/>
      <c r="PJ500" s="99"/>
      <c r="PK500" s="99"/>
      <c r="PL500" s="99"/>
      <c r="PM500" s="99"/>
      <c r="PN500" s="99"/>
      <c r="PO500" s="99"/>
      <c r="PP500" s="99"/>
      <c r="PQ500" s="99"/>
      <c r="PR500" s="99"/>
      <c r="PS500" s="99"/>
      <c r="PT500" s="99"/>
      <c r="PU500" s="99"/>
      <c r="PV500" s="99"/>
      <c r="PW500" s="99"/>
      <c r="PX500" s="99"/>
      <c r="PY500" s="99"/>
      <c r="PZ500" s="99"/>
      <c r="QA500" s="99"/>
      <c r="QB500" s="99"/>
      <c r="QC500" s="99"/>
      <c r="QD500" s="99"/>
      <c r="QE500" s="99"/>
      <c r="QF500" s="99"/>
      <c r="QG500" s="99"/>
      <c r="QH500" s="99"/>
      <c r="QI500" s="99"/>
      <c r="QJ500" s="99"/>
      <c r="QK500" s="99"/>
      <c r="QL500" s="99"/>
      <c r="QM500" s="99"/>
      <c r="QN500" s="99"/>
      <c r="QO500" s="99"/>
      <c r="QP500" s="99"/>
      <c r="QQ500" s="99"/>
      <c r="QR500" s="99"/>
      <c r="QS500" s="99"/>
      <c r="QT500" s="99"/>
      <c r="QU500" s="99"/>
      <c r="QV500" s="99"/>
      <c r="QW500" s="99"/>
      <c r="QX500" s="99"/>
      <c r="QY500" s="99"/>
      <c r="QZ500" s="99"/>
      <c r="RA500" s="99"/>
      <c r="RB500" s="99"/>
      <c r="RC500" s="99"/>
      <c r="RD500" s="99"/>
      <c r="RE500" s="99"/>
      <c r="RF500" s="99"/>
      <c r="RG500" s="99"/>
      <c r="RH500" s="99"/>
      <c r="RI500" s="99"/>
      <c r="RJ500" s="99"/>
      <c r="RK500" s="99"/>
      <c r="RL500" s="99"/>
      <c r="RM500" s="99"/>
      <c r="RN500" s="99"/>
      <c r="RO500" s="99"/>
      <c r="RP500" s="99"/>
      <c r="RQ500" s="99"/>
      <c r="RR500" s="99"/>
      <c r="RS500" s="99"/>
      <c r="RT500" s="99"/>
      <c r="RU500" s="99"/>
      <c r="RV500" s="99"/>
      <c r="RW500" s="99"/>
      <c r="RX500" s="99"/>
      <c r="RY500" s="99"/>
      <c r="RZ500" s="99"/>
      <c r="SA500" s="99"/>
      <c r="SB500" s="99"/>
      <c r="SC500" s="99"/>
      <c r="SD500" s="99"/>
      <c r="SE500" s="99"/>
    </row>
    <row r="501" spans="1:499" s="5" customFormat="1" x14ac:dyDescent="0.3">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c r="DM501" s="99"/>
      <c r="DN501" s="99"/>
      <c r="DO501" s="99"/>
      <c r="DP501" s="99"/>
      <c r="DQ501" s="99"/>
      <c r="DR501" s="99"/>
      <c r="DS501" s="99"/>
      <c r="DT501" s="99"/>
      <c r="DU501" s="99"/>
      <c r="DV501" s="99"/>
      <c r="DW501" s="99"/>
      <c r="DX501" s="99"/>
      <c r="DY501" s="99"/>
      <c r="DZ501" s="99"/>
      <c r="EA501" s="99"/>
      <c r="EB501" s="99"/>
      <c r="EC501" s="99"/>
      <c r="ED501" s="99"/>
      <c r="EE501" s="99"/>
      <c r="EF501" s="99"/>
      <c r="EG501" s="99"/>
      <c r="EH501" s="99"/>
      <c r="EI501" s="99"/>
      <c r="EJ501" s="99"/>
      <c r="EK501" s="99"/>
      <c r="EL501" s="99"/>
      <c r="EM501" s="99"/>
      <c r="EN501" s="99"/>
      <c r="EO501" s="99"/>
      <c r="EP501" s="99"/>
      <c r="EQ501" s="99"/>
      <c r="ER501" s="99"/>
      <c r="ES501" s="99"/>
      <c r="ET501" s="99"/>
      <c r="EU501" s="99"/>
      <c r="EV501" s="99"/>
      <c r="EW501" s="99"/>
      <c r="EX501" s="99"/>
      <c r="EY501" s="99"/>
      <c r="EZ501" s="99"/>
      <c r="FA501" s="99"/>
      <c r="FB501" s="99"/>
      <c r="FC501" s="99"/>
      <c r="FD501" s="99"/>
      <c r="FE501" s="99"/>
      <c r="FF501" s="99"/>
      <c r="FG501" s="99"/>
      <c r="FH501" s="99"/>
      <c r="FI501" s="99"/>
      <c r="FJ501" s="99"/>
      <c r="FK501" s="99"/>
      <c r="FL501" s="99"/>
      <c r="FM501" s="99"/>
      <c r="FN501" s="99"/>
      <c r="FO501" s="99"/>
      <c r="FP501" s="99"/>
      <c r="FQ501" s="99"/>
      <c r="FR501" s="99"/>
      <c r="FS501" s="99"/>
      <c r="FT501" s="99"/>
      <c r="FU501" s="99"/>
      <c r="FV501" s="99"/>
      <c r="FW501" s="99"/>
      <c r="FX501" s="99"/>
      <c r="FY501" s="99"/>
      <c r="FZ501" s="99"/>
      <c r="GA501" s="99"/>
      <c r="GB501" s="99"/>
      <c r="GC501" s="99"/>
      <c r="GD501" s="99"/>
      <c r="GE501" s="99"/>
      <c r="GF501" s="99"/>
      <c r="GG501" s="99"/>
      <c r="GH501" s="99"/>
      <c r="GI501" s="99"/>
      <c r="GJ501" s="99"/>
      <c r="GK501" s="99"/>
      <c r="GL501" s="99"/>
      <c r="GM501" s="99"/>
      <c r="GN501" s="99"/>
      <c r="GO501" s="99"/>
      <c r="GP501" s="99"/>
      <c r="GQ501" s="99"/>
      <c r="GR501" s="99"/>
      <c r="GS501" s="99"/>
      <c r="GT501" s="99"/>
      <c r="GU501" s="99"/>
      <c r="GV501" s="99"/>
      <c r="GW501" s="99"/>
      <c r="GX501" s="99"/>
      <c r="GY501" s="99"/>
      <c r="GZ501" s="99"/>
      <c r="HA501" s="99"/>
      <c r="HB501" s="99"/>
      <c r="HC501" s="99"/>
      <c r="HD501" s="99"/>
      <c r="HE501" s="99"/>
      <c r="HF501" s="99"/>
      <c r="HG501" s="99"/>
      <c r="HH501" s="99"/>
      <c r="HI501" s="99"/>
      <c r="HJ501" s="99"/>
      <c r="HK501" s="99"/>
      <c r="HL501" s="99"/>
      <c r="HM501" s="99"/>
      <c r="HN501" s="99"/>
      <c r="HO501" s="99"/>
      <c r="HP501" s="99"/>
      <c r="HQ501" s="99"/>
      <c r="HR501" s="99"/>
      <c r="HS501" s="99"/>
      <c r="HT501" s="99"/>
      <c r="HU501" s="99"/>
      <c r="HV501" s="99"/>
      <c r="HW501" s="99"/>
      <c r="HX501" s="99"/>
      <c r="HY501" s="99"/>
      <c r="HZ501" s="99"/>
      <c r="IA501" s="99"/>
      <c r="IB501" s="99"/>
      <c r="IC501" s="99"/>
      <c r="ID501" s="99"/>
      <c r="IE501" s="99"/>
      <c r="IF501" s="99"/>
      <c r="IG501" s="99"/>
      <c r="IH501" s="99"/>
      <c r="II501" s="99"/>
      <c r="IJ501" s="99"/>
      <c r="IK501" s="99"/>
      <c r="IL501" s="99"/>
      <c r="IM501" s="99"/>
      <c r="IN501" s="99"/>
      <c r="IO501" s="99"/>
      <c r="IP501" s="99"/>
      <c r="IQ501" s="99"/>
      <c r="IR501" s="99"/>
      <c r="IS501" s="99"/>
      <c r="IT501" s="99"/>
      <c r="IU501" s="99"/>
      <c r="IV501" s="99"/>
      <c r="IW501" s="99"/>
      <c r="IX501" s="99"/>
      <c r="IY501" s="99"/>
      <c r="IZ501" s="99"/>
      <c r="JA501" s="99"/>
      <c r="JB501" s="99"/>
      <c r="JC501" s="99"/>
      <c r="JD501" s="99"/>
      <c r="JE501" s="99"/>
      <c r="JF501" s="99"/>
      <c r="JG501" s="99"/>
      <c r="JH501" s="99"/>
      <c r="JI501" s="99"/>
      <c r="JJ501" s="99"/>
      <c r="JK501" s="99"/>
      <c r="JL501" s="99"/>
      <c r="JM501" s="99"/>
      <c r="JN501" s="99"/>
      <c r="JO501" s="99"/>
      <c r="JP501" s="99"/>
      <c r="JQ501" s="99"/>
      <c r="JR501" s="99"/>
      <c r="JS501" s="99"/>
      <c r="JT501" s="99"/>
      <c r="JU501" s="99"/>
      <c r="JV501" s="99"/>
      <c r="JW501" s="99"/>
      <c r="JX501" s="99"/>
      <c r="JY501" s="99"/>
      <c r="JZ501" s="99"/>
      <c r="KA501" s="99"/>
      <c r="KB501" s="99"/>
      <c r="KC501" s="99"/>
      <c r="KD501" s="99"/>
      <c r="KE501" s="99"/>
      <c r="KF501" s="99"/>
      <c r="KG501" s="99"/>
      <c r="KH501" s="99"/>
      <c r="KI501" s="99"/>
      <c r="KJ501" s="99"/>
      <c r="KK501" s="99"/>
      <c r="KL501" s="99"/>
      <c r="KM501" s="99"/>
      <c r="KN501" s="99"/>
      <c r="KO501" s="99"/>
      <c r="KP501" s="99"/>
      <c r="KQ501" s="99"/>
      <c r="KR501" s="99"/>
      <c r="KS501" s="99"/>
      <c r="KT501" s="99"/>
      <c r="KU501" s="99"/>
      <c r="KV501" s="99"/>
      <c r="KW501" s="99"/>
      <c r="KX501" s="99"/>
      <c r="KY501" s="99"/>
      <c r="KZ501" s="99"/>
      <c r="LA501" s="99"/>
      <c r="LB501" s="99"/>
      <c r="LC501" s="99"/>
      <c r="LD501" s="99"/>
      <c r="LE501" s="99"/>
      <c r="LF501" s="99"/>
      <c r="LG501" s="99"/>
      <c r="LH501" s="99"/>
      <c r="LI501" s="99"/>
      <c r="LJ501" s="99"/>
      <c r="LK501" s="99"/>
      <c r="LL501" s="99"/>
      <c r="LM501" s="99"/>
      <c r="LN501" s="99"/>
      <c r="LO501" s="99"/>
      <c r="LP501" s="99"/>
      <c r="LQ501" s="99"/>
      <c r="LR501" s="99"/>
      <c r="LS501" s="99"/>
      <c r="LT501" s="99"/>
      <c r="LU501" s="99"/>
      <c r="LV501" s="99"/>
      <c r="LW501" s="99"/>
      <c r="LX501" s="99"/>
      <c r="LY501" s="99"/>
      <c r="LZ501" s="99"/>
      <c r="MA501" s="99"/>
      <c r="MB501" s="99"/>
      <c r="MC501" s="99"/>
      <c r="MD501" s="99"/>
      <c r="ME501" s="99"/>
      <c r="MF501" s="99"/>
      <c r="MG501" s="99"/>
      <c r="MH501" s="99"/>
      <c r="MI501" s="99"/>
      <c r="MJ501" s="99"/>
      <c r="MK501" s="99"/>
      <c r="ML501" s="99"/>
      <c r="MM501" s="99"/>
      <c r="MN501" s="99"/>
      <c r="MO501" s="99"/>
      <c r="MP501" s="99"/>
      <c r="MQ501" s="99"/>
      <c r="MR501" s="99"/>
      <c r="MS501" s="99"/>
      <c r="MT501" s="99"/>
      <c r="MU501" s="99"/>
      <c r="MV501" s="99"/>
      <c r="MW501" s="99"/>
      <c r="MX501" s="99"/>
      <c r="MY501" s="99"/>
      <c r="MZ501" s="99"/>
      <c r="NA501" s="99"/>
      <c r="NB501" s="99"/>
      <c r="NC501" s="99"/>
      <c r="ND501" s="99"/>
      <c r="NE501" s="99"/>
      <c r="NF501" s="99"/>
      <c r="NG501" s="99"/>
      <c r="NH501" s="99"/>
      <c r="NI501" s="99"/>
      <c r="NJ501" s="99"/>
      <c r="NK501" s="99"/>
      <c r="NL501" s="99"/>
      <c r="NM501" s="99"/>
      <c r="NN501" s="99"/>
      <c r="NO501" s="99"/>
      <c r="NP501" s="99"/>
      <c r="NQ501" s="99"/>
      <c r="NR501" s="99"/>
      <c r="NS501" s="99"/>
      <c r="NT501" s="99"/>
      <c r="NU501" s="99"/>
      <c r="NV501" s="99"/>
      <c r="NW501" s="99"/>
      <c r="NX501" s="99"/>
      <c r="NY501" s="99"/>
      <c r="NZ501" s="99"/>
      <c r="OA501" s="99"/>
      <c r="OB501" s="99"/>
      <c r="OC501" s="99"/>
      <c r="OD501" s="99"/>
      <c r="OE501" s="99"/>
      <c r="OF501" s="99"/>
      <c r="OG501" s="99"/>
      <c r="OH501" s="99"/>
      <c r="OI501" s="99"/>
      <c r="OJ501" s="99"/>
      <c r="OK501" s="99"/>
      <c r="OL501" s="99"/>
      <c r="OM501" s="99"/>
      <c r="ON501" s="99"/>
      <c r="OO501" s="99"/>
      <c r="OP501" s="99"/>
      <c r="OQ501" s="99"/>
      <c r="OR501" s="99"/>
      <c r="OS501" s="99"/>
      <c r="OT501" s="99"/>
      <c r="OU501" s="99"/>
      <c r="OV501" s="99"/>
      <c r="OW501" s="99"/>
      <c r="OX501" s="99"/>
      <c r="OY501" s="99"/>
      <c r="OZ501" s="99"/>
      <c r="PA501" s="99"/>
      <c r="PB501" s="99"/>
      <c r="PC501" s="99"/>
      <c r="PD501" s="99"/>
      <c r="PE501" s="99"/>
      <c r="PF501" s="99"/>
      <c r="PG501" s="99"/>
      <c r="PH501" s="99"/>
      <c r="PI501" s="99"/>
      <c r="PJ501" s="99"/>
      <c r="PK501" s="99"/>
      <c r="PL501" s="99"/>
      <c r="PM501" s="99"/>
      <c r="PN501" s="99"/>
      <c r="PO501" s="99"/>
      <c r="PP501" s="99"/>
      <c r="PQ501" s="99"/>
      <c r="PR501" s="99"/>
      <c r="PS501" s="99"/>
      <c r="PT501" s="99"/>
      <c r="PU501" s="99"/>
      <c r="PV501" s="99"/>
      <c r="PW501" s="99"/>
      <c r="PX501" s="99"/>
      <c r="PY501" s="99"/>
      <c r="PZ501" s="99"/>
      <c r="QA501" s="99"/>
      <c r="QB501" s="99"/>
      <c r="QC501" s="99"/>
      <c r="QD501" s="99"/>
      <c r="QE501" s="99"/>
      <c r="QF501" s="99"/>
      <c r="QG501" s="99"/>
      <c r="QH501" s="99"/>
      <c r="QI501" s="99"/>
      <c r="QJ501" s="99"/>
      <c r="QK501" s="99"/>
      <c r="QL501" s="99"/>
      <c r="QM501" s="99"/>
      <c r="QN501" s="99"/>
      <c r="QO501" s="99"/>
      <c r="QP501" s="99"/>
      <c r="QQ501" s="99"/>
      <c r="QR501" s="99"/>
      <c r="QS501" s="99"/>
      <c r="QT501" s="99"/>
      <c r="QU501" s="99"/>
      <c r="QV501" s="99"/>
      <c r="QW501" s="99"/>
      <c r="QX501" s="99"/>
      <c r="QY501" s="99"/>
      <c r="QZ501" s="99"/>
      <c r="RA501" s="99"/>
      <c r="RB501" s="99"/>
      <c r="RC501" s="99"/>
      <c r="RD501" s="99"/>
      <c r="RE501" s="99"/>
      <c r="RF501" s="99"/>
      <c r="RG501" s="99"/>
      <c r="RH501" s="99"/>
      <c r="RI501" s="99"/>
      <c r="RJ501" s="99"/>
      <c r="RK501" s="99"/>
      <c r="RL501" s="99"/>
      <c r="RM501" s="99"/>
      <c r="RN501" s="99"/>
      <c r="RO501" s="99"/>
      <c r="RP501" s="99"/>
      <c r="RQ501" s="99"/>
      <c r="RR501" s="99"/>
      <c r="RS501" s="99"/>
      <c r="RT501" s="99"/>
      <c r="RU501" s="99"/>
      <c r="RV501" s="99"/>
      <c r="RW501" s="99"/>
      <c r="RX501" s="99"/>
      <c r="RY501" s="99"/>
      <c r="RZ501" s="99"/>
      <c r="SA501" s="99"/>
      <c r="SB501" s="99"/>
      <c r="SC501" s="99"/>
      <c r="SD501" s="99"/>
      <c r="SE501" s="99"/>
    </row>
    <row r="502" spans="1:499" s="5" customFormat="1" x14ac:dyDescent="0.3">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c r="DM502" s="99"/>
      <c r="DN502" s="99"/>
      <c r="DO502" s="99"/>
      <c r="DP502" s="99"/>
      <c r="DQ502" s="99"/>
      <c r="DR502" s="99"/>
      <c r="DS502" s="99"/>
      <c r="DT502" s="99"/>
      <c r="DU502" s="99"/>
      <c r="DV502" s="99"/>
      <c r="DW502" s="99"/>
      <c r="DX502" s="99"/>
      <c r="DY502" s="99"/>
      <c r="DZ502" s="99"/>
      <c r="EA502" s="99"/>
      <c r="EB502" s="99"/>
      <c r="EC502" s="99"/>
      <c r="ED502" s="99"/>
      <c r="EE502" s="99"/>
      <c r="EF502" s="99"/>
      <c r="EG502" s="99"/>
      <c r="EH502" s="99"/>
      <c r="EI502" s="99"/>
      <c r="EJ502" s="99"/>
      <c r="EK502" s="99"/>
      <c r="EL502" s="99"/>
      <c r="EM502" s="99"/>
      <c r="EN502" s="99"/>
      <c r="EO502" s="99"/>
      <c r="EP502" s="99"/>
      <c r="EQ502" s="99"/>
      <c r="ER502" s="99"/>
      <c r="ES502" s="99"/>
      <c r="ET502" s="99"/>
      <c r="EU502" s="99"/>
      <c r="EV502" s="99"/>
      <c r="EW502" s="99"/>
      <c r="EX502" s="99"/>
      <c r="EY502" s="99"/>
      <c r="EZ502" s="99"/>
      <c r="FA502" s="99"/>
      <c r="FB502" s="99"/>
      <c r="FC502" s="99"/>
      <c r="FD502" s="99"/>
      <c r="FE502" s="99"/>
      <c r="FF502" s="99"/>
      <c r="FG502" s="99"/>
      <c r="FH502" s="99"/>
      <c r="FI502" s="99"/>
      <c r="FJ502" s="99"/>
      <c r="FK502" s="99"/>
      <c r="FL502" s="99"/>
      <c r="FM502" s="99"/>
      <c r="FN502" s="99"/>
      <c r="FO502" s="99"/>
      <c r="FP502" s="99"/>
      <c r="FQ502" s="99"/>
      <c r="FR502" s="99"/>
      <c r="FS502" s="99"/>
      <c r="FT502" s="99"/>
      <c r="FU502" s="99"/>
      <c r="FV502" s="99"/>
      <c r="FW502" s="99"/>
      <c r="FX502" s="99"/>
      <c r="FY502" s="99"/>
      <c r="FZ502" s="99"/>
      <c r="GA502" s="99"/>
      <c r="GB502" s="99"/>
      <c r="GC502" s="99"/>
      <c r="GD502" s="99"/>
      <c r="GE502" s="99"/>
      <c r="GF502" s="99"/>
      <c r="GG502" s="99"/>
      <c r="GH502" s="99"/>
      <c r="GI502" s="99"/>
      <c r="GJ502" s="99"/>
      <c r="GK502" s="99"/>
      <c r="GL502" s="99"/>
      <c r="GM502" s="99"/>
      <c r="GN502" s="99"/>
      <c r="GO502" s="99"/>
      <c r="GP502" s="99"/>
      <c r="GQ502" s="99"/>
      <c r="GR502" s="99"/>
      <c r="GS502" s="99"/>
      <c r="GT502" s="99"/>
      <c r="GU502" s="99"/>
      <c r="GV502" s="99"/>
      <c r="GW502" s="99"/>
      <c r="GX502" s="99"/>
      <c r="GY502" s="99"/>
      <c r="GZ502" s="99"/>
      <c r="HA502" s="99"/>
      <c r="HB502" s="99"/>
      <c r="HC502" s="99"/>
      <c r="HD502" s="99"/>
      <c r="HE502" s="99"/>
      <c r="HF502" s="99"/>
      <c r="HG502" s="99"/>
      <c r="HH502" s="99"/>
      <c r="HI502" s="99"/>
      <c r="HJ502" s="99"/>
      <c r="HK502" s="99"/>
      <c r="HL502" s="99"/>
      <c r="HM502" s="99"/>
      <c r="HN502" s="99"/>
      <c r="HO502" s="99"/>
      <c r="HP502" s="99"/>
      <c r="HQ502" s="99"/>
      <c r="HR502" s="99"/>
      <c r="HS502" s="99"/>
      <c r="HT502" s="99"/>
      <c r="HU502" s="99"/>
      <c r="HV502" s="99"/>
      <c r="HW502" s="99"/>
      <c r="HX502" s="99"/>
      <c r="HY502" s="99"/>
      <c r="HZ502" s="99"/>
      <c r="IA502" s="99"/>
      <c r="IB502" s="99"/>
      <c r="IC502" s="99"/>
      <c r="ID502" s="99"/>
      <c r="IE502" s="99"/>
      <c r="IF502" s="99"/>
      <c r="IG502" s="99"/>
      <c r="IH502" s="99"/>
      <c r="II502" s="99"/>
      <c r="IJ502" s="99"/>
      <c r="IK502" s="99"/>
      <c r="IL502" s="99"/>
      <c r="IM502" s="99"/>
      <c r="IN502" s="99"/>
      <c r="IO502" s="99"/>
      <c r="IP502" s="99"/>
      <c r="IQ502" s="99"/>
      <c r="IR502" s="99"/>
      <c r="IS502" s="99"/>
      <c r="IT502" s="99"/>
      <c r="IU502" s="99"/>
      <c r="IV502" s="99"/>
      <c r="IW502" s="99"/>
      <c r="IX502" s="99"/>
      <c r="IY502" s="99"/>
      <c r="IZ502" s="99"/>
      <c r="JA502" s="99"/>
      <c r="JB502" s="99"/>
      <c r="JC502" s="99"/>
      <c r="JD502" s="99"/>
      <c r="JE502" s="99"/>
      <c r="JF502" s="99"/>
      <c r="JG502" s="99"/>
      <c r="JH502" s="99"/>
      <c r="JI502" s="99"/>
      <c r="JJ502" s="99"/>
      <c r="JK502" s="99"/>
      <c r="JL502" s="99"/>
      <c r="JM502" s="99"/>
      <c r="JN502" s="99"/>
      <c r="JO502" s="99"/>
      <c r="JP502" s="99"/>
      <c r="JQ502" s="99"/>
      <c r="JR502" s="99"/>
      <c r="JS502" s="99"/>
      <c r="JT502" s="99"/>
      <c r="JU502" s="99"/>
      <c r="JV502" s="99"/>
      <c r="JW502" s="99"/>
      <c r="JX502" s="99"/>
      <c r="JY502" s="99"/>
      <c r="JZ502" s="99"/>
      <c r="KA502" s="99"/>
      <c r="KB502" s="99"/>
      <c r="KC502" s="99"/>
      <c r="KD502" s="99"/>
      <c r="KE502" s="99"/>
      <c r="KF502" s="99"/>
      <c r="KG502" s="99"/>
      <c r="KH502" s="99"/>
      <c r="KI502" s="99"/>
      <c r="KJ502" s="99"/>
      <c r="KK502" s="99"/>
      <c r="KL502" s="99"/>
      <c r="KM502" s="99"/>
      <c r="KN502" s="99"/>
      <c r="KO502" s="99"/>
      <c r="KP502" s="99"/>
      <c r="KQ502" s="99"/>
      <c r="KR502" s="99"/>
      <c r="KS502" s="99"/>
      <c r="KT502" s="99"/>
      <c r="KU502" s="99"/>
      <c r="KV502" s="99"/>
      <c r="KW502" s="99"/>
      <c r="KX502" s="99"/>
      <c r="KY502" s="99"/>
      <c r="KZ502" s="99"/>
      <c r="LA502" s="99"/>
      <c r="LB502" s="99"/>
      <c r="LC502" s="99"/>
      <c r="LD502" s="99"/>
      <c r="LE502" s="99"/>
      <c r="LF502" s="99"/>
      <c r="LG502" s="99"/>
      <c r="LH502" s="99"/>
      <c r="LI502" s="99"/>
      <c r="LJ502" s="99"/>
      <c r="LK502" s="99"/>
      <c r="LL502" s="99"/>
      <c r="LM502" s="99"/>
      <c r="LN502" s="99"/>
      <c r="LO502" s="99"/>
      <c r="LP502" s="99"/>
      <c r="LQ502" s="99"/>
      <c r="LR502" s="99"/>
      <c r="LS502" s="99"/>
      <c r="LT502" s="99"/>
      <c r="LU502" s="99"/>
      <c r="LV502" s="99"/>
      <c r="LW502" s="99"/>
      <c r="LX502" s="99"/>
      <c r="LY502" s="99"/>
      <c r="LZ502" s="99"/>
      <c r="MA502" s="99"/>
      <c r="MB502" s="99"/>
      <c r="MC502" s="99"/>
      <c r="MD502" s="99"/>
      <c r="ME502" s="99"/>
      <c r="MF502" s="99"/>
      <c r="MG502" s="99"/>
      <c r="MH502" s="99"/>
      <c r="MI502" s="99"/>
      <c r="MJ502" s="99"/>
      <c r="MK502" s="99"/>
      <c r="ML502" s="99"/>
      <c r="MM502" s="99"/>
      <c r="MN502" s="99"/>
      <c r="MO502" s="99"/>
      <c r="MP502" s="99"/>
      <c r="MQ502" s="99"/>
      <c r="MR502" s="99"/>
      <c r="MS502" s="99"/>
      <c r="MT502" s="99"/>
      <c r="MU502" s="99"/>
      <c r="MV502" s="99"/>
      <c r="MW502" s="99"/>
      <c r="MX502" s="99"/>
      <c r="MY502" s="99"/>
      <c r="MZ502" s="99"/>
      <c r="NA502" s="99"/>
      <c r="NB502" s="99"/>
      <c r="NC502" s="99"/>
      <c r="ND502" s="99"/>
      <c r="NE502" s="99"/>
      <c r="NF502" s="99"/>
      <c r="NG502" s="99"/>
      <c r="NH502" s="99"/>
      <c r="NI502" s="99"/>
      <c r="NJ502" s="99"/>
      <c r="NK502" s="99"/>
      <c r="NL502" s="99"/>
      <c r="NM502" s="99"/>
      <c r="NN502" s="99"/>
      <c r="NO502" s="99"/>
      <c r="NP502" s="99"/>
      <c r="NQ502" s="99"/>
      <c r="NR502" s="99"/>
      <c r="NS502" s="99"/>
      <c r="NT502" s="99"/>
      <c r="NU502" s="99"/>
      <c r="NV502" s="99"/>
      <c r="NW502" s="99"/>
      <c r="NX502" s="99"/>
      <c r="NY502" s="99"/>
      <c r="NZ502" s="99"/>
      <c r="OA502" s="99"/>
      <c r="OB502" s="99"/>
      <c r="OC502" s="99"/>
      <c r="OD502" s="99"/>
      <c r="OE502" s="99"/>
      <c r="OF502" s="99"/>
      <c r="OG502" s="99"/>
      <c r="OH502" s="99"/>
      <c r="OI502" s="99"/>
      <c r="OJ502" s="99"/>
      <c r="OK502" s="99"/>
      <c r="OL502" s="99"/>
      <c r="OM502" s="99"/>
      <c r="ON502" s="99"/>
      <c r="OO502" s="99"/>
      <c r="OP502" s="99"/>
      <c r="OQ502" s="99"/>
      <c r="OR502" s="99"/>
      <c r="OS502" s="99"/>
      <c r="OT502" s="99"/>
      <c r="OU502" s="99"/>
      <c r="OV502" s="99"/>
      <c r="OW502" s="99"/>
      <c r="OX502" s="99"/>
      <c r="OY502" s="99"/>
      <c r="OZ502" s="99"/>
      <c r="PA502" s="99"/>
      <c r="PB502" s="99"/>
      <c r="PC502" s="99"/>
      <c r="PD502" s="99"/>
      <c r="PE502" s="99"/>
      <c r="PF502" s="99"/>
      <c r="PG502" s="99"/>
      <c r="PH502" s="99"/>
      <c r="PI502" s="99"/>
      <c r="PJ502" s="99"/>
      <c r="PK502" s="99"/>
      <c r="PL502" s="99"/>
      <c r="PM502" s="99"/>
      <c r="PN502" s="99"/>
      <c r="PO502" s="99"/>
      <c r="PP502" s="99"/>
      <c r="PQ502" s="99"/>
      <c r="PR502" s="99"/>
      <c r="PS502" s="99"/>
      <c r="PT502" s="99"/>
      <c r="PU502" s="99"/>
      <c r="PV502" s="99"/>
      <c r="PW502" s="99"/>
      <c r="PX502" s="99"/>
      <c r="PY502" s="99"/>
      <c r="PZ502" s="99"/>
      <c r="QA502" s="99"/>
      <c r="QB502" s="99"/>
      <c r="QC502" s="99"/>
      <c r="QD502" s="99"/>
      <c r="QE502" s="99"/>
      <c r="QF502" s="99"/>
      <c r="QG502" s="99"/>
      <c r="QH502" s="99"/>
      <c r="QI502" s="99"/>
      <c r="QJ502" s="99"/>
      <c r="QK502" s="99"/>
      <c r="QL502" s="99"/>
      <c r="QM502" s="99"/>
      <c r="QN502" s="99"/>
      <c r="QO502" s="99"/>
      <c r="QP502" s="99"/>
      <c r="QQ502" s="99"/>
      <c r="QR502" s="99"/>
      <c r="QS502" s="99"/>
      <c r="QT502" s="99"/>
      <c r="QU502" s="99"/>
      <c r="QV502" s="99"/>
      <c r="QW502" s="99"/>
      <c r="QX502" s="99"/>
      <c r="QY502" s="99"/>
      <c r="QZ502" s="99"/>
      <c r="RA502" s="99"/>
      <c r="RB502" s="99"/>
      <c r="RC502" s="99"/>
      <c r="RD502" s="99"/>
      <c r="RE502" s="99"/>
      <c r="RF502" s="99"/>
      <c r="RG502" s="99"/>
      <c r="RH502" s="99"/>
      <c r="RI502" s="99"/>
      <c r="RJ502" s="99"/>
      <c r="RK502" s="99"/>
      <c r="RL502" s="99"/>
      <c r="RM502" s="99"/>
      <c r="RN502" s="99"/>
      <c r="RO502" s="99"/>
      <c r="RP502" s="99"/>
      <c r="RQ502" s="99"/>
      <c r="RR502" s="99"/>
      <c r="RS502" s="99"/>
      <c r="RT502" s="99"/>
      <c r="RU502" s="99"/>
      <c r="RV502" s="99"/>
      <c r="RW502" s="99"/>
      <c r="RX502" s="99"/>
      <c r="RY502" s="99"/>
      <c r="RZ502" s="99"/>
      <c r="SA502" s="99"/>
      <c r="SB502" s="99"/>
      <c r="SC502" s="99"/>
      <c r="SD502" s="99"/>
      <c r="SE502" s="99"/>
    </row>
    <row r="503" spans="1:499" s="5" customFormat="1" x14ac:dyDescent="0.3">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c r="DM503" s="99"/>
      <c r="DN503" s="99"/>
      <c r="DO503" s="99"/>
      <c r="DP503" s="99"/>
      <c r="DQ503" s="99"/>
      <c r="DR503" s="99"/>
      <c r="DS503" s="99"/>
      <c r="DT503" s="99"/>
      <c r="DU503" s="99"/>
      <c r="DV503" s="99"/>
      <c r="DW503" s="99"/>
      <c r="DX503" s="99"/>
      <c r="DY503" s="99"/>
      <c r="DZ503" s="99"/>
      <c r="EA503" s="99"/>
      <c r="EB503" s="99"/>
      <c r="EC503" s="99"/>
      <c r="ED503" s="99"/>
      <c r="EE503" s="99"/>
      <c r="EF503" s="99"/>
      <c r="EG503" s="99"/>
      <c r="EH503" s="99"/>
      <c r="EI503" s="99"/>
      <c r="EJ503" s="99"/>
      <c r="EK503" s="99"/>
      <c r="EL503" s="99"/>
      <c r="EM503" s="99"/>
      <c r="EN503" s="99"/>
      <c r="EO503" s="99"/>
      <c r="EP503" s="99"/>
      <c r="EQ503" s="99"/>
      <c r="ER503" s="99"/>
      <c r="ES503" s="99"/>
      <c r="ET503" s="99"/>
      <c r="EU503" s="99"/>
      <c r="EV503" s="99"/>
      <c r="EW503" s="99"/>
      <c r="EX503" s="99"/>
      <c r="EY503" s="99"/>
      <c r="EZ503" s="99"/>
      <c r="FA503" s="99"/>
      <c r="FB503" s="99"/>
      <c r="FC503" s="99"/>
      <c r="FD503" s="99"/>
      <c r="FE503" s="99"/>
      <c r="FF503" s="99"/>
      <c r="FG503" s="99"/>
      <c r="FH503" s="99"/>
      <c r="FI503" s="99"/>
      <c r="FJ503" s="99"/>
      <c r="FK503" s="99"/>
      <c r="FL503" s="99"/>
      <c r="FM503" s="99"/>
      <c r="FN503" s="99"/>
      <c r="FO503" s="99"/>
      <c r="FP503" s="99"/>
      <c r="FQ503" s="99"/>
      <c r="FR503" s="99"/>
      <c r="FS503" s="99"/>
      <c r="FT503" s="99"/>
      <c r="FU503" s="99"/>
      <c r="FV503" s="99"/>
      <c r="FW503" s="99"/>
      <c r="FX503" s="99"/>
      <c r="FY503" s="99"/>
      <c r="FZ503" s="99"/>
      <c r="GA503" s="99"/>
      <c r="GB503" s="99"/>
      <c r="GC503" s="99"/>
      <c r="GD503" s="99"/>
      <c r="GE503" s="99"/>
      <c r="GF503" s="99"/>
      <c r="GG503" s="99"/>
      <c r="GH503" s="99"/>
      <c r="GI503" s="99"/>
      <c r="GJ503" s="99"/>
      <c r="GK503" s="99"/>
      <c r="GL503" s="99"/>
      <c r="GM503" s="99"/>
      <c r="GN503" s="99"/>
      <c r="GO503" s="99"/>
      <c r="GP503" s="99"/>
      <c r="GQ503" s="99"/>
      <c r="GR503" s="99"/>
      <c r="GS503" s="99"/>
      <c r="GT503" s="99"/>
      <c r="GU503" s="99"/>
      <c r="GV503" s="99"/>
      <c r="GW503" s="99"/>
      <c r="GX503" s="99"/>
      <c r="GY503" s="99"/>
      <c r="GZ503" s="99"/>
      <c r="HA503" s="99"/>
      <c r="HB503" s="99"/>
      <c r="HC503" s="99"/>
      <c r="HD503" s="99"/>
      <c r="HE503" s="99"/>
      <c r="HF503" s="99"/>
      <c r="HG503" s="99"/>
      <c r="HH503" s="99"/>
      <c r="HI503" s="99"/>
      <c r="HJ503" s="99"/>
      <c r="HK503" s="99"/>
      <c r="HL503" s="99"/>
      <c r="HM503" s="99"/>
      <c r="HN503" s="99"/>
      <c r="HO503" s="99"/>
      <c r="HP503" s="99"/>
      <c r="HQ503" s="99"/>
      <c r="HR503" s="99"/>
      <c r="HS503" s="99"/>
      <c r="HT503" s="99"/>
      <c r="HU503" s="99"/>
      <c r="HV503" s="99"/>
      <c r="HW503" s="99"/>
      <c r="HX503" s="99"/>
      <c r="HY503" s="99"/>
      <c r="HZ503" s="99"/>
      <c r="IA503" s="99"/>
      <c r="IB503" s="99"/>
      <c r="IC503" s="99"/>
      <c r="ID503" s="99"/>
      <c r="IE503" s="99"/>
      <c r="IF503" s="99"/>
      <c r="IG503" s="99"/>
      <c r="IH503" s="99"/>
      <c r="II503" s="99"/>
      <c r="IJ503" s="99"/>
      <c r="IK503" s="99"/>
      <c r="IL503" s="99"/>
      <c r="IM503" s="99"/>
      <c r="IN503" s="99"/>
      <c r="IO503" s="99"/>
      <c r="IP503" s="99"/>
      <c r="IQ503" s="99"/>
      <c r="IR503" s="99"/>
      <c r="IS503" s="99"/>
      <c r="IT503" s="99"/>
      <c r="IU503" s="99"/>
      <c r="IV503" s="99"/>
      <c r="IW503" s="99"/>
      <c r="IX503" s="99"/>
      <c r="IY503" s="99"/>
      <c r="IZ503" s="99"/>
      <c r="JA503" s="99"/>
      <c r="JB503" s="99"/>
      <c r="JC503" s="99"/>
      <c r="JD503" s="99"/>
      <c r="JE503" s="99"/>
      <c r="JF503" s="99"/>
      <c r="JG503" s="99"/>
      <c r="JH503" s="99"/>
      <c r="JI503" s="99"/>
      <c r="JJ503" s="99"/>
      <c r="JK503" s="99"/>
      <c r="JL503" s="99"/>
      <c r="JM503" s="99"/>
      <c r="JN503" s="99"/>
      <c r="JO503" s="99"/>
      <c r="JP503" s="99"/>
      <c r="JQ503" s="99"/>
      <c r="JR503" s="99"/>
      <c r="JS503" s="99"/>
      <c r="JT503" s="99"/>
      <c r="JU503" s="99"/>
      <c r="JV503" s="99"/>
      <c r="JW503" s="99"/>
      <c r="JX503" s="99"/>
      <c r="JY503" s="99"/>
      <c r="JZ503" s="99"/>
      <c r="KA503" s="99"/>
      <c r="KB503" s="99"/>
      <c r="KC503" s="99"/>
      <c r="KD503" s="99"/>
      <c r="KE503" s="99"/>
      <c r="KF503" s="99"/>
      <c r="KG503" s="99"/>
      <c r="KH503" s="99"/>
      <c r="KI503" s="99"/>
      <c r="KJ503" s="99"/>
      <c r="KK503" s="99"/>
      <c r="KL503" s="99"/>
      <c r="KM503" s="99"/>
      <c r="KN503" s="99"/>
      <c r="KO503" s="99"/>
      <c r="KP503" s="99"/>
      <c r="KQ503" s="99"/>
      <c r="KR503" s="99"/>
      <c r="KS503" s="99"/>
      <c r="KT503" s="99"/>
      <c r="KU503" s="99"/>
      <c r="KV503" s="99"/>
      <c r="KW503" s="99"/>
      <c r="KX503" s="99"/>
      <c r="KY503" s="99"/>
      <c r="KZ503" s="99"/>
      <c r="LA503" s="99"/>
      <c r="LB503" s="99"/>
      <c r="LC503" s="99"/>
      <c r="LD503" s="99"/>
      <c r="LE503" s="99"/>
      <c r="LF503" s="99"/>
      <c r="LG503" s="99"/>
      <c r="LH503" s="99"/>
      <c r="LI503" s="99"/>
      <c r="LJ503" s="99"/>
      <c r="LK503" s="99"/>
      <c r="LL503" s="99"/>
      <c r="LM503" s="99"/>
      <c r="LN503" s="99"/>
      <c r="LO503" s="99"/>
      <c r="LP503" s="99"/>
      <c r="LQ503" s="99"/>
      <c r="LR503" s="99"/>
      <c r="LS503" s="99"/>
      <c r="LT503" s="99"/>
      <c r="LU503" s="99"/>
      <c r="LV503" s="99"/>
      <c r="LW503" s="99"/>
      <c r="LX503" s="99"/>
      <c r="LY503" s="99"/>
      <c r="LZ503" s="99"/>
      <c r="MA503" s="99"/>
      <c r="MB503" s="99"/>
      <c r="MC503" s="99"/>
      <c r="MD503" s="99"/>
      <c r="ME503" s="99"/>
      <c r="MF503" s="99"/>
      <c r="MG503" s="99"/>
      <c r="MH503" s="99"/>
      <c r="MI503" s="99"/>
      <c r="MJ503" s="99"/>
      <c r="MK503" s="99"/>
      <c r="ML503" s="99"/>
      <c r="MM503" s="99"/>
      <c r="MN503" s="99"/>
      <c r="MO503" s="99"/>
      <c r="MP503" s="99"/>
      <c r="MQ503" s="99"/>
      <c r="MR503" s="99"/>
      <c r="MS503" s="99"/>
      <c r="MT503" s="99"/>
      <c r="MU503" s="99"/>
      <c r="MV503" s="99"/>
      <c r="MW503" s="99"/>
      <c r="MX503" s="99"/>
      <c r="MY503" s="99"/>
      <c r="MZ503" s="99"/>
      <c r="NA503" s="99"/>
      <c r="NB503" s="99"/>
      <c r="NC503" s="99"/>
      <c r="ND503" s="99"/>
      <c r="NE503" s="99"/>
      <c r="NF503" s="99"/>
      <c r="NG503" s="99"/>
      <c r="NH503" s="99"/>
      <c r="NI503" s="99"/>
      <c r="NJ503" s="99"/>
      <c r="NK503" s="99"/>
      <c r="NL503" s="99"/>
      <c r="NM503" s="99"/>
      <c r="NN503" s="99"/>
      <c r="NO503" s="99"/>
      <c r="NP503" s="99"/>
      <c r="NQ503" s="99"/>
      <c r="NR503" s="99"/>
      <c r="NS503" s="99"/>
      <c r="NT503" s="99"/>
      <c r="NU503" s="99"/>
      <c r="NV503" s="99"/>
      <c r="NW503" s="99"/>
      <c r="NX503" s="99"/>
      <c r="NY503" s="99"/>
      <c r="NZ503" s="99"/>
      <c r="OA503" s="99"/>
      <c r="OB503" s="99"/>
      <c r="OC503" s="99"/>
      <c r="OD503" s="99"/>
      <c r="OE503" s="99"/>
      <c r="OF503" s="99"/>
      <c r="OG503" s="99"/>
      <c r="OH503" s="99"/>
      <c r="OI503" s="99"/>
      <c r="OJ503" s="99"/>
      <c r="OK503" s="99"/>
      <c r="OL503" s="99"/>
      <c r="OM503" s="99"/>
      <c r="ON503" s="99"/>
      <c r="OO503" s="99"/>
      <c r="OP503" s="99"/>
      <c r="OQ503" s="99"/>
      <c r="OR503" s="99"/>
      <c r="OS503" s="99"/>
      <c r="OT503" s="99"/>
      <c r="OU503" s="99"/>
      <c r="OV503" s="99"/>
      <c r="OW503" s="99"/>
      <c r="OX503" s="99"/>
      <c r="OY503" s="99"/>
      <c r="OZ503" s="99"/>
      <c r="PA503" s="99"/>
      <c r="PB503" s="99"/>
      <c r="PC503" s="99"/>
      <c r="PD503" s="99"/>
      <c r="PE503" s="99"/>
      <c r="PF503" s="99"/>
      <c r="PG503" s="99"/>
      <c r="PH503" s="99"/>
      <c r="PI503" s="99"/>
      <c r="PJ503" s="99"/>
      <c r="PK503" s="99"/>
      <c r="PL503" s="99"/>
      <c r="PM503" s="99"/>
      <c r="PN503" s="99"/>
      <c r="PO503" s="99"/>
      <c r="PP503" s="99"/>
      <c r="PQ503" s="99"/>
      <c r="PR503" s="99"/>
      <c r="PS503" s="99"/>
      <c r="PT503" s="99"/>
      <c r="PU503" s="99"/>
      <c r="PV503" s="99"/>
      <c r="PW503" s="99"/>
      <c r="PX503" s="99"/>
      <c r="PY503" s="99"/>
      <c r="PZ503" s="99"/>
      <c r="QA503" s="99"/>
      <c r="QB503" s="99"/>
      <c r="QC503" s="99"/>
      <c r="QD503" s="99"/>
      <c r="QE503" s="99"/>
      <c r="QF503" s="99"/>
      <c r="QG503" s="99"/>
      <c r="QH503" s="99"/>
      <c r="QI503" s="99"/>
      <c r="QJ503" s="99"/>
      <c r="QK503" s="99"/>
      <c r="QL503" s="99"/>
      <c r="QM503" s="99"/>
      <c r="QN503" s="99"/>
      <c r="QO503" s="99"/>
      <c r="QP503" s="99"/>
      <c r="QQ503" s="99"/>
      <c r="QR503" s="99"/>
      <c r="QS503" s="99"/>
      <c r="QT503" s="99"/>
      <c r="QU503" s="99"/>
      <c r="QV503" s="99"/>
      <c r="QW503" s="99"/>
      <c r="QX503" s="99"/>
      <c r="QY503" s="99"/>
      <c r="QZ503" s="99"/>
      <c r="RA503" s="99"/>
      <c r="RB503" s="99"/>
      <c r="RC503" s="99"/>
      <c r="RD503" s="99"/>
      <c r="RE503" s="99"/>
      <c r="RF503" s="99"/>
      <c r="RG503" s="99"/>
      <c r="RH503" s="99"/>
      <c r="RI503" s="99"/>
      <c r="RJ503" s="99"/>
      <c r="RK503" s="99"/>
      <c r="RL503" s="99"/>
      <c r="RM503" s="99"/>
      <c r="RN503" s="99"/>
      <c r="RO503" s="99"/>
      <c r="RP503" s="99"/>
      <c r="RQ503" s="99"/>
      <c r="RR503" s="99"/>
      <c r="RS503" s="99"/>
      <c r="RT503" s="99"/>
      <c r="RU503" s="99"/>
      <c r="RV503" s="99"/>
      <c r="RW503" s="99"/>
      <c r="RX503" s="99"/>
      <c r="RY503" s="99"/>
      <c r="RZ503" s="99"/>
      <c r="SA503" s="99"/>
      <c r="SB503" s="99"/>
      <c r="SC503" s="99"/>
      <c r="SD503" s="99"/>
      <c r="SE503" s="99"/>
    </row>
    <row r="504" spans="1:499" s="5" customFormat="1" x14ac:dyDescent="0.3">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99"/>
      <c r="EA504" s="99"/>
      <c r="EB504" s="99"/>
      <c r="EC504" s="99"/>
      <c r="ED504" s="99"/>
      <c r="EE504" s="99"/>
      <c r="EF504" s="99"/>
      <c r="EG504" s="99"/>
      <c r="EH504" s="99"/>
      <c r="EI504" s="99"/>
      <c r="EJ504" s="99"/>
      <c r="EK504" s="99"/>
      <c r="EL504" s="99"/>
      <c r="EM504" s="99"/>
      <c r="EN504" s="99"/>
      <c r="EO504" s="99"/>
      <c r="EP504" s="99"/>
      <c r="EQ504" s="99"/>
      <c r="ER504" s="99"/>
      <c r="ES504" s="99"/>
      <c r="ET504" s="99"/>
      <c r="EU504" s="99"/>
      <c r="EV504" s="99"/>
      <c r="EW504" s="99"/>
      <c r="EX504" s="99"/>
      <c r="EY504" s="99"/>
      <c r="EZ504" s="99"/>
      <c r="FA504" s="99"/>
      <c r="FB504" s="99"/>
      <c r="FC504" s="99"/>
      <c r="FD504" s="99"/>
      <c r="FE504" s="99"/>
      <c r="FF504" s="99"/>
      <c r="FG504" s="99"/>
      <c r="FH504" s="99"/>
      <c r="FI504" s="99"/>
      <c r="FJ504" s="99"/>
      <c r="FK504" s="99"/>
      <c r="FL504" s="99"/>
      <c r="FM504" s="99"/>
      <c r="FN504" s="99"/>
      <c r="FO504" s="99"/>
      <c r="FP504" s="99"/>
      <c r="FQ504" s="99"/>
      <c r="FR504" s="99"/>
      <c r="FS504" s="99"/>
      <c r="FT504" s="99"/>
      <c r="FU504" s="99"/>
      <c r="FV504" s="99"/>
      <c r="FW504" s="99"/>
      <c r="FX504" s="99"/>
      <c r="FY504" s="99"/>
      <c r="FZ504" s="99"/>
      <c r="GA504" s="99"/>
      <c r="GB504" s="99"/>
      <c r="GC504" s="99"/>
      <c r="GD504" s="99"/>
      <c r="GE504" s="99"/>
      <c r="GF504" s="99"/>
      <c r="GG504" s="99"/>
      <c r="GH504" s="99"/>
      <c r="GI504" s="99"/>
      <c r="GJ504" s="99"/>
      <c r="GK504" s="99"/>
      <c r="GL504" s="99"/>
      <c r="GM504" s="99"/>
      <c r="GN504" s="99"/>
      <c r="GO504" s="99"/>
      <c r="GP504" s="99"/>
      <c r="GQ504" s="99"/>
      <c r="GR504" s="99"/>
      <c r="GS504" s="99"/>
      <c r="GT504" s="99"/>
      <c r="GU504" s="99"/>
      <c r="GV504" s="99"/>
      <c r="GW504" s="99"/>
      <c r="GX504" s="99"/>
      <c r="GY504" s="99"/>
      <c r="GZ504" s="99"/>
      <c r="HA504" s="99"/>
      <c r="HB504" s="99"/>
      <c r="HC504" s="99"/>
      <c r="HD504" s="99"/>
      <c r="HE504" s="99"/>
      <c r="HF504" s="99"/>
      <c r="HG504" s="99"/>
      <c r="HH504" s="99"/>
      <c r="HI504" s="99"/>
      <c r="HJ504" s="99"/>
      <c r="HK504" s="99"/>
      <c r="HL504" s="99"/>
      <c r="HM504" s="99"/>
      <c r="HN504" s="99"/>
      <c r="HO504" s="99"/>
      <c r="HP504" s="99"/>
      <c r="HQ504" s="99"/>
      <c r="HR504" s="99"/>
      <c r="HS504" s="99"/>
      <c r="HT504" s="99"/>
      <c r="HU504" s="99"/>
      <c r="HV504" s="99"/>
      <c r="HW504" s="99"/>
      <c r="HX504" s="99"/>
      <c r="HY504" s="99"/>
      <c r="HZ504" s="99"/>
      <c r="IA504" s="99"/>
      <c r="IB504" s="99"/>
      <c r="IC504" s="99"/>
      <c r="ID504" s="99"/>
      <c r="IE504" s="99"/>
      <c r="IF504" s="99"/>
      <c r="IG504" s="99"/>
      <c r="IH504" s="99"/>
      <c r="II504" s="99"/>
      <c r="IJ504" s="99"/>
      <c r="IK504" s="99"/>
      <c r="IL504" s="99"/>
      <c r="IM504" s="99"/>
      <c r="IN504" s="99"/>
      <c r="IO504" s="99"/>
      <c r="IP504" s="99"/>
      <c r="IQ504" s="99"/>
      <c r="IR504" s="99"/>
      <c r="IS504" s="99"/>
      <c r="IT504" s="99"/>
      <c r="IU504" s="99"/>
      <c r="IV504" s="99"/>
      <c r="IW504" s="99"/>
      <c r="IX504" s="99"/>
      <c r="IY504" s="99"/>
      <c r="IZ504" s="99"/>
      <c r="JA504" s="99"/>
      <c r="JB504" s="99"/>
      <c r="JC504" s="99"/>
      <c r="JD504" s="99"/>
      <c r="JE504" s="99"/>
      <c r="JF504" s="99"/>
      <c r="JG504" s="99"/>
      <c r="JH504" s="99"/>
      <c r="JI504" s="99"/>
      <c r="JJ504" s="99"/>
      <c r="JK504" s="99"/>
      <c r="JL504" s="99"/>
      <c r="JM504" s="99"/>
      <c r="JN504" s="99"/>
      <c r="JO504" s="99"/>
      <c r="JP504" s="99"/>
      <c r="JQ504" s="99"/>
      <c r="JR504" s="99"/>
      <c r="JS504" s="99"/>
      <c r="JT504" s="99"/>
      <c r="JU504" s="99"/>
      <c r="JV504" s="99"/>
      <c r="JW504" s="99"/>
      <c r="JX504" s="99"/>
      <c r="JY504" s="99"/>
      <c r="JZ504" s="99"/>
      <c r="KA504" s="99"/>
      <c r="KB504" s="99"/>
      <c r="KC504" s="99"/>
      <c r="KD504" s="99"/>
      <c r="KE504" s="99"/>
      <c r="KF504" s="99"/>
      <c r="KG504" s="99"/>
      <c r="KH504" s="99"/>
      <c r="KI504" s="99"/>
      <c r="KJ504" s="99"/>
      <c r="KK504" s="99"/>
      <c r="KL504" s="99"/>
      <c r="KM504" s="99"/>
      <c r="KN504" s="99"/>
      <c r="KO504" s="99"/>
      <c r="KP504" s="99"/>
      <c r="KQ504" s="99"/>
      <c r="KR504" s="99"/>
      <c r="KS504" s="99"/>
      <c r="KT504" s="99"/>
      <c r="KU504" s="99"/>
      <c r="KV504" s="99"/>
      <c r="KW504" s="99"/>
      <c r="KX504" s="99"/>
      <c r="KY504" s="99"/>
      <c r="KZ504" s="99"/>
      <c r="LA504" s="99"/>
      <c r="LB504" s="99"/>
      <c r="LC504" s="99"/>
      <c r="LD504" s="99"/>
      <c r="LE504" s="99"/>
      <c r="LF504" s="99"/>
      <c r="LG504" s="99"/>
      <c r="LH504" s="99"/>
      <c r="LI504" s="99"/>
      <c r="LJ504" s="99"/>
      <c r="LK504" s="99"/>
      <c r="LL504" s="99"/>
      <c r="LM504" s="99"/>
      <c r="LN504" s="99"/>
      <c r="LO504" s="99"/>
      <c r="LP504" s="99"/>
      <c r="LQ504" s="99"/>
      <c r="LR504" s="99"/>
      <c r="LS504" s="99"/>
      <c r="LT504" s="99"/>
      <c r="LU504" s="99"/>
      <c r="LV504" s="99"/>
      <c r="LW504" s="99"/>
      <c r="LX504" s="99"/>
      <c r="LY504" s="99"/>
      <c r="LZ504" s="99"/>
      <c r="MA504" s="99"/>
      <c r="MB504" s="99"/>
      <c r="MC504" s="99"/>
      <c r="MD504" s="99"/>
      <c r="ME504" s="99"/>
      <c r="MF504" s="99"/>
      <c r="MG504" s="99"/>
      <c r="MH504" s="99"/>
      <c r="MI504" s="99"/>
      <c r="MJ504" s="99"/>
      <c r="MK504" s="99"/>
      <c r="ML504" s="99"/>
      <c r="MM504" s="99"/>
      <c r="MN504" s="99"/>
      <c r="MO504" s="99"/>
      <c r="MP504" s="99"/>
      <c r="MQ504" s="99"/>
      <c r="MR504" s="99"/>
      <c r="MS504" s="99"/>
      <c r="MT504" s="99"/>
      <c r="MU504" s="99"/>
      <c r="MV504" s="99"/>
      <c r="MW504" s="99"/>
      <c r="MX504" s="99"/>
      <c r="MY504" s="99"/>
      <c r="MZ504" s="99"/>
      <c r="NA504" s="99"/>
      <c r="NB504" s="99"/>
      <c r="NC504" s="99"/>
      <c r="ND504" s="99"/>
      <c r="NE504" s="99"/>
      <c r="NF504" s="99"/>
      <c r="NG504" s="99"/>
      <c r="NH504" s="99"/>
      <c r="NI504" s="99"/>
      <c r="NJ504" s="99"/>
      <c r="NK504" s="99"/>
      <c r="NL504" s="99"/>
      <c r="NM504" s="99"/>
      <c r="NN504" s="99"/>
      <c r="NO504" s="99"/>
      <c r="NP504" s="99"/>
      <c r="NQ504" s="99"/>
      <c r="NR504" s="99"/>
      <c r="NS504" s="99"/>
      <c r="NT504" s="99"/>
      <c r="NU504" s="99"/>
      <c r="NV504" s="99"/>
      <c r="NW504" s="99"/>
      <c r="NX504" s="99"/>
      <c r="NY504" s="99"/>
      <c r="NZ504" s="99"/>
      <c r="OA504" s="99"/>
      <c r="OB504" s="99"/>
      <c r="OC504" s="99"/>
      <c r="OD504" s="99"/>
      <c r="OE504" s="99"/>
      <c r="OF504" s="99"/>
      <c r="OG504" s="99"/>
      <c r="OH504" s="99"/>
      <c r="OI504" s="99"/>
      <c r="OJ504" s="99"/>
      <c r="OK504" s="99"/>
      <c r="OL504" s="99"/>
      <c r="OM504" s="99"/>
      <c r="ON504" s="99"/>
      <c r="OO504" s="99"/>
      <c r="OP504" s="99"/>
      <c r="OQ504" s="99"/>
      <c r="OR504" s="99"/>
      <c r="OS504" s="99"/>
      <c r="OT504" s="99"/>
      <c r="OU504" s="99"/>
      <c r="OV504" s="99"/>
      <c r="OW504" s="99"/>
      <c r="OX504" s="99"/>
      <c r="OY504" s="99"/>
      <c r="OZ504" s="99"/>
      <c r="PA504" s="99"/>
      <c r="PB504" s="99"/>
      <c r="PC504" s="99"/>
      <c r="PD504" s="99"/>
      <c r="PE504" s="99"/>
      <c r="PF504" s="99"/>
      <c r="PG504" s="99"/>
      <c r="PH504" s="99"/>
      <c r="PI504" s="99"/>
      <c r="PJ504" s="99"/>
      <c r="PK504" s="99"/>
      <c r="PL504" s="99"/>
      <c r="PM504" s="99"/>
      <c r="PN504" s="99"/>
      <c r="PO504" s="99"/>
      <c r="PP504" s="99"/>
      <c r="PQ504" s="99"/>
      <c r="PR504" s="99"/>
      <c r="PS504" s="99"/>
      <c r="PT504" s="99"/>
      <c r="PU504" s="99"/>
      <c r="PV504" s="99"/>
      <c r="PW504" s="99"/>
      <c r="PX504" s="99"/>
      <c r="PY504" s="99"/>
      <c r="PZ504" s="99"/>
      <c r="QA504" s="99"/>
      <c r="QB504" s="99"/>
      <c r="QC504" s="99"/>
      <c r="QD504" s="99"/>
      <c r="QE504" s="99"/>
      <c r="QF504" s="99"/>
      <c r="QG504" s="99"/>
      <c r="QH504" s="99"/>
      <c r="QI504" s="99"/>
      <c r="QJ504" s="99"/>
      <c r="QK504" s="99"/>
      <c r="QL504" s="99"/>
      <c r="QM504" s="99"/>
      <c r="QN504" s="99"/>
      <c r="QO504" s="99"/>
      <c r="QP504" s="99"/>
      <c r="QQ504" s="99"/>
      <c r="QR504" s="99"/>
      <c r="QS504" s="99"/>
      <c r="QT504" s="99"/>
      <c r="QU504" s="99"/>
      <c r="QV504" s="99"/>
      <c r="QW504" s="99"/>
      <c r="QX504" s="99"/>
      <c r="QY504" s="99"/>
      <c r="QZ504" s="99"/>
      <c r="RA504" s="99"/>
      <c r="RB504" s="99"/>
      <c r="RC504" s="99"/>
      <c r="RD504" s="99"/>
      <c r="RE504" s="99"/>
      <c r="RF504" s="99"/>
      <c r="RG504" s="99"/>
      <c r="RH504" s="99"/>
      <c r="RI504" s="99"/>
      <c r="RJ504" s="99"/>
      <c r="RK504" s="99"/>
      <c r="RL504" s="99"/>
      <c r="RM504" s="99"/>
      <c r="RN504" s="99"/>
      <c r="RO504" s="99"/>
      <c r="RP504" s="99"/>
      <c r="RQ504" s="99"/>
      <c r="RR504" s="99"/>
      <c r="RS504" s="99"/>
      <c r="RT504" s="99"/>
      <c r="RU504" s="99"/>
      <c r="RV504" s="99"/>
      <c r="RW504" s="99"/>
      <c r="RX504" s="99"/>
      <c r="RY504" s="99"/>
      <c r="RZ504" s="99"/>
      <c r="SA504" s="99"/>
      <c r="SB504" s="99"/>
      <c r="SC504" s="99"/>
      <c r="SD504" s="99"/>
      <c r="SE504" s="99"/>
    </row>
    <row r="505" spans="1:499" s="5" customFormat="1" x14ac:dyDescent="0.3">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c r="DM505" s="99"/>
      <c r="DN505" s="99"/>
      <c r="DO505" s="99"/>
      <c r="DP505" s="99"/>
      <c r="DQ505" s="99"/>
      <c r="DR505" s="99"/>
      <c r="DS505" s="99"/>
      <c r="DT505" s="99"/>
      <c r="DU505" s="99"/>
      <c r="DV505" s="99"/>
      <c r="DW505" s="99"/>
      <c r="DX505" s="99"/>
      <c r="DY505" s="99"/>
      <c r="DZ505" s="99"/>
      <c r="EA505" s="99"/>
      <c r="EB505" s="99"/>
      <c r="EC505" s="99"/>
      <c r="ED505" s="99"/>
      <c r="EE505" s="99"/>
      <c r="EF505" s="99"/>
      <c r="EG505" s="99"/>
      <c r="EH505" s="99"/>
      <c r="EI505" s="99"/>
      <c r="EJ505" s="99"/>
      <c r="EK505" s="99"/>
      <c r="EL505" s="99"/>
      <c r="EM505" s="99"/>
      <c r="EN505" s="99"/>
      <c r="EO505" s="99"/>
      <c r="EP505" s="99"/>
      <c r="EQ505" s="99"/>
      <c r="ER505" s="99"/>
      <c r="ES505" s="99"/>
      <c r="ET505" s="99"/>
      <c r="EU505" s="99"/>
      <c r="EV505" s="99"/>
      <c r="EW505" s="99"/>
      <c r="EX505" s="99"/>
      <c r="EY505" s="99"/>
      <c r="EZ505" s="99"/>
      <c r="FA505" s="99"/>
      <c r="FB505" s="99"/>
      <c r="FC505" s="99"/>
      <c r="FD505" s="99"/>
      <c r="FE505" s="99"/>
      <c r="FF505" s="99"/>
      <c r="FG505" s="99"/>
      <c r="FH505" s="99"/>
      <c r="FI505" s="99"/>
      <c r="FJ505" s="99"/>
      <c r="FK505" s="99"/>
      <c r="FL505" s="99"/>
      <c r="FM505" s="99"/>
      <c r="FN505" s="99"/>
      <c r="FO505" s="99"/>
      <c r="FP505" s="99"/>
      <c r="FQ505" s="99"/>
      <c r="FR505" s="99"/>
      <c r="FS505" s="99"/>
      <c r="FT505" s="99"/>
      <c r="FU505" s="99"/>
      <c r="FV505" s="99"/>
      <c r="FW505" s="99"/>
      <c r="FX505" s="99"/>
      <c r="FY505" s="99"/>
      <c r="FZ505" s="99"/>
      <c r="GA505" s="99"/>
      <c r="GB505" s="99"/>
      <c r="GC505" s="99"/>
      <c r="GD505" s="99"/>
      <c r="GE505" s="99"/>
      <c r="GF505" s="99"/>
      <c r="GG505" s="99"/>
      <c r="GH505" s="99"/>
      <c r="GI505" s="99"/>
      <c r="GJ505" s="99"/>
      <c r="GK505" s="99"/>
      <c r="GL505" s="99"/>
      <c r="GM505" s="99"/>
      <c r="GN505" s="99"/>
      <c r="GO505" s="99"/>
      <c r="GP505" s="99"/>
      <c r="GQ505" s="99"/>
      <c r="GR505" s="99"/>
      <c r="GS505" s="99"/>
      <c r="GT505" s="99"/>
      <c r="GU505" s="99"/>
      <c r="GV505" s="99"/>
      <c r="GW505" s="99"/>
      <c r="GX505" s="99"/>
      <c r="GY505" s="99"/>
      <c r="GZ505" s="99"/>
      <c r="HA505" s="99"/>
      <c r="HB505" s="99"/>
      <c r="HC505" s="99"/>
      <c r="HD505" s="99"/>
      <c r="HE505" s="99"/>
      <c r="HF505" s="99"/>
      <c r="HG505" s="99"/>
      <c r="HH505" s="99"/>
      <c r="HI505" s="99"/>
      <c r="HJ505" s="99"/>
      <c r="HK505" s="99"/>
      <c r="HL505" s="99"/>
      <c r="HM505" s="99"/>
      <c r="HN505" s="99"/>
      <c r="HO505" s="99"/>
      <c r="HP505" s="99"/>
      <c r="HQ505" s="99"/>
      <c r="HR505" s="99"/>
      <c r="HS505" s="99"/>
      <c r="HT505" s="99"/>
      <c r="HU505" s="99"/>
      <c r="HV505" s="99"/>
      <c r="HW505" s="99"/>
      <c r="HX505" s="99"/>
      <c r="HY505" s="99"/>
      <c r="HZ505" s="99"/>
      <c r="IA505" s="99"/>
      <c r="IB505" s="99"/>
      <c r="IC505" s="99"/>
      <c r="ID505" s="99"/>
      <c r="IE505" s="99"/>
      <c r="IF505" s="99"/>
      <c r="IG505" s="99"/>
      <c r="IH505" s="99"/>
      <c r="II505" s="99"/>
      <c r="IJ505" s="99"/>
      <c r="IK505" s="99"/>
      <c r="IL505" s="99"/>
      <c r="IM505" s="99"/>
      <c r="IN505" s="99"/>
      <c r="IO505" s="99"/>
      <c r="IP505" s="99"/>
      <c r="IQ505" s="99"/>
      <c r="IR505" s="99"/>
      <c r="IS505" s="99"/>
      <c r="IT505" s="99"/>
      <c r="IU505" s="99"/>
      <c r="IV505" s="99"/>
      <c r="IW505" s="99"/>
      <c r="IX505" s="99"/>
      <c r="IY505" s="99"/>
      <c r="IZ505" s="99"/>
      <c r="JA505" s="99"/>
      <c r="JB505" s="99"/>
      <c r="JC505" s="99"/>
      <c r="JD505" s="99"/>
      <c r="JE505" s="99"/>
      <c r="JF505" s="99"/>
      <c r="JG505" s="99"/>
      <c r="JH505" s="99"/>
      <c r="JI505" s="99"/>
      <c r="JJ505" s="99"/>
      <c r="JK505" s="99"/>
      <c r="JL505" s="99"/>
      <c r="JM505" s="99"/>
      <c r="JN505" s="99"/>
      <c r="JO505" s="99"/>
      <c r="JP505" s="99"/>
      <c r="JQ505" s="99"/>
      <c r="JR505" s="99"/>
      <c r="JS505" s="99"/>
      <c r="JT505" s="99"/>
      <c r="JU505" s="99"/>
      <c r="JV505" s="99"/>
      <c r="JW505" s="99"/>
      <c r="JX505" s="99"/>
      <c r="JY505" s="99"/>
      <c r="JZ505" s="99"/>
      <c r="KA505" s="99"/>
      <c r="KB505" s="99"/>
      <c r="KC505" s="99"/>
      <c r="KD505" s="99"/>
      <c r="KE505" s="99"/>
      <c r="KF505" s="99"/>
      <c r="KG505" s="99"/>
      <c r="KH505" s="99"/>
      <c r="KI505" s="99"/>
      <c r="KJ505" s="99"/>
      <c r="KK505" s="99"/>
      <c r="KL505" s="99"/>
      <c r="KM505" s="99"/>
      <c r="KN505" s="99"/>
      <c r="KO505" s="99"/>
      <c r="KP505" s="99"/>
      <c r="KQ505" s="99"/>
      <c r="KR505" s="99"/>
      <c r="KS505" s="99"/>
      <c r="KT505" s="99"/>
      <c r="KU505" s="99"/>
      <c r="KV505" s="99"/>
      <c r="KW505" s="99"/>
      <c r="KX505" s="99"/>
      <c r="KY505" s="99"/>
      <c r="KZ505" s="99"/>
      <c r="LA505" s="99"/>
      <c r="LB505" s="99"/>
      <c r="LC505" s="99"/>
      <c r="LD505" s="99"/>
      <c r="LE505" s="99"/>
      <c r="LF505" s="99"/>
      <c r="LG505" s="99"/>
      <c r="LH505" s="99"/>
      <c r="LI505" s="99"/>
      <c r="LJ505" s="99"/>
      <c r="LK505" s="99"/>
      <c r="LL505" s="99"/>
      <c r="LM505" s="99"/>
      <c r="LN505" s="99"/>
      <c r="LO505" s="99"/>
      <c r="LP505" s="99"/>
      <c r="LQ505" s="99"/>
      <c r="LR505" s="99"/>
      <c r="LS505" s="99"/>
      <c r="LT505" s="99"/>
      <c r="LU505" s="99"/>
      <c r="LV505" s="99"/>
      <c r="LW505" s="99"/>
      <c r="LX505" s="99"/>
      <c r="LY505" s="99"/>
      <c r="LZ505" s="99"/>
      <c r="MA505" s="99"/>
      <c r="MB505" s="99"/>
      <c r="MC505" s="99"/>
      <c r="MD505" s="99"/>
      <c r="ME505" s="99"/>
      <c r="MF505" s="99"/>
      <c r="MG505" s="99"/>
      <c r="MH505" s="99"/>
      <c r="MI505" s="99"/>
      <c r="MJ505" s="99"/>
      <c r="MK505" s="99"/>
      <c r="ML505" s="99"/>
      <c r="MM505" s="99"/>
      <c r="MN505" s="99"/>
      <c r="MO505" s="99"/>
      <c r="MP505" s="99"/>
      <c r="MQ505" s="99"/>
      <c r="MR505" s="99"/>
      <c r="MS505" s="99"/>
      <c r="MT505" s="99"/>
      <c r="MU505" s="99"/>
      <c r="MV505" s="99"/>
      <c r="MW505" s="99"/>
      <c r="MX505" s="99"/>
      <c r="MY505" s="99"/>
      <c r="MZ505" s="99"/>
      <c r="NA505" s="99"/>
      <c r="NB505" s="99"/>
      <c r="NC505" s="99"/>
      <c r="ND505" s="99"/>
      <c r="NE505" s="99"/>
      <c r="NF505" s="99"/>
      <c r="NG505" s="99"/>
      <c r="NH505" s="99"/>
      <c r="NI505" s="99"/>
      <c r="NJ505" s="99"/>
      <c r="NK505" s="99"/>
      <c r="NL505" s="99"/>
      <c r="NM505" s="99"/>
      <c r="NN505" s="99"/>
      <c r="NO505" s="99"/>
      <c r="NP505" s="99"/>
      <c r="NQ505" s="99"/>
      <c r="NR505" s="99"/>
      <c r="NS505" s="99"/>
      <c r="NT505" s="99"/>
      <c r="NU505" s="99"/>
      <c r="NV505" s="99"/>
      <c r="NW505" s="99"/>
      <c r="NX505" s="99"/>
      <c r="NY505" s="99"/>
      <c r="NZ505" s="99"/>
      <c r="OA505" s="99"/>
      <c r="OB505" s="99"/>
      <c r="OC505" s="99"/>
      <c r="OD505" s="99"/>
      <c r="OE505" s="99"/>
      <c r="OF505" s="99"/>
      <c r="OG505" s="99"/>
      <c r="OH505" s="99"/>
      <c r="OI505" s="99"/>
      <c r="OJ505" s="99"/>
      <c r="OK505" s="99"/>
      <c r="OL505" s="99"/>
      <c r="OM505" s="99"/>
      <c r="ON505" s="99"/>
      <c r="OO505" s="99"/>
      <c r="OP505" s="99"/>
      <c r="OQ505" s="99"/>
      <c r="OR505" s="99"/>
      <c r="OS505" s="99"/>
      <c r="OT505" s="99"/>
      <c r="OU505" s="99"/>
      <c r="OV505" s="99"/>
      <c r="OW505" s="99"/>
      <c r="OX505" s="99"/>
      <c r="OY505" s="99"/>
      <c r="OZ505" s="99"/>
      <c r="PA505" s="99"/>
      <c r="PB505" s="99"/>
      <c r="PC505" s="99"/>
      <c r="PD505" s="99"/>
      <c r="PE505" s="99"/>
      <c r="PF505" s="99"/>
      <c r="PG505" s="99"/>
      <c r="PH505" s="99"/>
      <c r="PI505" s="99"/>
      <c r="PJ505" s="99"/>
      <c r="PK505" s="99"/>
      <c r="PL505" s="99"/>
      <c r="PM505" s="99"/>
      <c r="PN505" s="99"/>
      <c r="PO505" s="99"/>
      <c r="PP505" s="99"/>
      <c r="PQ505" s="99"/>
      <c r="PR505" s="99"/>
      <c r="PS505" s="99"/>
      <c r="PT505" s="99"/>
      <c r="PU505" s="99"/>
      <c r="PV505" s="99"/>
      <c r="PW505" s="99"/>
      <c r="PX505" s="99"/>
      <c r="PY505" s="99"/>
      <c r="PZ505" s="99"/>
      <c r="QA505" s="99"/>
      <c r="QB505" s="99"/>
      <c r="QC505" s="99"/>
      <c r="QD505" s="99"/>
      <c r="QE505" s="99"/>
      <c r="QF505" s="99"/>
      <c r="QG505" s="99"/>
      <c r="QH505" s="99"/>
      <c r="QI505" s="99"/>
      <c r="QJ505" s="99"/>
      <c r="QK505" s="99"/>
      <c r="QL505" s="99"/>
      <c r="QM505" s="99"/>
      <c r="QN505" s="99"/>
      <c r="QO505" s="99"/>
      <c r="QP505" s="99"/>
      <c r="QQ505" s="99"/>
      <c r="QR505" s="99"/>
      <c r="QS505" s="99"/>
      <c r="QT505" s="99"/>
      <c r="QU505" s="99"/>
      <c r="QV505" s="99"/>
      <c r="QW505" s="99"/>
      <c r="QX505" s="99"/>
      <c r="QY505" s="99"/>
      <c r="QZ505" s="99"/>
      <c r="RA505" s="99"/>
      <c r="RB505" s="99"/>
      <c r="RC505" s="99"/>
      <c r="RD505" s="99"/>
      <c r="RE505" s="99"/>
      <c r="RF505" s="99"/>
      <c r="RG505" s="99"/>
      <c r="RH505" s="99"/>
      <c r="RI505" s="99"/>
      <c r="RJ505" s="99"/>
      <c r="RK505" s="99"/>
      <c r="RL505" s="99"/>
      <c r="RM505" s="99"/>
      <c r="RN505" s="99"/>
      <c r="RO505" s="99"/>
      <c r="RP505" s="99"/>
      <c r="RQ505" s="99"/>
      <c r="RR505" s="99"/>
      <c r="RS505" s="99"/>
      <c r="RT505" s="99"/>
      <c r="RU505" s="99"/>
      <c r="RV505" s="99"/>
      <c r="RW505" s="99"/>
      <c r="RX505" s="99"/>
      <c r="RY505" s="99"/>
      <c r="RZ505" s="99"/>
      <c r="SA505" s="99"/>
      <c r="SB505" s="99"/>
      <c r="SC505" s="99"/>
      <c r="SD505" s="99"/>
      <c r="SE505" s="99"/>
    </row>
    <row r="506" spans="1:499" s="5" customFormat="1" x14ac:dyDescent="0.3">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c r="DM506" s="99"/>
      <c r="DN506" s="99"/>
      <c r="DO506" s="99"/>
      <c r="DP506" s="99"/>
      <c r="DQ506" s="99"/>
      <c r="DR506" s="99"/>
      <c r="DS506" s="99"/>
      <c r="DT506" s="99"/>
      <c r="DU506" s="99"/>
      <c r="DV506" s="99"/>
      <c r="DW506" s="99"/>
      <c r="DX506" s="99"/>
      <c r="DY506" s="99"/>
      <c r="DZ506" s="99"/>
      <c r="EA506" s="99"/>
      <c r="EB506" s="99"/>
      <c r="EC506" s="99"/>
      <c r="ED506" s="99"/>
      <c r="EE506" s="99"/>
      <c r="EF506" s="99"/>
      <c r="EG506" s="99"/>
      <c r="EH506" s="99"/>
      <c r="EI506" s="99"/>
      <c r="EJ506" s="99"/>
      <c r="EK506" s="99"/>
      <c r="EL506" s="99"/>
      <c r="EM506" s="99"/>
      <c r="EN506" s="99"/>
      <c r="EO506" s="99"/>
      <c r="EP506" s="99"/>
      <c r="EQ506" s="99"/>
      <c r="ER506" s="99"/>
      <c r="ES506" s="99"/>
      <c r="ET506" s="99"/>
      <c r="EU506" s="99"/>
      <c r="EV506" s="99"/>
      <c r="EW506" s="99"/>
      <c r="EX506" s="99"/>
      <c r="EY506" s="99"/>
      <c r="EZ506" s="99"/>
      <c r="FA506" s="99"/>
      <c r="FB506" s="99"/>
      <c r="FC506" s="99"/>
      <c r="FD506" s="99"/>
      <c r="FE506" s="99"/>
      <c r="FF506" s="99"/>
      <c r="FG506" s="99"/>
      <c r="FH506" s="99"/>
      <c r="FI506" s="99"/>
      <c r="FJ506" s="99"/>
      <c r="FK506" s="99"/>
      <c r="FL506" s="99"/>
      <c r="FM506" s="99"/>
      <c r="FN506" s="99"/>
      <c r="FO506" s="99"/>
      <c r="FP506" s="99"/>
      <c r="FQ506" s="99"/>
      <c r="FR506" s="99"/>
      <c r="FS506" s="99"/>
      <c r="FT506" s="99"/>
      <c r="FU506" s="99"/>
      <c r="FV506" s="99"/>
      <c r="FW506" s="99"/>
      <c r="FX506" s="99"/>
      <c r="FY506" s="99"/>
      <c r="FZ506" s="99"/>
      <c r="GA506" s="99"/>
      <c r="GB506" s="99"/>
      <c r="GC506" s="99"/>
      <c r="GD506" s="99"/>
      <c r="GE506" s="99"/>
      <c r="GF506" s="99"/>
      <c r="GG506" s="99"/>
      <c r="GH506" s="99"/>
      <c r="GI506" s="99"/>
      <c r="GJ506" s="99"/>
      <c r="GK506" s="99"/>
      <c r="GL506" s="99"/>
      <c r="GM506" s="99"/>
      <c r="GN506" s="99"/>
      <c r="GO506" s="99"/>
      <c r="GP506" s="99"/>
      <c r="GQ506" s="99"/>
      <c r="GR506" s="99"/>
      <c r="GS506" s="99"/>
      <c r="GT506" s="99"/>
      <c r="GU506" s="99"/>
      <c r="GV506" s="99"/>
      <c r="GW506" s="99"/>
      <c r="GX506" s="99"/>
      <c r="GY506" s="99"/>
      <c r="GZ506" s="99"/>
      <c r="HA506" s="99"/>
      <c r="HB506" s="99"/>
      <c r="HC506" s="99"/>
      <c r="HD506" s="99"/>
      <c r="HE506" s="99"/>
      <c r="HF506" s="99"/>
      <c r="HG506" s="99"/>
      <c r="HH506" s="99"/>
      <c r="HI506" s="99"/>
      <c r="HJ506" s="99"/>
      <c r="HK506" s="99"/>
      <c r="HL506" s="99"/>
      <c r="HM506" s="99"/>
      <c r="HN506" s="99"/>
      <c r="HO506" s="99"/>
      <c r="HP506" s="99"/>
      <c r="HQ506" s="99"/>
      <c r="HR506" s="99"/>
      <c r="HS506" s="99"/>
      <c r="HT506" s="99"/>
      <c r="HU506" s="99"/>
      <c r="HV506" s="99"/>
      <c r="HW506" s="99"/>
      <c r="HX506" s="99"/>
      <c r="HY506" s="99"/>
      <c r="HZ506" s="99"/>
      <c r="IA506" s="99"/>
      <c r="IB506" s="99"/>
      <c r="IC506" s="99"/>
      <c r="ID506" s="99"/>
      <c r="IE506" s="99"/>
      <c r="IF506" s="99"/>
      <c r="IG506" s="99"/>
      <c r="IH506" s="99"/>
      <c r="II506" s="99"/>
      <c r="IJ506" s="99"/>
      <c r="IK506" s="99"/>
      <c r="IL506" s="99"/>
      <c r="IM506" s="99"/>
      <c r="IN506" s="99"/>
      <c r="IO506" s="99"/>
      <c r="IP506" s="99"/>
      <c r="IQ506" s="99"/>
      <c r="IR506" s="99"/>
      <c r="IS506" s="99"/>
      <c r="IT506" s="99"/>
      <c r="IU506" s="99"/>
      <c r="IV506" s="99"/>
      <c r="IW506" s="99"/>
      <c r="IX506" s="99"/>
      <c r="IY506" s="99"/>
      <c r="IZ506" s="99"/>
      <c r="JA506" s="99"/>
      <c r="JB506" s="99"/>
      <c r="JC506" s="99"/>
      <c r="JD506" s="99"/>
      <c r="JE506" s="99"/>
      <c r="JF506" s="99"/>
      <c r="JG506" s="99"/>
      <c r="JH506" s="99"/>
      <c r="JI506" s="99"/>
      <c r="JJ506" s="99"/>
      <c r="JK506" s="99"/>
      <c r="JL506" s="99"/>
      <c r="JM506" s="99"/>
      <c r="JN506" s="99"/>
      <c r="JO506" s="99"/>
      <c r="JP506" s="99"/>
      <c r="JQ506" s="99"/>
      <c r="JR506" s="99"/>
      <c r="JS506" s="99"/>
      <c r="JT506" s="99"/>
      <c r="JU506" s="99"/>
      <c r="JV506" s="99"/>
      <c r="JW506" s="99"/>
      <c r="JX506" s="99"/>
      <c r="JY506" s="99"/>
      <c r="JZ506" s="99"/>
      <c r="KA506" s="99"/>
      <c r="KB506" s="99"/>
      <c r="KC506" s="99"/>
      <c r="KD506" s="99"/>
      <c r="KE506" s="99"/>
      <c r="KF506" s="99"/>
      <c r="KG506" s="99"/>
      <c r="KH506" s="99"/>
      <c r="KI506" s="99"/>
      <c r="KJ506" s="99"/>
      <c r="KK506" s="99"/>
      <c r="KL506" s="99"/>
      <c r="KM506" s="99"/>
      <c r="KN506" s="99"/>
      <c r="KO506" s="99"/>
      <c r="KP506" s="99"/>
      <c r="KQ506" s="99"/>
      <c r="KR506" s="99"/>
      <c r="KS506" s="99"/>
      <c r="KT506" s="99"/>
      <c r="KU506" s="99"/>
      <c r="KV506" s="99"/>
      <c r="KW506" s="99"/>
      <c r="KX506" s="99"/>
      <c r="KY506" s="99"/>
      <c r="KZ506" s="99"/>
      <c r="LA506" s="99"/>
      <c r="LB506" s="99"/>
      <c r="LC506" s="99"/>
      <c r="LD506" s="99"/>
      <c r="LE506" s="99"/>
      <c r="LF506" s="99"/>
      <c r="LG506" s="99"/>
      <c r="LH506" s="99"/>
      <c r="LI506" s="99"/>
      <c r="LJ506" s="99"/>
      <c r="LK506" s="99"/>
      <c r="LL506" s="99"/>
      <c r="LM506" s="99"/>
      <c r="LN506" s="99"/>
      <c r="LO506" s="99"/>
      <c r="LP506" s="99"/>
      <c r="LQ506" s="99"/>
      <c r="LR506" s="99"/>
      <c r="LS506" s="99"/>
      <c r="LT506" s="99"/>
      <c r="LU506" s="99"/>
      <c r="LV506" s="99"/>
      <c r="LW506" s="99"/>
      <c r="LX506" s="99"/>
      <c r="LY506" s="99"/>
      <c r="LZ506" s="99"/>
      <c r="MA506" s="99"/>
      <c r="MB506" s="99"/>
      <c r="MC506" s="99"/>
      <c r="MD506" s="99"/>
      <c r="ME506" s="99"/>
      <c r="MF506" s="99"/>
      <c r="MG506" s="99"/>
      <c r="MH506" s="99"/>
      <c r="MI506" s="99"/>
      <c r="MJ506" s="99"/>
      <c r="MK506" s="99"/>
      <c r="ML506" s="99"/>
      <c r="MM506" s="99"/>
      <c r="MN506" s="99"/>
      <c r="MO506" s="99"/>
      <c r="MP506" s="99"/>
      <c r="MQ506" s="99"/>
      <c r="MR506" s="99"/>
      <c r="MS506" s="99"/>
      <c r="MT506" s="99"/>
      <c r="MU506" s="99"/>
      <c r="MV506" s="99"/>
      <c r="MW506" s="99"/>
      <c r="MX506" s="99"/>
      <c r="MY506" s="99"/>
      <c r="MZ506" s="99"/>
      <c r="NA506" s="99"/>
      <c r="NB506" s="99"/>
      <c r="NC506" s="99"/>
      <c r="ND506" s="99"/>
      <c r="NE506" s="99"/>
      <c r="NF506" s="99"/>
      <c r="NG506" s="99"/>
      <c r="NH506" s="99"/>
      <c r="NI506" s="99"/>
      <c r="NJ506" s="99"/>
      <c r="NK506" s="99"/>
      <c r="NL506" s="99"/>
      <c r="NM506" s="99"/>
      <c r="NN506" s="99"/>
      <c r="NO506" s="99"/>
      <c r="NP506" s="99"/>
      <c r="NQ506" s="99"/>
      <c r="NR506" s="99"/>
      <c r="NS506" s="99"/>
      <c r="NT506" s="99"/>
      <c r="NU506" s="99"/>
      <c r="NV506" s="99"/>
      <c r="NW506" s="99"/>
      <c r="NX506" s="99"/>
      <c r="NY506" s="99"/>
      <c r="NZ506" s="99"/>
      <c r="OA506" s="99"/>
      <c r="OB506" s="99"/>
      <c r="OC506" s="99"/>
      <c r="OD506" s="99"/>
      <c r="OE506" s="99"/>
      <c r="OF506" s="99"/>
      <c r="OG506" s="99"/>
      <c r="OH506" s="99"/>
      <c r="OI506" s="99"/>
      <c r="OJ506" s="99"/>
      <c r="OK506" s="99"/>
      <c r="OL506" s="99"/>
      <c r="OM506" s="99"/>
      <c r="ON506" s="99"/>
      <c r="OO506" s="99"/>
      <c r="OP506" s="99"/>
      <c r="OQ506" s="99"/>
      <c r="OR506" s="99"/>
      <c r="OS506" s="99"/>
      <c r="OT506" s="99"/>
      <c r="OU506" s="99"/>
      <c r="OV506" s="99"/>
      <c r="OW506" s="99"/>
      <c r="OX506" s="99"/>
      <c r="OY506" s="99"/>
      <c r="OZ506" s="99"/>
      <c r="PA506" s="99"/>
      <c r="PB506" s="99"/>
      <c r="PC506" s="99"/>
      <c r="PD506" s="99"/>
      <c r="PE506" s="99"/>
      <c r="PF506" s="99"/>
      <c r="PG506" s="99"/>
      <c r="PH506" s="99"/>
      <c r="PI506" s="99"/>
      <c r="PJ506" s="99"/>
      <c r="PK506" s="99"/>
      <c r="PL506" s="99"/>
      <c r="PM506" s="99"/>
      <c r="PN506" s="99"/>
      <c r="PO506" s="99"/>
      <c r="PP506" s="99"/>
      <c r="PQ506" s="99"/>
      <c r="PR506" s="99"/>
      <c r="PS506" s="99"/>
      <c r="PT506" s="99"/>
      <c r="PU506" s="99"/>
      <c r="PV506" s="99"/>
      <c r="PW506" s="99"/>
      <c r="PX506" s="99"/>
      <c r="PY506" s="99"/>
      <c r="PZ506" s="99"/>
      <c r="QA506" s="99"/>
      <c r="QB506" s="99"/>
      <c r="QC506" s="99"/>
      <c r="QD506" s="99"/>
      <c r="QE506" s="99"/>
      <c r="QF506" s="99"/>
      <c r="QG506" s="99"/>
      <c r="QH506" s="99"/>
      <c r="QI506" s="99"/>
      <c r="QJ506" s="99"/>
      <c r="QK506" s="99"/>
      <c r="QL506" s="99"/>
      <c r="QM506" s="99"/>
      <c r="QN506" s="99"/>
      <c r="QO506" s="99"/>
      <c r="QP506" s="99"/>
      <c r="QQ506" s="99"/>
      <c r="QR506" s="99"/>
      <c r="QS506" s="99"/>
      <c r="QT506" s="99"/>
      <c r="QU506" s="99"/>
      <c r="QV506" s="99"/>
      <c r="QW506" s="99"/>
      <c r="QX506" s="99"/>
      <c r="QY506" s="99"/>
      <c r="QZ506" s="99"/>
      <c r="RA506" s="99"/>
      <c r="RB506" s="99"/>
      <c r="RC506" s="99"/>
      <c r="RD506" s="99"/>
      <c r="RE506" s="99"/>
      <c r="RF506" s="99"/>
      <c r="RG506" s="99"/>
      <c r="RH506" s="99"/>
      <c r="RI506" s="99"/>
      <c r="RJ506" s="99"/>
      <c r="RK506" s="99"/>
      <c r="RL506" s="99"/>
      <c r="RM506" s="99"/>
      <c r="RN506" s="99"/>
      <c r="RO506" s="99"/>
      <c r="RP506" s="99"/>
      <c r="RQ506" s="99"/>
      <c r="RR506" s="99"/>
      <c r="RS506" s="99"/>
      <c r="RT506" s="99"/>
      <c r="RU506" s="99"/>
      <c r="RV506" s="99"/>
      <c r="RW506" s="99"/>
      <c r="RX506" s="99"/>
      <c r="RY506" s="99"/>
      <c r="RZ506" s="99"/>
      <c r="SA506" s="99"/>
      <c r="SB506" s="99"/>
      <c r="SC506" s="99"/>
      <c r="SD506" s="99"/>
      <c r="SE506" s="99"/>
    </row>
    <row r="507" spans="1:499" s="5" customFormat="1" x14ac:dyDescent="0.3">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c r="DM507" s="99"/>
      <c r="DN507" s="99"/>
      <c r="DO507" s="99"/>
      <c r="DP507" s="99"/>
      <c r="DQ507" s="99"/>
      <c r="DR507" s="99"/>
      <c r="DS507" s="99"/>
      <c r="DT507" s="99"/>
      <c r="DU507" s="99"/>
      <c r="DV507" s="99"/>
      <c r="DW507" s="99"/>
      <c r="DX507" s="99"/>
      <c r="DY507" s="99"/>
      <c r="DZ507" s="99"/>
      <c r="EA507" s="99"/>
      <c r="EB507" s="99"/>
      <c r="EC507" s="99"/>
      <c r="ED507" s="99"/>
      <c r="EE507" s="99"/>
      <c r="EF507" s="99"/>
      <c r="EG507" s="99"/>
      <c r="EH507" s="99"/>
      <c r="EI507" s="99"/>
      <c r="EJ507" s="99"/>
      <c r="EK507" s="99"/>
      <c r="EL507" s="99"/>
      <c r="EM507" s="99"/>
      <c r="EN507" s="99"/>
      <c r="EO507" s="99"/>
      <c r="EP507" s="99"/>
      <c r="EQ507" s="99"/>
      <c r="ER507" s="99"/>
      <c r="ES507" s="99"/>
      <c r="ET507" s="99"/>
      <c r="EU507" s="99"/>
      <c r="EV507" s="99"/>
      <c r="EW507" s="99"/>
      <c r="EX507" s="99"/>
      <c r="EY507" s="99"/>
      <c r="EZ507" s="99"/>
      <c r="FA507" s="99"/>
      <c r="FB507" s="99"/>
      <c r="FC507" s="99"/>
      <c r="FD507" s="99"/>
      <c r="FE507" s="99"/>
      <c r="FF507" s="99"/>
      <c r="FG507" s="99"/>
      <c r="FH507" s="99"/>
      <c r="FI507" s="99"/>
      <c r="FJ507" s="99"/>
      <c r="FK507" s="99"/>
      <c r="FL507" s="99"/>
      <c r="FM507" s="99"/>
      <c r="FN507" s="99"/>
      <c r="FO507" s="99"/>
      <c r="FP507" s="99"/>
      <c r="FQ507" s="99"/>
      <c r="FR507" s="99"/>
      <c r="FS507" s="99"/>
      <c r="FT507" s="99"/>
      <c r="FU507" s="99"/>
      <c r="FV507" s="99"/>
      <c r="FW507" s="99"/>
      <c r="FX507" s="99"/>
      <c r="FY507" s="99"/>
      <c r="FZ507" s="99"/>
      <c r="GA507" s="99"/>
      <c r="GB507" s="99"/>
      <c r="GC507" s="99"/>
      <c r="GD507" s="99"/>
      <c r="GE507" s="99"/>
      <c r="GF507" s="99"/>
      <c r="GG507" s="99"/>
      <c r="GH507" s="99"/>
      <c r="GI507" s="99"/>
      <c r="GJ507" s="99"/>
      <c r="GK507" s="99"/>
      <c r="GL507" s="99"/>
      <c r="GM507" s="99"/>
      <c r="GN507" s="99"/>
      <c r="GO507" s="99"/>
      <c r="GP507" s="99"/>
      <c r="GQ507" s="99"/>
      <c r="GR507" s="99"/>
      <c r="GS507" s="99"/>
      <c r="GT507" s="99"/>
      <c r="GU507" s="99"/>
      <c r="GV507" s="99"/>
      <c r="GW507" s="99"/>
      <c r="GX507" s="99"/>
      <c r="GY507" s="99"/>
      <c r="GZ507" s="99"/>
      <c r="HA507" s="99"/>
      <c r="HB507" s="99"/>
      <c r="HC507" s="99"/>
      <c r="HD507" s="99"/>
      <c r="HE507" s="99"/>
      <c r="HF507" s="99"/>
      <c r="HG507" s="99"/>
      <c r="HH507" s="99"/>
      <c r="HI507" s="99"/>
      <c r="HJ507" s="99"/>
      <c r="HK507" s="99"/>
      <c r="HL507" s="99"/>
      <c r="HM507" s="99"/>
      <c r="HN507" s="99"/>
      <c r="HO507" s="99"/>
      <c r="HP507" s="99"/>
      <c r="HQ507" s="99"/>
      <c r="HR507" s="99"/>
      <c r="HS507" s="99"/>
      <c r="HT507" s="99"/>
      <c r="HU507" s="99"/>
      <c r="HV507" s="99"/>
      <c r="HW507" s="99"/>
      <c r="HX507" s="99"/>
      <c r="HY507" s="99"/>
      <c r="HZ507" s="99"/>
      <c r="IA507" s="99"/>
      <c r="IB507" s="99"/>
      <c r="IC507" s="99"/>
      <c r="ID507" s="99"/>
      <c r="IE507" s="99"/>
      <c r="IF507" s="99"/>
      <c r="IG507" s="99"/>
      <c r="IH507" s="99"/>
      <c r="II507" s="99"/>
      <c r="IJ507" s="99"/>
      <c r="IK507" s="99"/>
      <c r="IL507" s="99"/>
      <c r="IM507" s="99"/>
      <c r="IN507" s="99"/>
      <c r="IO507" s="99"/>
      <c r="IP507" s="99"/>
      <c r="IQ507" s="99"/>
      <c r="IR507" s="99"/>
      <c r="IS507" s="99"/>
      <c r="IT507" s="99"/>
      <c r="IU507" s="99"/>
      <c r="IV507" s="99"/>
      <c r="IW507" s="99"/>
      <c r="IX507" s="99"/>
      <c r="IY507" s="99"/>
      <c r="IZ507" s="99"/>
      <c r="JA507" s="99"/>
      <c r="JB507" s="99"/>
      <c r="JC507" s="99"/>
      <c r="JD507" s="99"/>
      <c r="JE507" s="99"/>
      <c r="JF507" s="99"/>
      <c r="JG507" s="99"/>
      <c r="JH507" s="99"/>
      <c r="JI507" s="99"/>
      <c r="JJ507" s="99"/>
      <c r="JK507" s="99"/>
      <c r="JL507" s="99"/>
      <c r="JM507" s="99"/>
      <c r="JN507" s="99"/>
      <c r="JO507" s="99"/>
      <c r="JP507" s="99"/>
      <c r="JQ507" s="99"/>
      <c r="JR507" s="99"/>
      <c r="JS507" s="99"/>
      <c r="JT507" s="99"/>
      <c r="JU507" s="99"/>
      <c r="JV507" s="99"/>
      <c r="JW507" s="99"/>
      <c r="JX507" s="99"/>
      <c r="JY507" s="99"/>
      <c r="JZ507" s="99"/>
      <c r="KA507" s="99"/>
      <c r="KB507" s="99"/>
      <c r="KC507" s="99"/>
      <c r="KD507" s="99"/>
      <c r="KE507" s="99"/>
      <c r="KF507" s="99"/>
      <c r="KG507" s="99"/>
      <c r="KH507" s="99"/>
      <c r="KI507" s="99"/>
      <c r="KJ507" s="99"/>
      <c r="KK507" s="99"/>
      <c r="KL507" s="99"/>
      <c r="KM507" s="99"/>
      <c r="KN507" s="99"/>
      <c r="KO507" s="99"/>
      <c r="KP507" s="99"/>
      <c r="KQ507" s="99"/>
      <c r="KR507" s="99"/>
      <c r="KS507" s="99"/>
      <c r="KT507" s="99"/>
      <c r="KU507" s="99"/>
      <c r="KV507" s="99"/>
      <c r="KW507" s="99"/>
      <c r="KX507" s="99"/>
      <c r="KY507" s="99"/>
      <c r="KZ507" s="99"/>
      <c r="LA507" s="99"/>
      <c r="LB507" s="99"/>
      <c r="LC507" s="99"/>
      <c r="LD507" s="99"/>
      <c r="LE507" s="99"/>
      <c r="LF507" s="99"/>
      <c r="LG507" s="99"/>
      <c r="LH507" s="99"/>
      <c r="LI507" s="99"/>
      <c r="LJ507" s="99"/>
      <c r="LK507" s="99"/>
      <c r="LL507" s="99"/>
      <c r="LM507" s="99"/>
      <c r="LN507" s="99"/>
      <c r="LO507" s="99"/>
      <c r="LP507" s="99"/>
      <c r="LQ507" s="99"/>
      <c r="LR507" s="99"/>
      <c r="LS507" s="99"/>
      <c r="LT507" s="99"/>
      <c r="LU507" s="99"/>
      <c r="LV507" s="99"/>
      <c r="LW507" s="99"/>
      <c r="LX507" s="99"/>
      <c r="LY507" s="99"/>
      <c r="LZ507" s="99"/>
      <c r="MA507" s="99"/>
      <c r="MB507" s="99"/>
      <c r="MC507" s="99"/>
      <c r="MD507" s="99"/>
      <c r="ME507" s="99"/>
      <c r="MF507" s="99"/>
      <c r="MG507" s="99"/>
      <c r="MH507" s="99"/>
      <c r="MI507" s="99"/>
      <c r="MJ507" s="99"/>
      <c r="MK507" s="99"/>
      <c r="ML507" s="99"/>
      <c r="MM507" s="99"/>
      <c r="MN507" s="99"/>
      <c r="MO507" s="99"/>
      <c r="MP507" s="99"/>
      <c r="MQ507" s="99"/>
      <c r="MR507" s="99"/>
      <c r="MS507" s="99"/>
      <c r="MT507" s="99"/>
      <c r="MU507" s="99"/>
      <c r="MV507" s="99"/>
      <c r="MW507" s="99"/>
      <c r="MX507" s="99"/>
      <c r="MY507" s="99"/>
      <c r="MZ507" s="99"/>
      <c r="NA507" s="99"/>
      <c r="NB507" s="99"/>
      <c r="NC507" s="99"/>
      <c r="ND507" s="99"/>
      <c r="NE507" s="99"/>
      <c r="NF507" s="99"/>
      <c r="NG507" s="99"/>
      <c r="NH507" s="99"/>
      <c r="NI507" s="99"/>
      <c r="NJ507" s="99"/>
      <c r="NK507" s="99"/>
      <c r="NL507" s="99"/>
      <c r="NM507" s="99"/>
      <c r="NN507" s="99"/>
      <c r="NO507" s="99"/>
      <c r="NP507" s="99"/>
      <c r="NQ507" s="99"/>
      <c r="NR507" s="99"/>
      <c r="NS507" s="99"/>
      <c r="NT507" s="99"/>
      <c r="NU507" s="99"/>
      <c r="NV507" s="99"/>
      <c r="NW507" s="99"/>
      <c r="NX507" s="99"/>
      <c r="NY507" s="99"/>
      <c r="NZ507" s="99"/>
      <c r="OA507" s="99"/>
      <c r="OB507" s="99"/>
      <c r="OC507" s="99"/>
      <c r="OD507" s="99"/>
      <c r="OE507" s="99"/>
      <c r="OF507" s="99"/>
      <c r="OG507" s="99"/>
      <c r="OH507" s="99"/>
      <c r="OI507" s="99"/>
      <c r="OJ507" s="99"/>
      <c r="OK507" s="99"/>
      <c r="OL507" s="99"/>
      <c r="OM507" s="99"/>
      <c r="ON507" s="99"/>
      <c r="OO507" s="99"/>
      <c r="OP507" s="99"/>
      <c r="OQ507" s="99"/>
      <c r="OR507" s="99"/>
      <c r="OS507" s="99"/>
      <c r="OT507" s="99"/>
      <c r="OU507" s="99"/>
      <c r="OV507" s="99"/>
      <c r="OW507" s="99"/>
      <c r="OX507" s="99"/>
      <c r="OY507" s="99"/>
      <c r="OZ507" s="99"/>
      <c r="PA507" s="99"/>
      <c r="PB507" s="99"/>
      <c r="PC507" s="99"/>
      <c r="PD507" s="99"/>
      <c r="PE507" s="99"/>
      <c r="PF507" s="99"/>
      <c r="PG507" s="99"/>
      <c r="PH507" s="99"/>
      <c r="PI507" s="99"/>
      <c r="PJ507" s="99"/>
      <c r="PK507" s="99"/>
      <c r="PL507" s="99"/>
      <c r="PM507" s="99"/>
      <c r="PN507" s="99"/>
      <c r="PO507" s="99"/>
      <c r="PP507" s="99"/>
      <c r="PQ507" s="99"/>
      <c r="PR507" s="99"/>
      <c r="PS507" s="99"/>
      <c r="PT507" s="99"/>
      <c r="PU507" s="99"/>
      <c r="PV507" s="99"/>
      <c r="PW507" s="99"/>
      <c r="PX507" s="99"/>
      <c r="PY507" s="99"/>
      <c r="PZ507" s="99"/>
      <c r="QA507" s="99"/>
      <c r="QB507" s="99"/>
      <c r="QC507" s="99"/>
      <c r="QD507" s="99"/>
      <c r="QE507" s="99"/>
      <c r="QF507" s="99"/>
      <c r="QG507" s="99"/>
      <c r="QH507" s="99"/>
      <c r="QI507" s="99"/>
      <c r="QJ507" s="99"/>
      <c r="QK507" s="99"/>
      <c r="QL507" s="99"/>
      <c r="QM507" s="99"/>
      <c r="QN507" s="99"/>
      <c r="QO507" s="99"/>
      <c r="QP507" s="99"/>
      <c r="QQ507" s="99"/>
      <c r="QR507" s="99"/>
      <c r="QS507" s="99"/>
      <c r="QT507" s="99"/>
      <c r="QU507" s="99"/>
      <c r="QV507" s="99"/>
      <c r="QW507" s="99"/>
      <c r="QX507" s="99"/>
      <c r="QY507" s="99"/>
      <c r="QZ507" s="99"/>
      <c r="RA507" s="99"/>
      <c r="RB507" s="99"/>
      <c r="RC507" s="99"/>
      <c r="RD507" s="99"/>
      <c r="RE507" s="99"/>
      <c r="RF507" s="99"/>
      <c r="RG507" s="99"/>
      <c r="RH507" s="99"/>
      <c r="RI507" s="99"/>
      <c r="RJ507" s="99"/>
      <c r="RK507" s="99"/>
      <c r="RL507" s="99"/>
      <c r="RM507" s="99"/>
      <c r="RN507" s="99"/>
      <c r="RO507" s="99"/>
      <c r="RP507" s="99"/>
      <c r="RQ507" s="99"/>
      <c r="RR507" s="99"/>
      <c r="RS507" s="99"/>
      <c r="RT507" s="99"/>
      <c r="RU507" s="99"/>
      <c r="RV507" s="99"/>
      <c r="RW507" s="99"/>
      <c r="RX507" s="99"/>
      <c r="RY507" s="99"/>
      <c r="RZ507" s="99"/>
      <c r="SA507" s="99"/>
      <c r="SB507" s="99"/>
      <c r="SC507" s="99"/>
      <c r="SD507" s="99"/>
      <c r="SE507" s="99"/>
    </row>
    <row r="508" spans="1:499" s="5" customFormat="1" x14ac:dyDescent="0.3">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99"/>
      <c r="EA508" s="99"/>
      <c r="EB508" s="99"/>
      <c r="EC508" s="99"/>
      <c r="ED508" s="99"/>
      <c r="EE508" s="99"/>
      <c r="EF508" s="99"/>
      <c r="EG508" s="99"/>
      <c r="EH508" s="99"/>
      <c r="EI508" s="99"/>
      <c r="EJ508" s="99"/>
      <c r="EK508" s="99"/>
      <c r="EL508" s="99"/>
      <c r="EM508" s="99"/>
      <c r="EN508" s="99"/>
      <c r="EO508" s="99"/>
      <c r="EP508" s="99"/>
      <c r="EQ508" s="99"/>
      <c r="ER508" s="99"/>
      <c r="ES508" s="99"/>
      <c r="ET508" s="99"/>
      <c r="EU508" s="99"/>
      <c r="EV508" s="99"/>
      <c r="EW508" s="99"/>
      <c r="EX508" s="99"/>
      <c r="EY508" s="99"/>
      <c r="EZ508" s="99"/>
      <c r="FA508" s="99"/>
      <c r="FB508" s="99"/>
      <c r="FC508" s="99"/>
      <c r="FD508" s="99"/>
      <c r="FE508" s="99"/>
      <c r="FF508" s="99"/>
      <c r="FG508" s="99"/>
      <c r="FH508" s="99"/>
      <c r="FI508" s="99"/>
      <c r="FJ508" s="99"/>
      <c r="FK508" s="99"/>
      <c r="FL508" s="99"/>
      <c r="FM508" s="99"/>
      <c r="FN508" s="99"/>
      <c r="FO508" s="99"/>
      <c r="FP508" s="99"/>
      <c r="FQ508" s="99"/>
      <c r="FR508" s="99"/>
      <c r="FS508" s="99"/>
      <c r="FT508" s="99"/>
      <c r="FU508" s="99"/>
      <c r="FV508" s="99"/>
      <c r="FW508" s="99"/>
      <c r="FX508" s="99"/>
      <c r="FY508" s="99"/>
      <c r="FZ508" s="99"/>
      <c r="GA508" s="99"/>
      <c r="GB508" s="99"/>
      <c r="GC508" s="99"/>
      <c r="GD508" s="99"/>
      <c r="GE508" s="99"/>
      <c r="GF508" s="99"/>
      <c r="GG508" s="99"/>
      <c r="GH508" s="99"/>
      <c r="GI508" s="99"/>
      <c r="GJ508" s="99"/>
      <c r="GK508" s="99"/>
      <c r="GL508" s="99"/>
      <c r="GM508" s="99"/>
      <c r="GN508" s="99"/>
      <c r="GO508" s="99"/>
      <c r="GP508" s="99"/>
      <c r="GQ508" s="99"/>
      <c r="GR508" s="99"/>
      <c r="GS508" s="99"/>
      <c r="GT508" s="99"/>
      <c r="GU508" s="99"/>
      <c r="GV508" s="99"/>
      <c r="GW508" s="99"/>
      <c r="GX508" s="99"/>
      <c r="GY508" s="99"/>
      <c r="GZ508" s="99"/>
      <c r="HA508" s="99"/>
      <c r="HB508" s="99"/>
      <c r="HC508" s="99"/>
      <c r="HD508" s="99"/>
      <c r="HE508" s="99"/>
      <c r="HF508" s="99"/>
      <c r="HG508" s="99"/>
      <c r="HH508" s="99"/>
      <c r="HI508" s="99"/>
      <c r="HJ508" s="99"/>
      <c r="HK508" s="99"/>
      <c r="HL508" s="99"/>
      <c r="HM508" s="99"/>
      <c r="HN508" s="99"/>
      <c r="HO508" s="99"/>
      <c r="HP508" s="99"/>
      <c r="HQ508" s="99"/>
      <c r="HR508" s="99"/>
      <c r="HS508" s="99"/>
      <c r="HT508" s="99"/>
      <c r="HU508" s="99"/>
      <c r="HV508" s="99"/>
      <c r="HW508" s="99"/>
      <c r="HX508" s="99"/>
      <c r="HY508" s="99"/>
      <c r="HZ508" s="99"/>
      <c r="IA508" s="99"/>
      <c r="IB508" s="99"/>
      <c r="IC508" s="99"/>
      <c r="ID508" s="99"/>
      <c r="IE508" s="99"/>
      <c r="IF508" s="99"/>
      <c r="IG508" s="99"/>
      <c r="IH508" s="99"/>
      <c r="II508" s="99"/>
      <c r="IJ508" s="99"/>
      <c r="IK508" s="99"/>
      <c r="IL508" s="99"/>
      <c r="IM508" s="99"/>
      <c r="IN508" s="99"/>
      <c r="IO508" s="99"/>
      <c r="IP508" s="99"/>
      <c r="IQ508" s="99"/>
      <c r="IR508" s="99"/>
      <c r="IS508" s="99"/>
      <c r="IT508" s="99"/>
      <c r="IU508" s="99"/>
      <c r="IV508" s="99"/>
      <c r="IW508" s="99"/>
      <c r="IX508" s="99"/>
      <c r="IY508" s="99"/>
      <c r="IZ508" s="99"/>
      <c r="JA508" s="99"/>
      <c r="JB508" s="99"/>
      <c r="JC508" s="99"/>
      <c r="JD508" s="99"/>
      <c r="JE508" s="99"/>
      <c r="JF508" s="99"/>
      <c r="JG508" s="99"/>
      <c r="JH508" s="99"/>
      <c r="JI508" s="99"/>
      <c r="JJ508" s="99"/>
      <c r="JK508" s="99"/>
      <c r="JL508" s="99"/>
      <c r="JM508" s="99"/>
      <c r="JN508" s="99"/>
      <c r="JO508" s="99"/>
      <c r="JP508" s="99"/>
      <c r="JQ508" s="99"/>
      <c r="JR508" s="99"/>
      <c r="JS508" s="99"/>
      <c r="JT508" s="99"/>
      <c r="JU508" s="99"/>
      <c r="JV508" s="99"/>
      <c r="JW508" s="99"/>
      <c r="JX508" s="99"/>
      <c r="JY508" s="99"/>
      <c r="JZ508" s="99"/>
      <c r="KA508" s="99"/>
      <c r="KB508" s="99"/>
      <c r="KC508" s="99"/>
      <c r="KD508" s="99"/>
      <c r="KE508" s="99"/>
      <c r="KF508" s="99"/>
      <c r="KG508" s="99"/>
      <c r="KH508" s="99"/>
      <c r="KI508" s="99"/>
      <c r="KJ508" s="99"/>
      <c r="KK508" s="99"/>
      <c r="KL508" s="99"/>
      <c r="KM508" s="99"/>
      <c r="KN508" s="99"/>
      <c r="KO508" s="99"/>
      <c r="KP508" s="99"/>
      <c r="KQ508" s="99"/>
      <c r="KR508" s="99"/>
      <c r="KS508" s="99"/>
      <c r="KT508" s="99"/>
      <c r="KU508" s="99"/>
      <c r="KV508" s="99"/>
      <c r="KW508" s="99"/>
      <c r="KX508" s="99"/>
      <c r="KY508" s="99"/>
      <c r="KZ508" s="99"/>
      <c r="LA508" s="99"/>
      <c r="LB508" s="99"/>
      <c r="LC508" s="99"/>
      <c r="LD508" s="99"/>
      <c r="LE508" s="99"/>
      <c r="LF508" s="99"/>
      <c r="LG508" s="99"/>
      <c r="LH508" s="99"/>
      <c r="LI508" s="99"/>
      <c r="LJ508" s="99"/>
      <c r="LK508" s="99"/>
      <c r="LL508" s="99"/>
      <c r="LM508" s="99"/>
      <c r="LN508" s="99"/>
      <c r="LO508" s="99"/>
      <c r="LP508" s="99"/>
      <c r="LQ508" s="99"/>
      <c r="LR508" s="99"/>
      <c r="LS508" s="99"/>
      <c r="LT508" s="99"/>
      <c r="LU508" s="99"/>
      <c r="LV508" s="99"/>
      <c r="LW508" s="99"/>
      <c r="LX508" s="99"/>
      <c r="LY508" s="99"/>
      <c r="LZ508" s="99"/>
      <c r="MA508" s="99"/>
      <c r="MB508" s="99"/>
      <c r="MC508" s="99"/>
      <c r="MD508" s="99"/>
      <c r="ME508" s="99"/>
      <c r="MF508" s="99"/>
      <c r="MG508" s="99"/>
      <c r="MH508" s="99"/>
      <c r="MI508" s="99"/>
      <c r="MJ508" s="99"/>
      <c r="MK508" s="99"/>
      <c r="ML508" s="99"/>
      <c r="MM508" s="99"/>
      <c r="MN508" s="99"/>
      <c r="MO508" s="99"/>
      <c r="MP508" s="99"/>
      <c r="MQ508" s="99"/>
      <c r="MR508" s="99"/>
      <c r="MS508" s="99"/>
      <c r="MT508" s="99"/>
      <c r="MU508" s="99"/>
      <c r="MV508" s="99"/>
      <c r="MW508" s="99"/>
      <c r="MX508" s="99"/>
      <c r="MY508" s="99"/>
      <c r="MZ508" s="99"/>
      <c r="NA508" s="99"/>
      <c r="NB508" s="99"/>
      <c r="NC508" s="99"/>
      <c r="ND508" s="99"/>
      <c r="NE508" s="99"/>
      <c r="NF508" s="99"/>
      <c r="NG508" s="99"/>
      <c r="NH508" s="99"/>
      <c r="NI508" s="99"/>
      <c r="NJ508" s="99"/>
      <c r="NK508" s="99"/>
      <c r="NL508" s="99"/>
      <c r="NM508" s="99"/>
      <c r="NN508" s="99"/>
      <c r="NO508" s="99"/>
      <c r="NP508" s="99"/>
      <c r="NQ508" s="99"/>
      <c r="NR508" s="99"/>
      <c r="NS508" s="99"/>
      <c r="NT508" s="99"/>
      <c r="NU508" s="99"/>
      <c r="NV508" s="99"/>
      <c r="NW508" s="99"/>
      <c r="NX508" s="99"/>
      <c r="NY508" s="99"/>
      <c r="NZ508" s="99"/>
      <c r="OA508" s="99"/>
      <c r="OB508" s="99"/>
      <c r="OC508" s="99"/>
      <c r="OD508" s="99"/>
      <c r="OE508" s="99"/>
      <c r="OF508" s="99"/>
      <c r="OG508" s="99"/>
      <c r="OH508" s="99"/>
      <c r="OI508" s="99"/>
      <c r="OJ508" s="99"/>
      <c r="OK508" s="99"/>
      <c r="OL508" s="99"/>
      <c r="OM508" s="99"/>
      <c r="ON508" s="99"/>
      <c r="OO508" s="99"/>
      <c r="OP508" s="99"/>
      <c r="OQ508" s="99"/>
      <c r="OR508" s="99"/>
      <c r="OS508" s="99"/>
      <c r="OT508" s="99"/>
      <c r="OU508" s="99"/>
      <c r="OV508" s="99"/>
      <c r="OW508" s="99"/>
      <c r="OX508" s="99"/>
      <c r="OY508" s="99"/>
      <c r="OZ508" s="99"/>
      <c r="PA508" s="99"/>
      <c r="PB508" s="99"/>
      <c r="PC508" s="99"/>
      <c r="PD508" s="99"/>
      <c r="PE508" s="99"/>
      <c r="PF508" s="99"/>
      <c r="PG508" s="99"/>
      <c r="PH508" s="99"/>
      <c r="PI508" s="99"/>
      <c r="PJ508" s="99"/>
      <c r="PK508" s="99"/>
      <c r="PL508" s="99"/>
      <c r="PM508" s="99"/>
      <c r="PN508" s="99"/>
      <c r="PO508" s="99"/>
      <c r="PP508" s="99"/>
      <c r="PQ508" s="99"/>
      <c r="PR508" s="99"/>
      <c r="PS508" s="99"/>
      <c r="PT508" s="99"/>
      <c r="PU508" s="99"/>
      <c r="PV508" s="99"/>
      <c r="PW508" s="99"/>
      <c r="PX508" s="99"/>
      <c r="PY508" s="99"/>
      <c r="PZ508" s="99"/>
      <c r="QA508" s="99"/>
      <c r="QB508" s="99"/>
      <c r="QC508" s="99"/>
      <c r="QD508" s="99"/>
      <c r="QE508" s="99"/>
      <c r="QF508" s="99"/>
      <c r="QG508" s="99"/>
      <c r="QH508" s="99"/>
      <c r="QI508" s="99"/>
      <c r="QJ508" s="99"/>
      <c r="QK508" s="99"/>
      <c r="QL508" s="99"/>
      <c r="QM508" s="99"/>
      <c r="QN508" s="99"/>
      <c r="QO508" s="99"/>
      <c r="QP508" s="99"/>
      <c r="QQ508" s="99"/>
      <c r="QR508" s="99"/>
      <c r="QS508" s="99"/>
      <c r="QT508" s="99"/>
      <c r="QU508" s="99"/>
      <c r="QV508" s="99"/>
      <c r="QW508" s="99"/>
      <c r="QX508" s="99"/>
      <c r="QY508" s="99"/>
      <c r="QZ508" s="99"/>
      <c r="RA508" s="99"/>
      <c r="RB508" s="99"/>
      <c r="RC508" s="99"/>
      <c r="RD508" s="99"/>
      <c r="RE508" s="99"/>
      <c r="RF508" s="99"/>
      <c r="RG508" s="99"/>
      <c r="RH508" s="99"/>
      <c r="RI508" s="99"/>
      <c r="RJ508" s="99"/>
      <c r="RK508" s="99"/>
      <c r="RL508" s="99"/>
      <c r="RM508" s="99"/>
      <c r="RN508" s="99"/>
      <c r="RO508" s="99"/>
      <c r="RP508" s="99"/>
      <c r="RQ508" s="99"/>
      <c r="RR508" s="99"/>
      <c r="RS508" s="99"/>
      <c r="RT508" s="99"/>
      <c r="RU508" s="99"/>
      <c r="RV508" s="99"/>
      <c r="RW508" s="99"/>
      <c r="RX508" s="99"/>
      <c r="RY508" s="99"/>
      <c r="RZ508" s="99"/>
      <c r="SA508" s="99"/>
      <c r="SB508" s="99"/>
      <c r="SC508" s="99"/>
      <c r="SD508" s="99"/>
      <c r="SE508" s="99"/>
    </row>
    <row r="509" spans="1:499" s="5" customFormat="1" x14ac:dyDescent="0.3">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c r="DJ509" s="99"/>
      <c r="DK509" s="99"/>
      <c r="DL509" s="99"/>
      <c r="DM509" s="99"/>
      <c r="DN509" s="99"/>
      <c r="DO509" s="99"/>
      <c r="DP509" s="99"/>
      <c r="DQ509" s="99"/>
      <c r="DR509" s="99"/>
      <c r="DS509" s="99"/>
      <c r="DT509" s="99"/>
      <c r="DU509" s="99"/>
      <c r="DV509" s="99"/>
      <c r="DW509" s="99"/>
      <c r="DX509" s="99"/>
      <c r="DY509" s="99"/>
      <c r="DZ509" s="99"/>
      <c r="EA509" s="99"/>
      <c r="EB509" s="99"/>
      <c r="EC509" s="99"/>
      <c r="ED509" s="99"/>
      <c r="EE509" s="99"/>
      <c r="EF509" s="99"/>
      <c r="EG509" s="99"/>
      <c r="EH509" s="99"/>
      <c r="EI509" s="99"/>
      <c r="EJ509" s="99"/>
      <c r="EK509" s="99"/>
      <c r="EL509" s="99"/>
      <c r="EM509" s="99"/>
      <c r="EN509" s="99"/>
      <c r="EO509" s="99"/>
      <c r="EP509" s="99"/>
      <c r="EQ509" s="99"/>
      <c r="ER509" s="99"/>
      <c r="ES509" s="99"/>
      <c r="ET509" s="99"/>
      <c r="EU509" s="99"/>
      <c r="EV509" s="99"/>
      <c r="EW509" s="99"/>
      <c r="EX509" s="99"/>
      <c r="EY509" s="99"/>
      <c r="EZ509" s="99"/>
      <c r="FA509" s="99"/>
      <c r="FB509" s="99"/>
      <c r="FC509" s="99"/>
      <c r="FD509" s="99"/>
      <c r="FE509" s="99"/>
      <c r="FF509" s="99"/>
      <c r="FG509" s="99"/>
      <c r="FH509" s="99"/>
      <c r="FI509" s="99"/>
      <c r="FJ509" s="99"/>
      <c r="FK509" s="99"/>
      <c r="FL509" s="99"/>
      <c r="FM509" s="99"/>
      <c r="FN509" s="99"/>
      <c r="FO509" s="99"/>
      <c r="FP509" s="99"/>
      <c r="FQ509" s="99"/>
      <c r="FR509" s="99"/>
      <c r="FS509" s="99"/>
      <c r="FT509" s="99"/>
      <c r="FU509" s="99"/>
      <c r="FV509" s="99"/>
      <c r="FW509" s="99"/>
      <c r="FX509" s="99"/>
      <c r="FY509" s="99"/>
      <c r="FZ509" s="99"/>
      <c r="GA509" s="99"/>
      <c r="GB509" s="99"/>
      <c r="GC509" s="99"/>
      <c r="GD509" s="99"/>
      <c r="GE509" s="99"/>
      <c r="GF509" s="99"/>
      <c r="GG509" s="99"/>
      <c r="GH509" s="99"/>
      <c r="GI509" s="99"/>
      <c r="GJ509" s="99"/>
      <c r="GK509" s="99"/>
      <c r="GL509" s="99"/>
      <c r="GM509" s="99"/>
      <c r="GN509" s="99"/>
      <c r="GO509" s="99"/>
      <c r="GP509" s="99"/>
      <c r="GQ509" s="99"/>
      <c r="GR509" s="99"/>
      <c r="GS509" s="99"/>
      <c r="GT509" s="99"/>
      <c r="GU509" s="99"/>
      <c r="GV509" s="99"/>
      <c r="GW509" s="99"/>
      <c r="GX509" s="99"/>
      <c r="GY509" s="99"/>
      <c r="GZ509" s="99"/>
      <c r="HA509" s="99"/>
      <c r="HB509" s="99"/>
      <c r="HC509" s="99"/>
      <c r="HD509" s="99"/>
      <c r="HE509" s="99"/>
      <c r="HF509" s="99"/>
      <c r="HG509" s="99"/>
      <c r="HH509" s="99"/>
      <c r="HI509" s="99"/>
      <c r="HJ509" s="99"/>
      <c r="HK509" s="99"/>
      <c r="HL509" s="99"/>
      <c r="HM509" s="99"/>
      <c r="HN509" s="99"/>
      <c r="HO509" s="99"/>
      <c r="HP509" s="99"/>
      <c r="HQ509" s="99"/>
      <c r="HR509" s="99"/>
      <c r="HS509" s="99"/>
      <c r="HT509" s="99"/>
      <c r="HU509" s="99"/>
      <c r="HV509" s="99"/>
      <c r="HW509" s="99"/>
      <c r="HX509" s="99"/>
      <c r="HY509" s="99"/>
      <c r="HZ509" s="99"/>
      <c r="IA509" s="99"/>
      <c r="IB509" s="99"/>
      <c r="IC509" s="99"/>
      <c r="ID509" s="99"/>
      <c r="IE509" s="99"/>
      <c r="IF509" s="99"/>
      <c r="IG509" s="99"/>
      <c r="IH509" s="99"/>
      <c r="II509" s="99"/>
      <c r="IJ509" s="99"/>
      <c r="IK509" s="99"/>
      <c r="IL509" s="99"/>
      <c r="IM509" s="99"/>
      <c r="IN509" s="99"/>
      <c r="IO509" s="99"/>
      <c r="IP509" s="99"/>
      <c r="IQ509" s="99"/>
      <c r="IR509" s="99"/>
      <c r="IS509" s="99"/>
      <c r="IT509" s="99"/>
      <c r="IU509" s="99"/>
      <c r="IV509" s="99"/>
      <c r="IW509" s="99"/>
      <c r="IX509" s="99"/>
      <c r="IY509" s="99"/>
      <c r="IZ509" s="99"/>
      <c r="JA509" s="99"/>
      <c r="JB509" s="99"/>
      <c r="JC509" s="99"/>
      <c r="JD509" s="99"/>
      <c r="JE509" s="99"/>
      <c r="JF509" s="99"/>
      <c r="JG509" s="99"/>
      <c r="JH509" s="99"/>
      <c r="JI509" s="99"/>
      <c r="JJ509" s="99"/>
      <c r="JK509" s="99"/>
      <c r="JL509" s="99"/>
      <c r="JM509" s="99"/>
      <c r="JN509" s="99"/>
      <c r="JO509" s="99"/>
      <c r="JP509" s="99"/>
      <c r="JQ509" s="99"/>
      <c r="JR509" s="99"/>
      <c r="JS509" s="99"/>
      <c r="JT509" s="99"/>
      <c r="JU509" s="99"/>
      <c r="JV509" s="99"/>
      <c r="JW509" s="99"/>
      <c r="JX509" s="99"/>
      <c r="JY509" s="99"/>
      <c r="JZ509" s="99"/>
      <c r="KA509" s="99"/>
      <c r="KB509" s="99"/>
      <c r="KC509" s="99"/>
      <c r="KD509" s="99"/>
      <c r="KE509" s="99"/>
      <c r="KF509" s="99"/>
      <c r="KG509" s="99"/>
      <c r="KH509" s="99"/>
      <c r="KI509" s="99"/>
      <c r="KJ509" s="99"/>
      <c r="KK509" s="99"/>
      <c r="KL509" s="99"/>
      <c r="KM509" s="99"/>
      <c r="KN509" s="99"/>
      <c r="KO509" s="99"/>
      <c r="KP509" s="99"/>
      <c r="KQ509" s="99"/>
      <c r="KR509" s="99"/>
      <c r="KS509" s="99"/>
      <c r="KT509" s="99"/>
      <c r="KU509" s="99"/>
      <c r="KV509" s="99"/>
      <c r="KW509" s="99"/>
      <c r="KX509" s="99"/>
      <c r="KY509" s="99"/>
      <c r="KZ509" s="99"/>
      <c r="LA509" s="99"/>
      <c r="LB509" s="99"/>
      <c r="LC509" s="99"/>
      <c r="LD509" s="99"/>
      <c r="LE509" s="99"/>
      <c r="LF509" s="99"/>
      <c r="LG509" s="99"/>
      <c r="LH509" s="99"/>
      <c r="LI509" s="99"/>
      <c r="LJ509" s="99"/>
      <c r="LK509" s="99"/>
      <c r="LL509" s="99"/>
      <c r="LM509" s="99"/>
      <c r="LN509" s="99"/>
      <c r="LO509" s="99"/>
      <c r="LP509" s="99"/>
      <c r="LQ509" s="99"/>
      <c r="LR509" s="99"/>
      <c r="LS509" s="99"/>
      <c r="LT509" s="99"/>
      <c r="LU509" s="99"/>
      <c r="LV509" s="99"/>
      <c r="LW509" s="99"/>
      <c r="LX509" s="99"/>
      <c r="LY509" s="99"/>
      <c r="LZ509" s="99"/>
      <c r="MA509" s="99"/>
      <c r="MB509" s="99"/>
      <c r="MC509" s="99"/>
      <c r="MD509" s="99"/>
      <c r="ME509" s="99"/>
      <c r="MF509" s="99"/>
      <c r="MG509" s="99"/>
      <c r="MH509" s="99"/>
      <c r="MI509" s="99"/>
      <c r="MJ509" s="99"/>
      <c r="MK509" s="99"/>
      <c r="ML509" s="99"/>
      <c r="MM509" s="99"/>
      <c r="MN509" s="99"/>
      <c r="MO509" s="99"/>
      <c r="MP509" s="99"/>
      <c r="MQ509" s="99"/>
      <c r="MR509" s="99"/>
      <c r="MS509" s="99"/>
      <c r="MT509" s="99"/>
      <c r="MU509" s="99"/>
      <c r="MV509" s="99"/>
      <c r="MW509" s="99"/>
      <c r="MX509" s="99"/>
      <c r="MY509" s="99"/>
      <c r="MZ509" s="99"/>
      <c r="NA509" s="99"/>
      <c r="NB509" s="99"/>
      <c r="NC509" s="99"/>
      <c r="ND509" s="99"/>
      <c r="NE509" s="99"/>
      <c r="NF509" s="99"/>
      <c r="NG509" s="99"/>
      <c r="NH509" s="99"/>
      <c r="NI509" s="99"/>
      <c r="NJ509" s="99"/>
      <c r="NK509" s="99"/>
      <c r="NL509" s="99"/>
      <c r="NM509" s="99"/>
      <c r="NN509" s="99"/>
      <c r="NO509" s="99"/>
      <c r="NP509" s="99"/>
      <c r="NQ509" s="99"/>
      <c r="NR509" s="99"/>
      <c r="NS509" s="99"/>
      <c r="NT509" s="99"/>
      <c r="NU509" s="99"/>
      <c r="NV509" s="99"/>
      <c r="NW509" s="99"/>
      <c r="NX509" s="99"/>
      <c r="NY509" s="99"/>
      <c r="NZ509" s="99"/>
      <c r="OA509" s="99"/>
      <c r="OB509" s="99"/>
      <c r="OC509" s="99"/>
      <c r="OD509" s="99"/>
      <c r="OE509" s="99"/>
      <c r="OF509" s="99"/>
      <c r="OG509" s="99"/>
      <c r="OH509" s="99"/>
      <c r="OI509" s="99"/>
      <c r="OJ509" s="99"/>
      <c r="OK509" s="99"/>
      <c r="OL509" s="99"/>
      <c r="OM509" s="99"/>
      <c r="ON509" s="99"/>
      <c r="OO509" s="99"/>
      <c r="OP509" s="99"/>
      <c r="OQ509" s="99"/>
      <c r="OR509" s="99"/>
      <c r="OS509" s="99"/>
      <c r="OT509" s="99"/>
      <c r="OU509" s="99"/>
      <c r="OV509" s="99"/>
      <c r="OW509" s="99"/>
      <c r="OX509" s="99"/>
      <c r="OY509" s="99"/>
      <c r="OZ509" s="99"/>
      <c r="PA509" s="99"/>
      <c r="PB509" s="99"/>
      <c r="PC509" s="99"/>
      <c r="PD509" s="99"/>
      <c r="PE509" s="99"/>
      <c r="PF509" s="99"/>
      <c r="PG509" s="99"/>
      <c r="PH509" s="99"/>
      <c r="PI509" s="99"/>
      <c r="PJ509" s="99"/>
      <c r="PK509" s="99"/>
      <c r="PL509" s="99"/>
      <c r="PM509" s="99"/>
      <c r="PN509" s="99"/>
      <c r="PO509" s="99"/>
      <c r="PP509" s="99"/>
      <c r="PQ509" s="99"/>
      <c r="PR509" s="99"/>
      <c r="PS509" s="99"/>
      <c r="PT509" s="99"/>
      <c r="PU509" s="99"/>
      <c r="PV509" s="99"/>
      <c r="PW509" s="99"/>
      <c r="PX509" s="99"/>
      <c r="PY509" s="99"/>
      <c r="PZ509" s="99"/>
      <c r="QA509" s="99"/>
      <c r="QB509" s="99"/>
      <c r="QC509" s="99"/>
      <c r="QD509" s="99"/>
      <c r="QE509" s="99"/>
      <c r="QF509" s="99"/>
      <c r="QG509" s="99"/>
      <c r="QH509" s="99"/>
      <c r="QI509" s="99"/>
      <c r="QJ509" s="99"/>
      <c r="QK509" s="99"/>
      <c r="QL509" s="99"/>
      <c r="QM509" s="99"/>
      <c r="QN509" s="99"/>
      <c r="QO509" s="99"/>
      <c r="QP509" s="99"/>
      <c r="QQ509" s="99"/>
      <c r="QR509" s="99"/>
      <c r="QS509" s="99"/>
      <c r="QT509" s="99"/>
      <c r="QU509" s="99"/>
      <c r="QV509" s="99"/>
      <c r="QW509" s="99"/>
      <c r="QX509" s="99"/>
      <c r="QY509" s="99"/>
      <c r="QZ509" s="99"/>
      <c r="RA509" s="99"/>
      <c r="RB509" s="99"/>
      <c r="RC509" s="99"/>
      <c r="RD509" s="99"/>
      <c r="RE509" s="99"/>
      <c r="RF509" s="99"/>
      <c r="RG509" s="99"/>
      <c r="RH509" s="99"/>
      <c r="RI509" s="99"/>
      <c r="RJ509" s="99"/>
      <c r="RK509" s="99"/>
      <c r="RL509" s="99"/>
      <c r="RM509" s="99"/>
      <c r="RN509" s="99"/>
      <c r="RO509" s="99"/>
      <c r="RP509" s="99"/>
      <c r="RQ509" s="99"/>
      <c r="RR509" s="99"/>
      <c r="RS509" s="99"/>
      <c r="RT509" s="99"/>
      <c r="RU509" s="99"/>
      <c r="RV509" s="99"/>
      <c r="RW509" s="99"/>
      <c r="RX509" s="99"/>
      <c r="RY509" s="99"/>
      <c r="RZ509" s="99"/>
      <c r="SA509" s="99"/>
      <c r="SB509" s="99"/>
      <c r="SC509" s="99"/>
      <c r="SD509" s="99"/>
      <c r="SE509" s="99"/>
    </row>
    <row r="510" spans="1:499" s="5" customFormat="1" x14ac:dyDescent="0.3">
      <c r="B510" s="1"/>
      <c r="C510" s="35"/>
      <c r="D510" s="35"/>
      <c r="E510" s="35"/>
      <c r="F510" s="35"/>
      <c r="G510" s="35"/>
      <c r="AX510" s="99"/>
      <c r="AY510" s="99"/>
      <c r="AZ510" s="99"/>
      <c r="BA510" s="99"/>
      <c r="BB510" s="99"/>
      <c r="BC510" s="99"/>
      <c r="BD510" s="99"/>
      <c r="BE510" s="99"/>
      <c r="BF510" s="99"/>
      <c r="BG510" s="99"/>
      <c r="BH510" s="99"/>
      <c r="BI510" s="99"/>
      <c r="BJ510" s="99"/>
      <c r="BK510" s="99"/>
      <c r="BL510" s="99"/>
      <c r="BM510" s="99"/>
      <c r="BN510" s="99"/>
      <c r="BO510" s="99"/>
      <c r="BP510" s="99"/>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c r="CT510" s="99"/>
      <c r="CU510" s="99"/>
      <c r="CV510" s="99"/>
      <c r="CW510" s="99"/>
      <c r="CX510" s="99"/>
      <c r="CY510" s="99"/>
      <c r="CZ510" s="99"/>
      <c r="DA510" s="99"/>
      <c r="DB510" s="99"/>
      <c r="DC510" s="99"/>
      <c r="DD510" s="99"/>
      <c r="DE510" s="99"/>
      <c r="DF510" s="99"/>
      <c r="DG510" s="99"/>
      <c r="DH510" s="99"/>
      <c r="DI510" s="99"/>
      <c r="DJ510" s="99"/>
      <c r="DK510" s="99"/>
      <c r="DL510" s="99"/>
      <c r="DM510" s="99"/>
      <c r="DN510" s="99"/>
      <c r="DO510" s="99"/>
      <c r="DP510" s="99"/>
      <c r="DQ510" s="99"/>
      <c r="DR510" s="99"/>
      <c r="DS510" s="99"/>
      <c r="DT510" s="99"/>
      <c r="DU510" s="99"/>
      <c r="DV510" s="99"/>
      <c r="DW510" s="99"/>
      <c r="DX510" s="99"/>
      <c r="DY510" s="99"/>
      <c r="DZ510" s="99"/>
      <c r="EA510" s="99"/>
      <c r="EB510" s="99"/>
      <c r="EC510" s="99"/>
      <c r="ED510" s="99"/>
      <c r="EE510" s="99"/>
      <c r="EF510" s="99"/>
      <c r="EG510" s="99"/>
      <c r="EH510" s="99"/>
      <c r="EI510" s="99"/>
      <c r="EJ510" s="99"/>
      <c r="EK510" s="99"/>
      <c r="EL510" s="99"/>
      <c r="EM510" s="99"/>
      <c r="EN510" s="99"/>
      <c r="EO510" s="99"/>
      <c r="EP510" s="99"/>
      <c r="EQ510" s="99"/>
      <c r="ER510" s="99"/>
      <c r="ES510" s="99"/>
      <c r="ET510" s="99"/>
      <c r="EU510" s="99"/>
      <c r="EV510" s="99"/>
      <c r="EW510" s="99"/>
      <c r="EX510" s="99"/>
      <c r="EY510" s="99"/>
      <c r="EZ510" s="99"/>
      <c r="FA510" s="99"/>
      <c r="FB510" s="99"/>
      <c r="FC510" s="99"/>
      <c r="FD510" s="99"/>
      <c r="FE510" s="99"/>
      <c r="FF510" s="99"/>
      <c r="FG510" s="99"/>
      <c r="FH510" s="99"/>
      <c r="FI510" s="99"/>
      <c r="FJ510" s="99"/>
      <c r="FK510" s="99"/>
      <c r="FL510" s="99"/>
      <c r="FM510" s="99"/>
      <c r="FN510" s="99"/>
      <c r="FO510" s="99"/>
      <c r="FP510" s="99"/>
      <c r="FQ510" s="99"/>
      <c r="FR510" s="99"/>
      <c r="FS510" s="99"/>
      <c r="FT510" s="99"/>
      <c r="FU510" s="99"/>
      <c r="FV510" s="99"/>
      <c r="FW510" s="99"/>
      <c r="FX510" s="99"/>
      <c r="FY510" s="99"/>
      <c r="FZ510" s="99"/>
      <c r="GA510" s="99"/>
      <c r="GB510" s="99"/>
      <c r="GC510" s="99"/>
      <c r="GD510" s="99"/>
      <c r="GE510" s="99"/>
      <c r="GF510" s="99"/>
      <c r="GG510" s="99"/>
      <c r="GH510" s="99"/>
      <c r="GI510" s="99"/>
      <c r="GJ510" s="99"/>
      <c r="GK510" s="99"/>
      <c r="GL510" s="99"/>
      <c r="GM510" s="99"/>
      <c r="GN510" s="99"/>
      <c r="GO510" s="99"/>
      <c r="GP510" s="99"/>
      <c r="GQ510" s="99"/>
      <c r="GR510" s="99"/>
      <c r="GS510" s="99"/>
      <c r="GT510" s="99"/>
      <c r="GU510" s="99"/>
      <c r="GV510" s="99"/>
      <c r="GW510" s="99"/>
      <c r="GX510" s="99"/>
      <c r="GY510" s="99"/>
      <c r="GZ510" s="99"/>
      <c r="HA510" s="99"/>
      <c r="HB510" s="99"/>
      <c r="HC510" s="99"/>
      <c r="HD510" s="99"/>
      <c r="HE510" s="99"/>
      <c r="HF510" s="99"/>
      <c r="HG510" s="99"/>
      <c r="HH510" s="99"/>
      <c r="HI510" s="99"/>
      <c r="HJ510" s="99"/>
      <c r="HK510" s="99"/>
      <c r="HL510" s="99"/>
      <c r="HM510" s="99"/>
      <c r="HN510" s="99"/>
      <c r="HO510" s="99"/>
      <c r="HP510" s="99"/>
      <c r="HQ510" s="99"/>
      <c r="HR510" s="99"/>
      <c r="HS510" s="99"/>
      <c r="HT510" s="99"/>
      <c r="HU510" s="99"/>
      <c r="HV510" s="99"/>
      <c r="HW510" s="99"/>
      <c r="HX510" s="99"/>
      <c r="HY510" s="99"/>
      <c r="HZ510" s="99"/>
      <c r="IA510" s="99"/>
      <c r="IB510" s="99"/>
      <c r="IC510" s="99"/>
      <c r="ID510" s="99"/>
      <c r="IE510" s="99"/>
      <c r="IF510" s="99"/>
      <c r="IG510" s="99"/>
      <c r="IH510" s="99"/>
      <c r="II510" s="99"/>
      <c r="IJ510" s="99"/>
      <c r="IK510" s="99"/>
      <c r="IL510" s="99"/>
      <c r="IM510" s="99"/>
      <c r="IN510" s="99"/>
      <c r="IO510" s="99"/>
      <c r="IP510" s="99"/>
      <c r="IQ510" s="99"/>
      <c r="IR510" s="99"/>
      <c r="IS510" s="99"/>
      <c r="IT510" s="99"/>
      <c r="IU510" s="99"/>
      <c r="IV510" s="99"/>
      <c r="IW510" s="99"/>
      <c r="IX510" s="99"/>
      <c r="IY510" s="99"/>
      <c r="IZ510" s="99"/>
      <c r="JA510" s="99"/>
      <c r="JB510" s="99"/>
      <c r="JC510" s="99"/>
      <c r="JD510" s="99"/>
      <c r="JE510" s="99"/>
      <c r="JF510" s="99"/>
      <c r="JG510" s="99"/>
      <c r="JH510" s="99"/>
      <c r="JI510" s="99"/>
      <c r="JJ510" s="99"/>
      <c r="JK510" s="99"/>
      <c r="JL510" s="99"/>
      <c r="JM510" s="99"/>
      <c r="JN510" s="99"/>
      <c r="JO510" s="99"/>
      <c r="JP510" s="99"/>
      <c r="JQ510" s="99"/>
      <c r="JR510" s="99"/>
      <c r="JS510" s="99"/>
      <c r="JT510" s="99"/>
      <c r="JU510" s="99"/>
      <c r="JV510" s="99"/>
      <c r="JW510" s="99"/>
      <c r="JX510" s="99"/>
      <c r="JY510" s="99"/>
      <c r="JZ510" s="99"/>
      <c r="KA510" s="99"/>
      <c r="KB510" s="99"/>
      <c r="KC510" s="99"/>
      <c r="KD510" s="99"/>
      <c r="KE510" s="99"/>
      <c r="KF510" s="99"/>
      <c r="KG510" s="99"/>
      <c r="KH510" s="99"/>
      <c r="KI510" s="99"/>
      <c r="KJ510" s="99"/>
      <c r="KK510" s="99"/>
      <c r="KL510" s="99"/>
      <c r="KM510" s="99"/>
      <c r="KN510" s="99"/>
      <c r="KO510" s="99"/>
      <c r="KP510" s="99"/>
      <c r="KQ510" s="99"/>
      <c r="KR510" s="99"/>
      <c r="KS510" s="99"/>
      <c r="KT510" s="99"/>
      <c r="KU510" s="99"/>
      <c r="KV510" s="99"/>
      <c r="KW510" s="99"/>
      <c r="KX510" s="99"/>
      <c r="KY510" s="99"/>
      <c r="KZ510" s="99"/>
      <c r="LA510" s="99"/>
      <c r="LB510" s="99"/>
      <c r="LC510" s="99"/>
      <c r="LD510" s="99"/>
      <c r="LE510" s="99"/>
      <c r="LF510" s="99"/>
      <c r="LG510" s="99"/>
      <c r="LH510" s="99"/>
      <c r="LI510" s="99"/>
      <c r="LJ510" s="99"/>
      <c r="LK510" s="99"/>
      <c r="LL510" s="99"/>
      <c r="LM510" s="99"/>
      <c r="LN510" s="99"/>
      <c r="LO510" s="99"/>
      <c r="LP510" s="99"/>
      <c r="LQ510" s="99"/>
      <c r="LR510" s="99"/>
      <c r="LS510" s="99"/>
      <c r="LT510" s="99"/>
      <c r="LU510" s="99"/>
      <c r="LV510" s="99"/>
      <c r="LW510" s="99"/>
      <c r="LX510" s="99"/>
      <c r="LY510" s="99"/>
      <c r="LZ510" s="99"/>
      <c r="MA510" s="99"/>
      <c r="MB510" s="99"/>
      <c r="MC510" s="99"/>
      <c r="MD510" s="99"/>
      <c r="ME510" s="99"/>
      <c r="MF510" s="99"/>
      <c r="MG510" s="99"/>
      <c r="MH510" s="99"/>
      <c r="MI510" s="99"/>
      <c r="MJ510" s="99"/>
      <c r="MK510" s="99"/>
      <c r="ML510" s="99"/>
      <c r="MM510" s="99"/>
      <c r="MN510" s="99"/>
      <c r="MO510" s="99"/>
      <c r="MP510" s="99"/>
      <c r="MQ510" s="99"/>
      <c r="MR510" s="99"/>
      <c r="MS510" s="99"/>
      <c r="MT510" s="99"/>
      <c r="MU510" s="99"/>
      <c r="MV510" s="99"/>
      <c r="MW510" s="99"/>
      <c r="MX510" s="99"/>
      <c r="MY510" s="99"/>
      <c r="MZ510" s="99"/>
      <c r="NA510" s="99"/>
      <c r="NB510" s="99"/>
      <c r="NC510" s="99"/>
      <c r="ND510" s="99"/>
      <c r="NE510" s="99"/>
      <c r="NF510" s="99"/>
      <c r="NG510" s="99"/>
      <c r="NH510" s="99"/>
      <c r="NI510" s="99"/>
      <c r="NJ510" s="99"/>
      <c r="NK510" s="99"/>
      <c r="NL510" s="99"/>
      <c r="NM510" s="99"/>
      <c r="NN510" s="99"/>
      <c r="NO510" s="99"/>
      <c r="NP510" s="99"/>
      <c r="NQ510" s="99"/>
      <c r="NR510" s="99"/>
      <c r="NS510" s="99"/>
      <c r="NT510" s="99"/>
      <c r="NU510" s="99"/>
      <c r="NV510" s="99"/>
      <c r="NW510" s="99"/>
      <c r="NX510" s="99"/>
      <c r="NY510" s="99"/>
      <c r="NZ510" s="99"/>
      <c r="OA510" s="99"/>
      <c r="OB510" s="99"/>
      <c r="OC510" s="99"/>
      <c r="OD510" s="99"/>
      <c r="OE510" s="99"/>
      <c r="OF510" s="99"/>
      <c r="OG510" s="99"/>
      <c r="OH510" s="99"/>
      <c r="OI510" s="99"/>
      <c r="OJ510" s="99"/>
      <c r="OK510" s="99"/>
      <c r="OL510" s="99"/>
      <c r="OM510" s="99"/>
      <c r="ON510" s="99"/>
      <c r="OO510" s="99"/>
      <c r="OP510" s="99"/>
      <c r="OQ510" s="99"/>
      <c r="OR510" s="99"/>
      <c r="OS510" s="99"/>
      <c r="OT510" s="99"/>
      <c r="OU510" s="99"/>
      <c r="OV510" s="99"/>
      <c r="OW510" s="99"/>
      <c r="OX510" s="99"/>
      <c r="OY510" s="99"/>
      <c r="OZ510" s="99"/>
      <c r="PA510" s="99"/>
      <c r="PB510" s="99"/>
      <c r="PC510" s="99"/>
      <c r="PD510" s="99"/>
      <c r="PE510" s="99"/>
      <c r="PF510" s="99"/>
      <c r="PG510" s="99"/>
      <c r="PH510" s="99"/>
      <c r="PI510" s="99"/>
      <c r="PJ510" s="99"/>
      <c r="PK510" s="99"/>
      <c r="PL510" s="99"/>
      <c r="PM510" s="99"/>
      <c r="PN510" s="99"/>
      <c r="PO510" s="99"/>
      <c r="PP510" s="99"/>
      <c r="PQ510" s="99"/>
      <c r="PR510" s="99"/>
      <c r="PS510" s="99"/>
      <c r="PT510" s="99"/>
      <c r="PU510" s="99"/>
      <c r="PV510" s="99"/>
      <c r="PW510" s="99"/>
      <c r="PX510" s="99"/>
      <c r="PY510" s="99"/>
      <c r="PZ510" s="99"/>
      <c r="QA510" s="99"/>
      <c r="QB510" s="99"/>
      <c r="QC510" s="99"/>
      <c r="QD510" s="99"/>
      <c r="QE510" s="99"/>
      <c r="QF510" s="99"/>
      <c r="QG510" s="99"/>
      <c r="QH510" s="99"/>
      <c r="QI510" s="99"/>
      <c r="QJ510" s="99"/>
      <c r="QK510" s="99"/>
      <c r="QL510" s="99"/>
      <c r="QM510" s="99"/>
      <c r="QN510" s="99"/>
      <c r="QO510" s="99"/>
      <c r="QP510" s="99"/>
      <c r="QQ510" s="99"/>
      <c r="QR510" s="99"/>
      <c r="QS510" s="99"/>
      <c r="QT510" s="99"/>
      <c r="QU510" s="99"/>
      <c r="QV510" s="99"/>
      <c r="QW510" s="99"/>
      <c r="QX510" s="99"/>
      <c r="QY510" s="99"/>
      <c r="QZ510" s="99"/>
      <c r="RA510" s="99"/>
      <c r="RB510" s="99"/>
      <c r="RC510" s="99"/>
      <c r="RD510" s="99"/>
      <c r="RE510" s="99"/>
      <c r="RF510" s="99"/>
      <c r="RG510" s="99"/>
      <c r="RH510" s="99"/>
      <c r="RI510" s="99"/>
      <c r="RJ510" s="99"/>
      <c r="RK510" s="99"/>
      <c r="RL510" s="99"/>
      <c r="RM510" s="99"/>
      <c r="RN510" s="99"/>
      <c r="RO510" s="99"/>
      <c r="RP510" s="99"/>
      <c r="RQ510" s="99"/>
      <c r="RR510" s="99"/>
      <c r="RS510" s="99"/>
      <c r="RT510" s="99"/>
      <c r="RU510" s="99"/>
      <c r="RV510" s="99"/>
      <c r="RW510" s="99"/>
      <c r="RX510" s="99"/>
      <c r="RY510" s="99"/>
      <c r="RZ510" s="99"/>
      <c r="SA510" s="99"/>
      <c r="SB510" s="99"/>
      <c r="SC510" s="99"/>
      <c r="SD510" s="99"/>
      <c r="SE510" s="99"/>
    </row>
    <row r="511" spans="1:499" s="5" customFormat="1" x14ac:dyDescent="0.3">
      <c r="A511" s="35"/>
      <c r="B511" s="1"/>
      <c r="C511" s="35"/>
      <c r="D511" s="35"/>
      <c r="E511" s="35"/>
      <c r="F511" s="35"/>
      <c r="G511" s="35"/>
      <c r="H511" s="35"/>
      <c r="I511" s="35"/>
      <c r="AX511" s="99"/>
      <c r="AY511" s="99"/>
      <c r="AZ511" s="99"/>
      <c r="BA511" s="99"/>
      <c r="BB511" s="99"/>
      <c r="BC511" s="99"/>
      <c r="BD511" s="99"/>
      <c r="BE511" s="99"/>
      <c r="BF511" s="99"/>
      <c r="BG511" s="99"/>
      <c r="BH511" s="99"/>
      <c r="BI511" s="99"/>
      <c r="BJ511" s="99"/>
      <c r="BK511" s="99"/>
      <c r="BL511" s="99"/>
      <c r="BM511" s="99"/>
      <c r="BN511" s="99"/>
      <c r="BO511" s="99"/>
      <c r="BP511" s="99"/>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c r="CT511" s="99"/>
      <c r="CU511" s="99"/>
      <c r="CV511" s="99"/>
      <c r="CW511" s="99"/>
      <c r="CX511" s="99"/>
      <c r="CY511" s="99"/>
      <c r="CZ511" s="99"/>
      <c r="DA511" s="99"/>
      <c r="DB511" s="99"/>
      <c r="DC511" s="99"/>
      <c r="DD511" s="99"/>
      <c r="DE511" s="99"/>
      <c r="DF511" s="99"/>
      <c r="DG511" s="99"/>
      <c r="DH511" s="99"/>
      <c r="DI511" s="99"/>
      <c r="DJ511" s="99"/>
      <c r="DK511" s="99"/>
      <c r="DL511" s="99"/>
      <c r="DM511" s="99"/>
      <c r="DN511" s="99"/>
      <c r="DO511" s="99"/>
      <c r="DP511" s="99"/>
      <c r="DQ511" s="99"/>
      <c r="DR511" s="99"/>
      <c r="DS511" s="99"/>
      <c r="DT511" s="99"/>
      <c r="DU511" s="99"/>
      <c r="DV511" s="99"/>
      <c r="DW511" s="99"/>
      <c r="DX511" s="99"/>
      <c r="DY511" s="99"/>
      <c r="DZ511" s="99"/>
      <c r="EA511" s="99"/>
      <c r="EB511" s="99"/>
      <c r="EC511" s="99"/>
      <c r="ED511" s="99"/>
      <c r="EE511" s="99"/>
      <c r="EF511" s="99"/>
      <c r="EG511" s="99"/>
      <c r="EH511" s="99"/>
      <c r="EI511" s="99"/>
      <c r="EJ511" s="99"/>
      <c r="EK511" s="99"/>
      <c r="EL511" s="99"/>
      <c r="EM511" s="99"/>
      <c r="EN511" s="99"/>
      <c r="EO511" s="99"/>
      <c r="EP511" s="99"/>
      <c r="EQ511" s="99"/>
      <c r="ER511" s="99"/>
      <c r="ES511" s="99"/>
      <c r="ET511" s="99"/>
      <c r="EU511" s="99"/>
      <c r="EV511" s="99"/>
      <c r="EW511" s="99"/>
      <c r="EX511" s="99"/>
      <c r="EY511" s="99"/>
      <c r="EZ511" s="99"/>
      <c r="FA511" s="99"/>
      <c r="FB511" s="99"/>
      <c r="FC511" s="99"/>
      <c r="FD511" s="99"/>
      <c r="FE511" s="99"/>
      <c r="FF511" s="99"/>
      <c r="FG511" s="99"/>
      <c r="FH511" s="99"/>
      <c r="FI511" s="99"/>
      <c r="FJ511" s="99"/>
      <c r="FK511" s="99"/>
      <c r="FL511" s="99"/>
      <c r="FM511" s="99"/>
      <c r="FN511" s="99"/>
      <c r="FO511" s="99"/>
      <c r="FP511" s="99"/>
      <c r="FQ511" s="99"/>
      <c r="FR511" s="99"/>
      <c r="FS511" s="99"/>
      <c r="FT511" s="99"/>
      <c r="FU511" s="99"/>
      <c r="FV511" s="99"/>
      <c r="FW511" s="99"/>
      <c r="FX511" s="99"/>
      <c r="FY511" s="99"/>
      <c r="FZ511" s="99"/>
      <c r="GA511" s="99"/>
      <c r="GB511" s="99"/>
      <c r="GC511" s="99"/>
      <c r="GD511" s="99"/>
      <c r="GE511" s="99"/>
      <c r="GF511" s="99"/>
      <c r="GG511" s="99"/>
      <c r="GH511" s="99"/>
      <c r="GI511" s="99"/>
      <c r="GJ511" s="99"/>
      <c r="GK511" s="99"/>
      <c r="GL511" s="99"/>
      <c r="GM511" s="99"/>
      <c r="GN511" s="99"/>
      <c r="GO511" s="99"/>
      <c r="GP511" s="99"/>
      <c r="GQ511" s="99"/>
      <c r="GR511" s="99"/>
      <c r="GS511" s="99"/>
      <c r="GT511" s="99"/>
      <c r="GU511" s="99"/>
      <c r="GV511" s="99"/>
      <c r="GW511" s="99"/>
      <c r="GX511" s="99"/>
      <c r="GY511" s="99"/>
      <c r="GZ511" s="99"/>
      <c r="HA511" s="99"/>
      <c r="HB511" s="99"/>
      <c r="HC511" s="99"/>
      <c r="HD511" s="99"/>
      <c r="HE511" s="99"/>
      <c r="HF511" s="99"/>
      <c r="HG511" s="99"/>
      <c r="HH511" s="99"/>
      <c r="HI511" s="99"/>
      <c r="HJ511" s="99"/>
      <c r="HK511" s="99"/>
      <c r="HL511" s="99"/>
      <c r="HM511" s="99"/>
      <c r="HN511" s="99"/>
      <c r="HO511" s="99"/>
      <c r="HP511" s="99"/>
      <c r="HQ511" s="99"/>
      <c r="HR511" s="99"/>
      <c r="HS511" s="99"/>
      <c r="HT511" s="99"/>
      <c r="HU511" s="99"/>
      <c r="HV511" s="99"/>
      <c r="HW511" s="99"/>
      <c r="HX511" s="99"/>
      <c r="HY511" s="99"/>
      <c r="HZ511" s="99"/>
      <c r="IA511" s="99"/>
      <c r="IB511" s="99"/>
      <c r="IC511" s="99"/>
      <c r="ID511" s="99"/>
      <c r="IE511" s="99"/>
      <c r="IF511" s="99"/>
      <c r="IG511" s="99"/>
      <c r="IH511" s="99"/>
      <c r="II511" s="99"/>
      <c r="IJ511" s="99"/>
      <c r="IK511" s="99"/>
      <c r="IL511" s="99"/>
      <c r="IM511" s="99"/>
      <c r="IN511" s="99"/>
      <c r="IO511" s="99"/>
      <c r="IP511" s="99"/>
      <c r="IQ511" s="99"/>
      <c r="IR511" s="99"/>
      <c r="IS511" s="99"/>
      <c r="IT511" s="99"/>
      <c r="IU511" s="99"/>
      <c r="IV511" s="99"/>
      <c r="IW511" s="99"/>
      <c r="IX511" s="99"/>
      <c r="IY511" s="99"/>
      <c r="IZ511" s="99"/>
      <c r="JA511" s="99"/>
      <c r="JB511" s="99"/>
      <c r="JC511" s="99"/>
      <c r="JD511" s="99"/>
      <c r="JE511" s="99"/>
      <c r="JF511" s="99"/>
      <c r="JG511" s="99"/>
      <c r="JH511" s="99"/>
      <c r="JI511" s="99"/>
      <c r="JJ511" s="99"/>
      <c r="JK511" s="99"/>
      <c r="JL511" s="99"/>
      <c r="JM511" s="99"/>
      <c r="JN511" s="99"/>
      <c r="JO511" s="99"/>
      <c r="JP511" s="99"/>
      <c r="JQ511" s="99"/>
      <c r="JR511" s="99"/>
      <c r="JS511" s="99"/>
      <c r="JT511" s="99"/>
      <c r="JU511" s="99"/>
      <c r="JV511" s="99"/>
      <c r="JW511" s="99"/>
      <c r="JX511" s="99"/>
      <c r="JY511" s="99"/>
      <c r="JZ511" s="99"/>
      <c r="KA511" s="99"/>
      <c r="KB511" s="99"/>
      <c r="KC511" s="99"/>
      <c r="KD511" s="99"/>
      <c r="KE511" s="99"/>
      <c r="KF511" s="99"/>
      <c r="KG511" s="99"/>
      <c r="KH511" s="99"/>
      <c r="KI511" s="99"/>
      <c r="KJ511" s="99"/>
      <c r="KK511" s="99"/>
      <c r="KL511" s="99"/>
      <c r="KM511" s="99"/>
      <c r="KN511" s="99"/>
      <c r="KO511" s="99"/>
      <c r="KP511" s="99"/>
      <c r="KQ511" s="99"/>
      <c r="KR511" s="99"/>
      <c r="KS511" s="99"/>
      <c r="KT511" s="99"/>
      <c r="KU511" s="99"/>
      <c r="KV511" s="99"/>
      <c r="KW511" s="99"/>
      <c r="KX511" s="99"/>
      <c r="KY511" s="99"/>
      <c r="KZ511" s="99"/>
      <c r="LA511" s="99"/>
      <c r="LB511" s="99"/>
      <c r="LC511" s="99"/>
      <c r="LD511" s="99"/>
      <c r="LE511" s="99"/>
      <c r="LF511" s="99"/>
      <c r="LG511" s="99"/>
      <c r="LH511" s="99"/>
      <c r="LI511" s="99"/>
      <c r="LJ511" s="99"/>
      <c r="LK511" s="99"/>
      <c r="LL511" s="99"/>
      <c r="LM511" s="99"/>
      <c r="LN511" s="99"/>
      <c r="LO511" s="99"/>
      <c r="LP511" s="99"/>
      <c r="LQ511" s="99"/>
      <c r="LR511" s="99"/>
      <c r="LS511" s="99"/>
      <c r="LT511" s="99"/>
      <c r="LU511" s="99"/>
      <c r="LV511" s="99"/>
      <c r="LW511" s="99"/>
      <c r="LX511" s="99"/>
      <c r="LY511" s="99"/>
      <c r="LZ511" s="99"/>
      <c r="MA511" s="99"/>
      <c r="MB511" s="99"/>
      <c r="MC511" s="99"/>
      <c r="MD511" s="99"/>
      <c r="ME511" s="99"/>
      <c r="MF511" s="99"/>
      <c r="MG511" s="99"/>
      <c r="MH511" s="99"/>
      <c r="MI511" s="99"/>
      <c r="MJ511" s="99"/>
      <c r="MK511" s="99"/>
      <c r="ML511" s="99"/>
      <c r="MM511" s="99"/>
      <c r="MN511" s="99"/>
      <c r="MO511" s="99"/>
      <c r="MP511" s="99"/>
      <c r="MQ511" s="99"/>
      <c r="MR511" s="99"/>
      <c r="MS511" s="99"/>
      <c r="MT511" s="99"/>
      <c r="MU511" s="99"/>
      <c r="MV511" s="99"/>
      <c r="MW511" s="99"/>
      <c r="MX511" s="99"/>
      <c r="MY511" s="99"/>
      <c r="MZ511" s="99"/>
      <c r="NA511" s="99"/>
      <c r="NB511" s="99"/>
      <c r="NC511" s="99"/>
      <c r="ND511" s="99"/>
      <c r="NE511" s="99"/>
      <c r="NF511" s="99"/>
      <c r="NG511" s="99"/>
      <c r="NH511" s="99"/>
      <c r="NI511" s="99"/>
      <c r="NJ511" s="99"/>
      <c r="NK511" s="99"/>
      <c r="NL511" s="99"/>
      <c r="NM511" s="99"/>
      <c r="NN511" s="99"/>
      <c r="NO511" s="99"/>
      <c r="NP511" s="99"/>
      <c r="NQ511" s="99"/>
      <c r="NR511" s="99"/>
      <c r="NS511" s="99"/>
      <c r="NT511" s="99"/>
      <c r="NU511" s="99"/>
      <c r="NV511" s="99"/>
      <c r="NW511" s="99"/>
      <c r="NX511" s="99"/>
      <c r="NY511" s="99"/>
      <c r="NZ511" s="99"/>
      <c r="OA511" s="99"/>
      <c r="OB511" s="99"/>
      <c r="OC511" s="99"/>
      <c r="OD511" s="99"/>
      <c r="OE511" s="99"/>
      <c r="OF511" s="99"/>
      <c r="OG511" s="99"/>
      <c r="OH511" s="99"/>
      <c r="OI511" s="99"/>
      <c r="OJ511" s="99"/>
      <c r="OK511" s="99"/>
      <c r="OL511" s="99"/>
      <c r="OM511" s="99"/>
      <c r="ON511" s="99"/>
      <c r="OO511" s="99"/>
      <c r="OP511" s="99"/>
      <c r="OQ511" s="99"/>
      <c r="OR511" s="99"/>
      <c r="OS511" s="99"/>
      <c r="OT511" s="99"/>
      <c r="OU511" s="99"/>
      <c r="OV511" s="99"/>
      <c r="OW511" s="99"/>
      <c r="OX511" s="99"/>
      <c r="OY511" s="99"/>
      <c r="OZ511" s="99"/>
      <c r="PA511" s="99"/>
      <c r="PB511" s="99"/>
      <c r="PC511" s="99"/>
      <c r="PD511" s="99"/>
      <c r="PE511" s="99"/>
      <c r="PF511" s="99"/>
      <c r="PG511" s="99"/>
      <c r="PH511" s="99"/>
      <c r="PI511" s="99"/>
      <c r="PJ511" s="99"/>
      <c r="PK511" s="99"/>
      <c r="PL511" s="99"/>
      <c r="PM511" s="99"/>
      <c r="PN511" s="99"/>
      <c r="PO511" s="99"/>
      <c r="PP511" s="99"/>
      <c r="PQ511" s="99"/>
      <c r="PR511" s="99"/>
      <c r="PS511" s="99"/>
      <c r="PT511" s="99"/>
      <c r="PU511" s="99"/>
      <c r="PV511" s="99"/>
      <c r="PW511" s="99"/>
      <c r="PX511" s="99"/>
      <c r="PY511" s="99"/>
      <c r="PZ511" s="99"/>
      <c r="QA511" s="99"/>
      <c r="QB511" s="99"/>
      <c r="QC511" s="99"/>
      <c r="QD511" s="99"/>
      <c r="QE511" s="99"/>
      <c r="QF511" s="99"/>
      <c r="QG511" s="99"/>
      <c r="QH511" s="99"/>
      <c r="QI511" s="99"/>
      <c r="QJ511" s="99"/>
      <c r="QK511" s="99"/>
      <c r="QL511" s="99"/>
      <c r="QM511" s="99"/>
      <c r="QN511" s="99"/>
      <c r="QO511" s="99"/>
      <c r="QP511" s="99"/>
      <c r="QQ511" s="99"/>
      <c r="QR511" s="99"/>
      <c r="QS511" s="99"/>
      <c r="QT511" s="99"/>
      <c r="QU511" s="99"/>
      <c r="QV511" s="99"/>
      <c r="QW511" s="99"/>
      <c r="QX511" s="99"/>
      <c r="QY511" s="99"/>
      <c r="QZ511" s="99"/>
      <c r="RA511" s="99"/>
      <c r="RB511" s="99"/>
      <c r="RC511" s="99"/>
      <c r="RD511" s="99"/>
      <c r="RE511" s="99"/>
      <c r="RF511" s="99"/>
      <c r="RG511" s="99"/>
      <c r="RH511" s="99"/>
      <c r="RI511" s="99"/>
      <c r="RJ511" s="99"/>
      <c r="RK511" s="99"/>
      <c r="RL511" s="99"/>
      <c r="RM511" s="99"/>
      <c r="RN511" s="99"/>
      <c r="RO511" s="99"/>
      <c r="RP511" s="99"/>
      <c r="RQ511" s="99"/>
      <c r="RR511" s="99"/>
      <c r="RS511" s="99"/>
      <c r="RT511" s="99"/>
      <c r="RU511" s="99"/>
      <c r="RV511" s="99"/>
      <c r="RW511" s="99"/>
      <c r="RX511" s="99"/>
      <c r="RY511" s="99"/>
      <c r="RZ511" s="99"/>
      <c r="SA511" s="99"/>
      <c r="SB511" s="99"/>
      <c r="SC511" s="99"/>
      <c r="SD511" s="99"/>
      <c r="SE511" s="99"/>
    </row>
    <row r="512" spans="1:499" s="5" customFormat="1" x14ac:dyDescent="0.3">
      <c r="A512" s="35"/>
      <c r="B512" s="1"/>
      <c r="C512" s="35"/>
      <c r="D512" s="35"/>
      <c r="E512" s="35"/>
      <c r="F512" s="35"/>
      <c r="G512" s="35"/>
      <c r="H512" s="35"/>
      <c r="I512" s="35"/>
      <c r="AX512" s="99"/>
      <c r="AY512" s="99"/>
      <c r="AZ512" s="99"/>
      <c r="BA512" s="99"/>
      <c r="BB512" s="99"/>
      <c r="BC512" s="99"/>
      <c r="BD512" s="99"/>
      <c r="BE512" s="99"/>
      <c r="BF512" s="99"/>
      <c r="BG512" s="99"/>
      <c r="BH512" s="99"/>
      <c r="BI512" s="99"/>
      <c r="BJ512" s="99"/>
      <c r="BK512" s="99"/>
      <c r="BL512" s="99"/>
      <c r="BM512" s="99"/>
      <c r="BN512" s="99"/>
      <c r="BO512" s="99"/>
      <c r="BP512" s="99"/>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c r="CT512" s="99"/>
      <c r="CU512" s="99"/>
      <c r="CV512" s="99"/>
      <c r="CW512" s="99"/>
      <c r="CX512" s="99"/>
      <c r="CY512" s="99"/>
      <c r="CZ512" s="99"/>
      <c r="DA512" s="99"/>
      <c r="DB512" s="99"/>
      <c r="DC512" s="99"/>
      <c r="DD512" s="99"/>
      <c r="DE512" s="99"/>
      <c r="DF512" s="99"/>
      <c r="DG512" s="99"/>
      <c r="DH512" s="99"/>
      <c r="DI512" s="99"/>
      <c r="DJ512" s="99"/>
      <c r="DK512" s="99"/>
      <c r="DL512" s="99"/>
      <c r="DM512" s="99"/>
      <c r="DN512" s="99"/>
      <c r="DO512" s="99"/>
      <c r="DP512" s="99"/>
      <c r="DQ512" s="99"/>
      <c r="DR512" s="99"/>
      <c r="DS512" s="99"/>
      <c r="DT512" s="99"/>
      <c r="DU512" s="99"/>
      <c r="DV512" s="99"/>
      <c r="DW512" s="99"/>
      <c r="DX512" s="99"/>
      <c r="DY512" s="99"/>
      <c r="DZ512" s="99"/>
      <c r="EA512" s="99"/>
      <c r="EB512" s="99"/>
      <c r="EC512" s="99"/>
      <c r="ED512" s="99"/>
      <c r="EE512" s="99"/>
      <c r="EF512" s="99"/>
      <c r="EG512" s="99"/>
      <c r="EH512" s="99"/>
      <c r="EI512" s="99"/>
      <c r="EJ512" s="99"/>
      <c r="EK512" s="99"/>
      <c r="EL512" s="99"/>
      <c r="EM512" s="99"/>
      <c r="EN512" s="99"/>
      <c r="EO512" s="99"/>
      <c r="EP512" s="99"/>
      <c r="EQ512" s="99"/>
      <c r="ER512" s="99"/>
      <c r="ES512" s="99"/>
      <c r="ET512" s="99"/>
      <c r="EU512" s="99"/>
      <c r="EV512" s="99"/>
      <c r="EW512" s="99"/>
      <c r="EX512" s="99"/>
      <c r="EY512" s="99"/>
      <c r="EZ512" s="99"/>
      <c r="FA512" s="99"/>
      <c r="FB512" s="99"/>
      <c r="FC512" s="99"/>
      <c r="FD512" s="99"/>
      <c r="FE512" s="99"/>
      <c r="FF512" s="99"/>
      <c r="FG512" s="99"/>
      <c r="FH512" s="99"/>
      <c r="FI512" s="99"/>
      <c r="FJ512" s="99"/>
      <c r="FK512" s="99"/>
      <c r="FL512" s="99"/>
      <c r="FM512" s="99"/>
      <c r="FN512" s="99"/>
      <c r="FO512" s="99"/>
      <c r="FP512" s="99"/>
      <c r="FQ512" s="99"/>
      <c r="FR512" s="99"/>
      <c r="FS512" s="99"/>
      <c r="FT512" s="99"/>
      <c r="FU512" s="99"/>
      <c r="FV512" s="99"/>
      <c r="FW512" s="99"/>
      <c r="FX512" s="99"/>
      <c r="FY512" s="99"/>
      <c r="FZ512" s="99"/>
      <c r="GA512" s="99"/>
      <c r="GB512" s="99"/>
      <c r="GC512" s="99"/>
      <c r="GD512" s="99"/>
      <c r="GE512" s="99"/>
      <c r="GF512" s="99"/>
      <c r="GG512" s="99"/>
      <c r="GH512" s="99"/>
      <c r="GI512" s="99"/>
      <c r="GJ512" s="99"/>
      <c r="GK512" s="99"/>
      <c r="GL512" s="99"/>
      <c r="GM512" s="99"/>
      <c r="GN512" s="99"/>
      <c r="GO512" s="99"/>
      <c r="GP512" s="99"/>
      <c r="GQ512" s="99"/>
      <c r="GR512" s="99"/>
      <c r="GS512" s="99"/>
      <c r="GT512" s="99"/>
      <c r="GU512" s="99"/>
      <c r="GV512" s="99"/>
      <c r="GW512" s="99"/>
      <c r="GX512" s="99"/>
      <c r="GY512" s="99"/>
      <c r="GZ512" s="99"/>
      <c r="HA512" s="99"/>
      <c r="HB512" s="99"/>
      <c r="HC512" s="99"/>
      <c r="HD512" s="99"/>
      <c r="HE512" s="99"/>
      <c r="HF512" s="99"/>
      <c r="HG512" s="99"/>
      <c r="HH512" s="99"/>
      <c r="HI512" s="99"/>
      <c r="HJ512" s="99"/>
      <c r="HK512" s="99"/>
      <c r="HL512" s="99"/>
      <c r="HM512" s="99"/>
      <c r="HN512" s="99"/>
      <c r="HO512" s="99"/>
      <c r="HP512" s="99"/>
      <c r="HQ512" s="99"/>
      <c r="HR512" s="99"/>
      <c r="HS512" s="99"/>
      <c r="HT512" s="99"/>
      <c r="HU512" s="99"/>
      <c r="HV512" s="99"/>
      <c r="HW512" s="99"/>
      <c r="HX512" s="99"/>
      <c r="HY512" s="99"/>
      <c r="HZ512" s="99"/>
      <c r="IA512" s="99"/>
      <c r="IB512" s="99"/>
      <c r="IC512" s="99"/>
      <c r="ID512" s="99"/>
      <c r="IE512" s="99"/>
      <c r="IF512" s="99"/>
      <c r="IG512" s="99"/>
      <c r="IH512" s="99"/>
      <c r="II512" s="99"/>
      <c r="IJ512" s="99"/>
      <c r="IK512" s="99"/>
      <c r="IL512" s="99"/>
      <c r="IM512" s="99"/>
      <c r="IN512" s="99"/>
      <c r="IO512" s="99"/>
      <c r="IP512" s="99"/>
      <c r="IQ512" s="99"/>
      <c r="IR512" s="99"/>
      <c r="IS512" s="99"/>
      <c r="IT512" s="99"/>
      <c r="IU512" s="99"/>
      <c r="IV512" s="99"/>
      <c r="IW512" s="99"/>
      <c r="IX512" s="99"/>
      <c r="IY512" s="99"/>
      <c r="IZ512" s="99"/>
      <c r="JA512" s="99"/>
      <c r="JB512" s="99"/>
      <c r="JC512" s="99"/>
      <c r="JD512" s="99"/>
      <c r="JE512" s="99"/>
      <c r="JF512" s="99"/>
      <c r="JG512" s="99"/>
      <c r="JH512" s="99"/>
      <c r="JI512" s="99"/>
      <c r="JJ512" s="99"/>
      <c r="JK512" s="99"/>
      <c r="JL512" s="99"/>
      <c r="JM512" s="99"/>
      <c r="JN512" s="99"/>
      <c r="JO512" s="99"/>
      <c r="JP512" s="99"/>
      <c r="JQ512" s="99"/>
      <c r="JR512" s="99"/>
      <c r="JS512" s="99"/>
      <c r="JT512" s="99"/>
      <c r="JU512" s="99"/>
      <c r="JV512" s="99"/>
      <c r="JW512" s="99"/>
      <c r="JX512" s="99"/>
      <c r="JY512" s="99"/>
      <c r="JZ512" s="99"/>
      <c r="KA512" s="99"/>
      <c r="KB512" s="99"/>
      <c r="KC512" s="99"/>
      <c r="KD512" s="99"/>
      <c r="KE512" s="99"/>
      <c r="KF512" s="99"/>
      <c r="KG512" s="99"/>
      <c r="KH512" s="99"/>
      <c r="KI512" s="99"/>
      <c r="KJ512" s="99"/>
      <c r="KK512" s="99"/>
      <c r="KL512" s="99"/>
      <c r="KM512" s="99"/>
      <c r="KN512" s="99"/>
      <c r="KO512" s="99"/>
      <c r="KP512" s="99"/>
      <c r="KQ512" s="99"/>
      <c r="KR512" s="99"/>
      <c r="KS512" s="99"/>
      <c r="KT512" s="99"/>
      <c r="KU512" s="99"/>
      <c r="KV512" s="99"/>
      <c r="KW512" s="99"/>
      <c r="KX512" s="99"/>
      <c r="KY512" s="99"/>
      <c r="KZ512" s="99"/>
      <c r="LA512" s="99"/>
      <c r="LB512" s="99"/>
      <c r="LC512" s="99"/>
      <c r="LD512" s="99"/>
      <c r="LE512" s="99"/>
      <c r="LF512" s="99"/>
      <c r="LG512" s="99"/>
      <c r="LH512" s="99"/>
      <c r="LI512" s="99"/>
      <c r="LJ512" s="99"/>
      <c r="LK512" s="99"/>
      <c r="LL512" s="99"/>
      <c r="LM512" s="99"/>
      <c r="LN512" s="99"/>
      <c r="LO512" s="99"/>
      <c r="LP512" s="99"/>
      <c r="LQ512" s="99"/>
      <c r="LR512" s="99"/>
      <c r="LS512" s="99"/>
      <c r="LT512" s="99"/>
      <c r="LU512" s="99"/>
      <c r="LV512" s="99"/>
      <c r="LW512" s="99"/>
      <c r="LX512" s="99"/>
      <c r="LY512" s="99"/>
      <c r="LZ512" s="99"/>
      <c r="MA512" s="99"/>
      <c r="MB512" s="99"/>
      <c r="MC512" s="99"/>
      <c r="MD512" s="99"/>
      <c r="ME512" s="99"/>
      <c r="MF512" s="99"/>
      <c r="MG512" s="99"/>
      <c r="MH512" s="99"/>
      <c r="MI512" s="99"/>
      <c r="MJ512" s="99"/>
      <c r="MK512" s="99"/>
      <c r="ML512" s="99"/>
      <c r="MM512" s="99"/>
      <c r="MN512" s="99"/>
      <c r="MO512" s="99"/>
      <c r="MP512" s="99"/>
      <c r="MQ512" s="99"/>
      <c r="MR512" s="99"/>
      <c r="MS512" s="99"/>
      <c r="MT512" s="99"/>
      <c r="MU512" s="99"/>
      <c r="MV512" s="99"/>
      <c r="MW512" s="99"/>
      <c r="MX512" s="99"/>
      <c r="MY512" s="99"/>
      <c r="MZ512" s="99"/>
      <c r="NA512" s="99"/>
      <c r="NB512" s="99"/>
      <c r="NC512" s="99"/>
      <c r="ND512" s="99"/>
      <c r="NE512" s="99"/>
      <c r="NF512" s="99"/>
      <c r="NG512" s="99"/>
      <c r="NH512" s="99"/>
      <c r="NI512" s="99"/>
      <c r="NJ512" s="99"/>
      <c r="NK512" s="99"/>
      <c r="NL512" s="99"/>
      <c r="NM512" s="99"/>
      <c r="NN512" s="99"/>
      <c r="NO512" s="99"/>
      <c r="NP512" s="99"/>
      <c r="NQ512" s="99"/>
      <c r="NR512" s="99"/>
      <c r="NS512" s="99"/>
      <c r="NT512" s="99"/>
      <c r="NU512" s="99"/>
      <c r="NV512" s="99"/>
      <c r="NW512" s="99"/>
      <c r="NX512" s="99"/>
      <c r="NY512" s="99"/>
      <c r="NZ512" s="99"/>
      <c r="OA512" s="99"/>
      <c r="OB512" s="99"/>
      <c r="OC512" s="99"/>
      <c r="OD512" s="99"/>
      <c r="OE512" s="99"/>
      <c r="OF512" s="99"/>
      <c r="OG512" s="99"/>
      <c r="OH512" s="99"/>
      <c r="OI512" s="99"/>
      <c r="OJ512" s="99"/>
      <c r="OK512" s="99"/>
      <c r="OL512" s="99"/>
      <c r="OM512" s="99"/>
      <c r="ON512" s="99"/>
      <c r="OO512" s="99"/>
      <c r="OP512" s="99"/>
      <c r="OQ512" s="99"/>
      <c r="OR512" s="99"/>
      <c r="OS512" s="99"/>
      <c r="OT512" s="99"/>
      <c r="OU512" s="99"/>
      <c r="OV512" s="99"/>
      <c r="OW512" s="99"/>
      <c r="OX512" s="99"/>
      <c r="OY512" s="99"/>
      <c r="OZ512" s="99"/>
      <c r="PA512" s="99"/>
      <c r="PB512" s="99"/>
      <c r="PC512" s="99"/>
      <c r="PD512" s="99"/>
      <c r="PE512" s="99"/>
      <c r="PF512" s="99"/>
      <c r="PG512" s="99"/>
      <c r="PH512" s="99"/>
      <c r="PI512" s="99"/>
      <c r="PJ512" s="99"/>
      <c r="PK512" s="99"/>
      <c r="PL512" s="99"/>
      <c r="PM512" s="99"/>
      <c r="PN512" s="99"/>
      <c r="PO512" s="99"/>
      <c r="PP512" s="99"/>
      <c r="PQ512" s="99"/>
      <c r="PR512" s="99"/>
      <c r="PS512" s="99"/>
      <c r="PT512" s="99"/>
      <c r="PU512" s="99"/>
      <c r="PV512" s="99"/>
      <c r="PW512" s="99"/>
      <c r="PX512" s="99"/>
      <c r="PY512" s="99"/>
      <c r="PZ512" s="99"/>
      <c r="QA512" s="99"/>
      <c r="QB512" s="99"/>
      <c r="QC512" s="99"/>
      <c r="QD512" s="99"/>
      <c r="QE512" s="99"/>
      <c r="QF512" s="99"/>
      <c r="QG512" s="99"/>
      <c r="QH512" s="99"/>
      <c r="QI512" s="99"/>
      <c r="QJ512" s="99"/>
      <c r="QK512" s="99"/>
      <c r="QL512" s="99"/>
      <c r="QM512" s="99"/>
      <c r="QN512" s="99"/>
      <c r="QO512" s="99"/>
      <c r="QP512" s="99"/>
      <c r="QQ512" s="99"/>
      <c r="QR512" s="99"/>
      <c r="QS512" s="99"/>
      <c r="QT512" s="99"/>
      <c r="QU512" s="99"/>
      <c r="QV512" s="99"/>
      <c r="QW512" s="99"/>
      <c r="QX512" s="99"/>
      <c r="QY512" s="99"/>
      <c r="QZ512" s="99"/>
      <c r="RA512" s="99"/>
      <c r="RB512" s="99"/>
      <c r="RC512" s="99"/>
      <c r="RD512" s="99"/>
      <c r="RE512" s="99"/>
      <c r="RF512" s="99"/>
      <c r="RG512" s="99"/>
      <c r="RH512" s="99"/>
      <c r="RI512" s="99"/>
      <c r="RJ512" s="99"/>
      <c r="RK512" s="99"/>
      <c r="RL512" s="99"/>
      <c r="RM512" s="99"/>
      <c r="RN512" s="99"/>
      <c r="RO512" s="99"/>
      <c r="RP512" s="99"/>
      <c r="RQ512" s="99"/>
      <c r="RR512" s="99"/>
      <c r="RS512" s="99"/>
      <c r="RT512" s="99"/>
      <c r="RU512" s="99"/>
      <c r="RV512" s="99"/>
      <c r="RW512" s="99"/>
      <c r="RX512" s="99"/>
      <c r="RY512" s="99"/>
      <c r="RZ512" s="99"/>
      <c r="SA512" s="99"/>
      <c r="SB512" s="99"/>
      <c r="SC512" s="99"/>
      <c r="SD512" s="99"/>
      <c r="SE512" s="99"/>
    </row>
  </sheetData>
  <protectedRanges>
    <protectedRange sqref="B41" name="Bereich14"/>
    <protectedRange sqref="B39" name="Bereich13"/>
    <protectedRange sqref="B37" name="Bereich12"/>
    <protectedRange sqref="B37 B39 B41" name="Bereich10_1"/>
    <protectedRange sqref="B37 B39 B41" name="Bereich11"/>
    <protectedRange sqref="A13" name="Bereich8"/>
    <protectedRange sqref="A44" name="Bereich7"/>
    <protectedRange sqref="G20:G41" name="Bereich6"/>
    <protectedRange sqref="C20:C41" name="Bereich3"/>
    <protectedRange sqref="B14" name="Bereich2"/>
    <protectedRange sqref="D41 D39 D37 D35 D33 F41 F39 F37 F35 F33 F31 D31 D29 F29 F27 D27 D25 F25 F23 D23 D21 F21" name="Bereich9"/>
    <protectedRange sqref="G16" name="Bereich10"/>
  </protectedRanges>
  <mergeCells count="77">
    <mergeCell ref="A13:A14"/>
    <mergeCell ref="B14:G14"/>
    <mergeCell ref="A1:G1"/>
    <mergeCell ref="A2:G2"/>
    <mergeCell ref="A12:G12"/>
    <mergeCell ref="A3:D5"/>
    <mergeCell ref="A6:D7"/>
    <mergeCell ref="E3:G3"/>
    <mergeCell ref="E4:F4"/>
    <mergeCell ref="E5:F5"/>
    <mergeCell ref="E6:E7"/>
    <mergeCell ref="E8:F8"/>
    <mergeCell ref="E9:F9"/>
    <mergeCell ref="E10:F10"/>
    <mergeCell ref="E11:F11"/>
    <mergeCell ref="A20:A21"/>
    <mergeCell ref="B20:B21"/>
    <mergeCell ref="C20:C21"/>
    <mergeCell ref="E20:E21"/>
    <mergeCell ref="G20:G21"/>
    <mergeCell ref="A15:G15"/>
    <mergeCell ref="B16:D16"/>
    <mergeCell ref="A17:A18"/>
    <mergeCell ref="B17:B18"/>
    <mergeCell ref="C17:D17"/>
    <mergeCell ref="A24:A25"/>
    <mergeCell ref="B24:B25"/>
    <mergeCell ref="C24:C25"/>
    <mergeCell ref="E24:E25"/>
    <mergeCell ref="G24:G25"/>
    <mergeCell ref="A22:A23"/>
    <mergeCell ref="B22:B23"/>
    <mergeCell ref="C22:C23"/>
    <mergeCell ref="E22:E23"/>
    <mergeCell ref="G22:G23"/>
    <mergeCell ref="A28:A29"/>
    <mergeCell ref="B28:B29"/>
    <mergeCell ref="C28:C29"/>
    <mergeCell ref="E28:E29"/>
    <mergeCell ref="G28:G29"/>
    <mergeCell ref="A26:A27"/>
    <mergeCell ref="B26:B27"/>
    <mergeCell ref="C26:C27"/>
    <mergeCell ref="E26:E27"/>
    <mergeCell ref="G26:G27"/>
    <mergeCell ref="A32:A33"/>
    <mergeCell ref="B32:B33"/>
    <mergeCell ref="C32:C33"/>
    <mergeCell ref="E32:E33"/>
    <mergeCell ref="G32:G33"/>
    <mergeCell ref="A30:A31"/>
    <mergeCell ref="B30:B31"/>
    <mergeCell ref="C30:C31"/>
    <mergeCell ref="E30:E31"/>
    <mergeCell ref="G30:G31"/>
    <mergeCell ref="A36:A37"/>
    <mergeCell ref="C36:C37"/>
    <mergeCell ref="E36:E37"/>
    <mergeCell ref="G36:G37"/>
    <mergeCell ref="A34:A35"/>
    <mergeCell ref="B34:B35"/>
    <mergeCell ref="C34:C35"/>
    <mergeCell ref="E34:E35"/>
    <mergeCell ref="G34:G35"/>
    <mergeCell ref="A40:A41"/>
    <mergeCell ref="C40:C41"/>
    <mergeCell ref="E40:E41"/>
    <mergeCell ref="G40:G41"/>
    <mergeCell ref="A38:A39"/>
    <mergeCell ref="C38:C39"/>
    <mergeCell ref="E38:E39"/>
    <mergeCell ref="G38:G39"/>
    <mergeCell ref="A42:G42"/>
    <mergeCell ref="A43:G43"/>
    <mergeCell ref="A44:G49"/>
    <mergeCell ref="A50:G52"/>
    <mergeCell ref="A53:B54"/>
  </mergeCells>
  <conditionalFormatting sqref="F23:F37 D23:D37">
    <cfRule type="containsText" dxfId="33" priority="14" operator="containsText" text="Bitte ausfüllen">
      <formula>NOT(ISERROR(SEARCH("Bitte ausfüllen",D23)))</formula>
    </cfRule>
  </conditionalFormatting>
  <conditionalFormatting sqref="A13 E20 G20 C20 C22 G22 C24 G24 C26 G26 C28 G28 C30 G30 C32 G32 C34 G34 C36 G36 E22 E24 E26 E28 E30 E32 E34 E36 E38 E40">
    <cfRule type="containsText" dxfId="32" priority="15" operator="containsText" text="niedrig">
      <formula>NOT(ISERROR(SEARCH("niedrig",A13)))</formula>
    </cfRule>
    <cfRule type="containsText" dxfId="31" priority="16" operator="containsText" text="mittel">
      <formula>NOT(ISERROR(SEARCH("mittel",A13)))</formula>
    </cfRule>
    <cfRule type="containsText" dxfId="30" priority="17" operator="containsText" text="hoch">
      <formula>NOT(ISERROR(SEARCH("hoch",A13)))</formula>
    </cfRule>
  </conditionalFormatting>
  <conditionalFormatting sqref="D20:D22">
    <cfRule type="containsText" dxfId="29" priority="13" operator="containsText" text="Bitte ausfüllen">
      <formula>NOT(ISERROR(SEARCH("Bitte ausfüllen",D20)))</formula>
    </cfRule>
  </conditionalFormatting>
  <conditionalFormatting sqref="F20:F22">
    <cfRule type="containsText" dxfId="28" priority="12" operator="containsText" text="Bitte ausfüllen">
      <formula>NOT(ISERROR(SEARCH("Bitte ausfüllen",F20)))</formula>
    </cfRule>
  </conditionalFormatting>
  <conditionalFormatting sqref="F38:F39 D38:D39">
    <cfRule type="containsText" dxfId="27" priority="8" operator="containsText" text="Bitte ausfüllen">
      <formula>NOT(ISERROR(SEARCH("Bitte ausfüllen",D38)))</formula>
    </cfRule>
  </conditionalFormatting>
  <conditionalFormatting sqref="C38 G38">
    <cfRule type="containsText" dxfId="26" priority="9" operator="containsText" text="niedrig">
      <formula>NOT(ISERROR(SEARCH("niedrig",C38)))</formula>
    </cfRule>
    <cfRule type="containsText" dxfId="25" priority="10" operator="containsText" text="mittel">
      <formula>NOT(ISERROR(SEARCH("mittel",C38)))</formula>
    </cfRule>
    <cfRule type="containsText" dxfId="24" priority="11" operator="containsText" text="hoch">
      <formula>NOT(ISERROR(SEARCH("hoch",C38)))</formula>
    </cfRule>
  </conditionalFormatting>
  <conditionalFormatting sqref="F40:F41 D40:D41">
    <cfRule type="containsText" dxfId="23" priority="4" operator="containsText" text="Bitte ausfüllen">
      <formula>NOT(ISERROR(SEARCH("Bitte ausfüllen",D40)))</formula>
    </cfRule>
  </conditionalFormatting>
  <conditionalFormatting sqref="C40 G40">
    <cfRule type="containsText" dxfId="22" priority="5" operator="containsText" text="niedrig">
      <formula>NOT(ISERROR(SEARCH("niedrig",C40)))</formula>
    </cfRule>
    <cfRule type="containsText" dxfId="21" priority="6" operator="containsText" text="mittel">
      <formula>NOT(ISERROR(SEARCH("mittel",C40)))</formula>
    </cfRule>
    <cfRule type="containsText" dxfId="20" priority="7" operator="containsText" text="hoch">
      <formula>NOT(ISERROR(SEARCH("hoch",C40)))</formula>
    </cfRule>
  </conditionalFormatting>
  <conditionalFormatting sqref="B36">
    <cfRule type="containsText" dxfId="19" priority="3" operator="containsText" text="Bitte ausfüllen">
      <formula>NOT(ISERROR(SEARCH("Bitte ausfüllen",B36)))</formula>
    </cfRule>
  </conditionalFormatting>
  <conditionalFormatting sqref="B38">
    <cfRule type="containsText" dxfId="18" priority="2" operator="containsText" text="Bitte ausfüllen">
      <formula>NOT(ISERROR(SEARCH("Bitte ausfüllen",B38)))</formula>
    </cfRule>
  </conditionalFormatting>
  <conditionalFormatting sqref="B40">
    <cfRule type="containsText" dxfId="17" priority="1" operator="containsText" text="Bitte ausfüllen">
      <formula>NOT(ISERROR(SEARCH("Bitte ausfüllen",B40)))</formula>
    </cfRule>
  </conditionalFormatting>
  <dataValidations count="3">
    <dataValidation type="list" allowBlank="1" showInputMessage="1" showErrorMessage="1" sqref="A13:A14">
      <formula1>$H$4:$H$7</formula1>
    </dataValidation>
    <dataValidation type="list" allowBlank="1" showInputMessage="1" showErrorMessage="1" sqref="G20 G22 G24 G26 G28 G30 G32 G34 G36 G38 G40">
      <formula1>$J$4:$J$13</formula1>
    </dataValidation>
    <dataValidation type="list" allowBlank="1" showInputMessage="1" showErrorMessage="1" sqref="C20 C22 C24 C26 C28 C30 C32 C34 C36 C38 C40">
      <formula1>$I$4:$I$13</formula1>
    </dataValidation>
  </dataValidations>
  <hyperlinks>
    <hyperlink ref="A50:G52" location="'4.4 Anpassung an Sturm'!A1" display="Weitermachen mit dem nächsten Tabellenblatt 4.4 Anpassung an Sturm"/>
    <hyperlink ref="A53:B54" location="'4 Anpassung an den Klimawandel'!B26" display="Einführungstext zu 4.4 Anpassung an Sturm"/>
    <hyperlink ref="G5" r:id="rId1"/>
    <hyperlink ref="G4" r:id="rId2"/>
    <hyperlink ref="G6" r:id="rId3"/>
    <hyperlink ref="G7" r:id="rId4"/>
    <hyperlink ref="G8" r:id="rId5"/>
    <hyperlink ref="G9" r:id="rId6"/>
    <hyperlink ref="G10" r:id="rId7"/>
    <hyperlink ref="G11" r:id="rId8"/>
  </hyperlinks>
  <pageMargins left="0.70866141732283472" right="0.70866141732283472" top="0.78740157480314965" bottom="0.78740157480314965" header="0.31496062992125984" footer="0.31496062992125984"/>
  <pageSetup paperSize="9" orientation="portrait" horizontalDpi="90" verticalDpi="90"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FEFD"/>
  </sheetPr>
  <dimension ref="A1:SE508"/>
  <sheetViews>
    <sheetView showGridLines="0" zoomScale="50" zoomScaleNormal="50" workbookViewId="0">
      <selection activeCell="G5" sqref="F5:G5"/>
    </sheetView>
  </sheetViews>
  <sheetFormatPr baseColWidth="10" defaultColWidth="11.33203125" defaultRowHeight="14.4" x14ac:dyDescent="0.3"/>
  <cols>
    <col min="1" max="1" width="32.33203125" style="35" customWidth="1"/>
    <col min="2" max="2" width="60.33203125" style="1" customWidth="1"/>
    <col min="3" max="3" width="25" style="35" customWidth="1"/>
    <col min="4" max="4" width="49.6640625" style="35" customWidth="1"/>
    <col min="5" max="5" width="44.109375" style="35" bestFit="1" customWidth="1"/>
    <col min="6" max="6" width="26.33203125" style="35" customWidth="1"/>
    <col min="7" max="7" width="47.109375" style="35" customWidth="1"/>
    <col min="8" max="8" width="65.33203125" style="35" hidden="1" customWidth="1"/>
    <col min="9" max="9" width="40.33203125" style="35" hidden="1" customWidth="1"/>
    <col min="10" max="10" width="11.5546875" style="35" hidden="1" customWidth="1"/>
    <col min="11" max="12" width="11.33203125" style="35" hidden="1" customWidth="1"/>
    <col min="13" max="13" width="27.33203125" style="35" customWidth="1"/>
    <col min="14" max="16" width="11.33203125" style="35" customWidth="1"/>
    <col min="17" max="49" width="11.33203125" style="35"/>
    <col min="50" max="499" width="11.33203125" style="99"/>
    <col min="500" max="16384" width="11.33203125" style="35"/>
  </cols>
  <sheetData>
    <row r="1" spans="1:499" ht="50.25" customHeight="1" x14ac:dyDescent="0.3">
      <c r="A1" s="321" t="s">
        <v>242</v>
      </c>
      <c r="B1" s="322"/>
      <c r="C1" s="322"/>
      <c r="D1" s="322"/>
      <c r="E1" s="322"/>
      <c r="F1" s="322"/>
      <c r="G1" s="323"/>
      <c r="H1" s="5"/>
      <c r="I1" s="5"/>
      <c r="J1" s="5"/>
      <c r="K1" s="5"/>
      <c r="L1" s="5"/>
      <c r="M1" s="153" t="s">
        <v>280</v>
      </c>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1:499" ht="43.5" hidden="1" customHeight="1" x14ac:dyDescent="0.3">
      <c r="A2" s="285" t="s">
        <v>183</v>
      </c>
      <c r="B2" s="286"/>
      <c r="C2" s="286"/>
      <c r="D2" s="286"/>
      <c r="E2" s="287"/>
      <c r="F2" s="287"/>
      <c r="G2" s="288"/>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row>
    <row r="3" spans="1:499" ht="73.349999999999994" customHeight="1" x14ac:dyDescent="0.3">
      <c r="A3" s="300" t="s">
        <v>244</v>
      </c>
      <c r="B3" s="301"/>
      <c r="C3" s="301"/>
      <c r="D3" s="301"/>
      <c r="E3" s="312" t="s">
        <v>336</v>
      </c>
      <c r="F3" s="313"/>
      <c r="G3" s="314"/>
      <c r="H3" s="5" t="s">
        <v>133</v>
      </c>
      <c r="I3" s="5" t="s">
        <v>131</v>
      </c>
      <c r="J3" s="5" t="s">
        <v>132</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row>
    <row r="4" spans="1:499" ht="40.35" customHeight="1" x14ac:dyDescent="0.3">
      <c r="A4" s="303"/>
      <c r="B4" s="304"/>
      <c r="C4" s="304"/>
      <c r="D4" s="304"/>
      <c r="E4" s="354"/>
      <c r="F4" s="182" t="s">
        <v>296</v>
      </c>
      <c r="G4" s="167" t="s">
        <v>295</v>
      </c>
      <c r="H4" s="5" t="s">
        <v>74</v>
      </c>
      <c r="I4" s="5" t="s">
        <v>74</v>
      </c>
      <c r="J4" s="5" t="s">
        <v>74</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row>
    <row r="5" spans="1:499" ht="55.5" customHeight="1" x14ac:dyDescent="0.3">
      <c r="A5" s="347" t="s">
        <v>245</v>
      </c>
      <c r="B5" s="348"/>
      <c r="C5" s="348"/>
      <c r="D5" s="348"/>
      <c r="E5" s="354"/>
      <c r="F5" s="355" t="s">
        <v>334</v>
      </c>
      <c r="G5" s="356" t="s">
        <v>335</v>
      </c>
      <c r="H5" s="103" t="s">
        <v>7</v>
      </c>
      <c r="I5" s="5" t="s">
        <v>7</v>
      </c>
      <c r="J5" s="5" t="s">
        <v>7</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row>
    <row r="6" spans="1:499" ht="24.75" customHeight="1" x14ac:dyDescent="0.3">
      <c r="A6" s="349"/>
      <c r="B6" s="350"/>
      <c r="C6" s="350"/>
      <c r="D6" s="350"/>
      <c r="E6" s="351"/>
      <c r="F6" s="352"/>
      <c r="G6" s="353"/>
      <c r="H6" s="5" t="s">
        <v>6</v>
      </c>
      <c r="I6" s="5" t="s">
        <v>6</v>
      </c>
      <c r="J6" s="5" t="s">
        <v>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row>
    <row r="7" spans="1:499" ht="45.75" hidden="1" customHeight="1" x14ac:dyDescent="0.3">
      <c r="A7" s="110"/>
      <c r="B7" s="110"/>
      <c r="C7" s="110"/>
      <c r="D7" s="110"/>
      <c r="E7" s="135"/>
      <c r="F7" s="136"/>
      <c r="G7" s="137"/>
      <c r="H7" s="109" t="s">
        <v>5</v>
      </c>
      <c r="I7" s="5" t="s">
        <v>5</v>
      </c>
      <c r="J7" s="5" t="s">
        <v>5</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row>
    <row r="8" spans="1:499" ht="50.25" customHeight="1" x14ac:dyDescent="0.3">
      <c r="A8" s="285" t="s">
        <v>251</v>
      </c>
      <c r="B8" s="286"/>
      <c r="C8" s="286"/>
      <c r="D8" s="286"/>
      <c r="E8" s="286"/>
      <c r="F8" s="286"/>
      <c r="G8" s="324"/>
      <c r="H8" s="5" t="s">
        <v>189</v>
      </c>
      <c r="I8" s="5" t="s">
        <v>134</v>
      </c>
      <c r="J8" s="5" t="s">
        <v>134</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row>
    <row r="9" spans="1:499" ht="19.5" customHeight="1" x14ac:dyDescent="0.3">
      <c r="A9" s="256" t="s">
        <v>6</v>
      </c>
      <c r="B9" s="144" t="s">
        <v>252</v>
      </c>
      <c r="C9" s="100"/>
      <c r="D9" s="100"/>
      <c r="E9" s="100"/>
      <c r="F9" s="100"/>
      <c r="G9" s="101"/>
      <c r="H9" s="5"/>
      <c r="I9" s="5" t="s">
        <v>136</v>
      </c>
      <c r="J9" s="5" t="s">
        <v>136</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row>
    <row r="10" spans="1:499" ht="112.5" customHeight="1" x14ac:dyDescent="0.3">
      <c r="A10" s="257"/>
      <c r="B10" s="297"/>
      <c r="C10" s="298"/>
      <c r="D10" s="298"/>
      <c r="E10" s="298"/>
      <c r="F10" s="298"/>
      <c r="G10" s="299"/>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9" ht="44.1" customHeight="1" x14ac:dyDescent="0.3">
      <c r="A11" s="291" t="s">
        <v>147</v>
      </c>
      <c r="B11" s="292"/>
      <c r="C11" s="292"/>
      <c r="D11" s="292"/>
      <c r="E11" s="292"/>
      <c r="F11" s="292"/>
      <c r="G11" s="293"/>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9" s="34" customFormat="1" x14ac:dyDescent="0.3">
      <c r="A12" s="75" t="s">
        <v>91</v>
      </c>
      <c r="B12" s="294" t="s">
        <v>8</v>
      </c>
      <c r="C12" s="295"/>
      <c r="D12" s="296"/>
      <c r="E12" s="75" t="s">
        <v>148</v>
      </c>
      <c r="F12" s="75" t="s">
        <v>92</v>
      </c>
      <c r="G12" s="76" t="s">
        <v>93</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c r="HU12" s="130"/>
      <c r="HV12" s="130"/>
      <c r="HW12" s="130"/>
      <c r="HX12" s="130"/>
      <c r="HY12" s="130"/>
      <c r="HZ12" s="130"/>
      <c r="IA12" s="130"/>
      <c r="IB12" s="130"/>
      <c r="IC12" s="130"/>
      <c r="ID12" s="130"/>
      <c r="IE12" s="130"/>
      <c r="IF12" s="130"/>
      <c r="IG12" s="130"/>
      <c r="IH12" s="130"/>
      <c r="II12" s="130"/>
      <c r="IJ12" s="130"/>
      <c r="IK12" s="130"/>
      <c r="IL12" s="130"/>
      <c r="IM12" s="130"/>
      <c r="IN12" s="130"/>
      <c r="IO12" s="130"/>
      <c r="IP12" s="130"/>
      <c r="IQ12" s="130"/>
      <c r="IR12" s="130"/>
      <c r="IS12" s="130"/>
      <c r="IT12" s="130"/>
      <c r="IU12" s="130"/>
      <c r="IV12" s="130"/>
      <c r="IW12" s="130"/>
      <c r="IX12" s="130"/>
      <c r="IY12" s="130"/>
      <c r="IZ12" s="130"/>
      <c r="JA12" s="130"/>
      <c r="JB12" s="130"/>
      <c r="JC12" s="130"/>
      <c r="JD12" s="130"/>
      <c r="JE12" s="130"/>
      <c r="JF12" s="130"/>
      <c r="JG12" s="130"/>
      <c r="JH12" s="130"/>
      <c r="JI12" s="130"/>
      <c r="JJ12" s="130"/>
      <c r="JK12" s="130"/>
      <c r="JL12" s="130"/>
      <c r="JM12" s="130"/>
      <c r="JN12" s="130"/>
      <c r="JO12" s="130"/>
      <c r="JP12" s="130"/>
      <c r="JQ12" s="130"/>
      <c r="JR12" s="130"/>
      <c r="JS12" s="130"/>
      <c r="JT12" s="130"/>
      <c r="JU12" s="130"/>
      <c r="JV12" s="130"/>
      <c r="JW12" s="130"/>
      <c r="JX12" s="130"/>
      <c r="JY12" s="130"/>
      <c r="JZ12" s="130"/>
      <c r="KA12" s="130"/>
      <c r="KB12" s="130"/>
      <c r="KC12" s="130"/>
      <c r="KD12" s="130"/>
      <c r="KE12" s="130"/>
      <c r="KF12" s="130"/>
      <c r="KG12" s="130"/>
      <c r="KH12" s="130"/>
      <c r="KI12" s="130"/>
      <c r="KJ12" s="130"/>
      <c r="KK12" s="130"/>
      <c r="KL12" s="130"/>
      <c r="KM12" s="130"/>
      <c r="KN12" s="130"/>
      <c r="KO12" s="130"/>
      <c r="KP12" s="130"/>
      <c r="KQ12" s="130"/>
      <c r="KR12" s="130"/>
      <c r="KS12" s="130"/>
      <c r="KT12" s="130"/>
      <c r="KU12" s="130"/>
      <c r="KV12" s="130"/>
      <c r="KW12" s="130"/>
      <c r="KX12" s="130"/>
      <c r="KY12" s="130"/>
      <c r="KZ12" s="130"/>
      <c r="LA12" s="130"/>
      <c r="LB12" s="130"/>
      <c r="LC12" s="130"/>
      <c r="LD12" s="130"/>
      <c r="LE12" s="130"/>
      <c r="LF12" s="130"/>
      <c r="LG12" s="130"/>
      <c r="LH12" s="130"/>
      <c r="LI12" s="130"/>
      <c r="LJ12" s="130"/>
      <c r="LK12" s="130"/>
      <c r="LL12" s="130"/>
      <c r="LM12" s="130"/>
      <c r="LN12" s="130"/>
      <c r="LO12" s="130"/>
      <c r="LP12" s="130"/>
      <c r="LQ12" s="130"/>
      <c r="LR12" s="130"/>
      <c r="LS12" s="130"/>
      <c r="LT12" s="130"/>
      <c r="LU12" s="130"/>
      <c r="LV12" s="130"/>
      <c r="LW12" s="130"/>
      <c r="LX12" s="130"/>
      <c r="LY12" s="130"/>
      <c r="LZ12" s="130"/>
      <c r="MA12" s="130"/>
      <c r="MB12" s="130"/>
      <c r="MC12" s="130"/>
      <c r="MD12" s="130"/>
      <c r="ME12" s="130"/>
      <c r="MF12" s="130"/>
      <c r="MG12" s="130"/>
      <c r="MH12" s="130"/>
      <c r="MI12" s="130"/>
      <c r="MJ12" s="130"/>
      <c r="MK12" s="130"/>
      <c r="ML12" s="130"/>
      <c r="MM12" s="130"/>
      <c r="MN12" s="130"/>
      <c r="MO12" s="130"/>
      <c r="MP12" s="130"/>
      <c r="MQ12" s="130"/>
      <c r="MR12" s="130"/>
      <c r="MS12" s="130"/>
      <c r="MT12" s="130"/>
      <c r="MU12" s="130"/>
      <c r="MV12" s="130"/>
      <c r="MW12" s="130"/>
      <c r="MX12" s="130"/>
      <c r="MY12" s="130"/>
      <c r="MZ12" s="130"/>
      <c r="NA12" s="130"/>
      <c r="NB12" s="130"/>
      <c r="NC12" s="130"/>
      <c r="ND12" s="130"/>
      <c r="NE12" s="130"/>
      <c r="NF12" s="130"/>
      <c r="NG12" s="130"/>
      <c r="NH12" s="130"/>
      <c r="NI12" s="130"/>
      <c r="NJ12" s="130"/>
      <c r="NK12" s="130"/>
      <c r="NL12" s="130"/>
      <c r="NM12" s="130"/>
      <c r="NN12" s="130"/>
      <c r="NO12" s="130"/>
      <c r="NP12" s="130"/>
      <c r="NQ12" s="130"/>
      <c r="NR12" s="130"/>
      <c r="NS12" s="130"/>
      <c r="NT12" s="130"/>
      <c r="NU12" s="130"/>
      <c r="NV12" s="130"/>
      <c r="NW12" s="130"/>
      <c r="NX12" s="130"/>
      <c r="NY12" s="130"/>
      <c r="NZ12" s="130"/>
      <c r="OA12" s="130"/>
      <c r="OB12" s="130"/>
      <c r="OC12" s="130"/>
      <c r="OD12" s="130"/>
      <c r="OE12" s="130"/>
      <c r="OF12" s="130"/>
      <c r="OG12" s="130"/>
      <c r="OH12" s="130"/>
      <c r="OI12" s="130"/>
      <c r="OJ12" s="130"/>
      <c r="OK12" s="130"/>
      <c r="OL12" s="130"/>
      <c r="OM12" s="130"/>
      <c r="ON12" s="130"/>
      <c r="OO12" s="130"/>
      <c r="OP12" s="130"/>
      <c r="OQ12" s="130"/>
      <c r="OR12" s="130"/>
      <c r="OS12" s="130"/>
      <c r="OT12" s="130"/>
      <c r="OU12" s="130"/>
      <c r="OV12" s="130"/>
      <c r="OW12" s="130"/>
      <c r="OX12" s="130"/>
      <c r="OY12" s="130"/>
      <c r="OZ12" s="130"/>
      <c r="PA12" s="130"/>
      <c r="PB12" s="130"/>
      <c r="PC12" s="130"/>
      <c r="PD12" s="130"/>
      <c r="PE12" s="130"/>
      <c r="PF12" s="130"/>
      <c r="PG12" s="130"/>
      <c r="PH12" s="130"/>
      <c r="PI12" s="130"/>
      <c r="PJ12" s="130"/>
      <c r="PK12" s="130"/>
      <c r="PL12" s="130"/>
      <c r="PM12" s="130"/>
      <c r="PN12" s="130"/>
      <c r="PO12" s="130"/>
      <c r="PP12" s="130"/>
      <c r="PQ12" s="130"/>
      <c r="PR12" s="130"/>
      <c r="PS12" s="130"/>
      <c r="PT12" s="130"/>
      <c r="PU12" s="130"/>
      <c r="PV12" s="130"/>
      <c r="PW12" s="130"/>
      <c r="PX12" s="130"/>
      <c r="PY12" s="130"/>
      <c r="PZ12" s="130"/>
      <c r="QA12" s="130"/>
      <c r="QB12" s="130"/>
      <c r="QC12" s="130"/>
      <c r="QD12" s="130"/>
      <c r="QE12" s="130"/>
      <c r="QF12" s="130"/>
      <c r="QG12" s="130"/>
      <c r="QH12" s="130"/>
      <c r="QI12" s="130"/>
      <c r="QJ12" s="130"/>
      <c r="QK12" s="130"/>
      <c r="QL12" s="130"/>
      <c r="QM12" s="130"/>
      <c r="QN12" s="130"/>
      <c r="QO12" s="130"/>
      <c r="QP12" s="130"/>
      <c r="QQ12" s="130"/>
      <c r="QR12" s="130"/>
      <c r="QS12" s="130"/>
      <c r="QT12" s="130"/>
      <c r="QU12" s="130"/>
      <c r="QV12" s="130"/>
      <c r="QW12" s="130"/>
      <c r="QX12" s="130"/>
      <c r="QY12" s="130"/>
      <c r="QZ12" s="130"/>
      <c r="RA12" s="130"/>
      <c r="RB12" s="130"/>
      <c r="RC12" s="130"/>
      <c r="RD12" s="130"/>
      <c r="RE12" s="130"/>
      <c r="RF12" s="130"/>
      <c r="RG12" s="130"/>
      <c r="RH12" s="130"/>
      <c r="RI12" s="130"/>
      <c r="RJ12" s="130"/>
      <c r="RK12" s="130"/>
      <c r="RL12" s="130"/>
      <c r="RM12" s="130"/>
      <c r="RN12" s="130"/>
      <c r="RO12" s="130"/>
      <c r="RP12" s="130"/>
      <c r="RQ12" s="130"/>
      <c r="RR12" s="130"/>
      <c r="RS12" s="130"/>
      <c r="RT12" s="130"/>
      <c r="RU12" s="130"/>
      <c r="RV12" s="130"/>
      <c r="RW12" s="130"/>
      <c r="RX12" s="130"/>
      <c r="RY12" s="130"/>
      <c r="RZ12" s="130"/>
      <c r="SA12" s="130"/>
      <c r="SB12" s="130"/>
      <c r="SC12" s="130"/>
      <c r="SD12" s="130"/>
      <c r="SE12" s="130"/>
    </row>
    <row r="13" spans="1:499" s="34" customFormat="1" ht="31.5" customHeight="1" x14ac:dyDescent="0.3">
      <c r="A13" s="269" t="s">
        <v>149</v>
      </c>
      <c r="B13" s="269" t="s">
        <v>87</v>
      </c>
      <c r="C13" s="271" t="s">
        <v>150</v>
      </c>
      <c r="D13" s="272"/>
      <c r="E13" s="59" t="s">
        <v>151</v>
      </c>
      <c r="F13" s="59" t="s">
        <v>152</v>
      </c>
      <c r="G13" s="60" t="s">
        <v>153</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c r="HU13" s="130"/>
      <c r="HV13" s="130"/>
      <c r="HW13" s="130"/>
      <c r="HX13" s="130"/>
      <c r="HY13" s="130"/>
      <c r="HZ13" s="130"/>
      <c r="IA13" s="130"/>
      <c r="IB13" s="130"/>
      <c r="IC13" s="130"/>
      <c r="ID13" s="130"/>
      <c r="IE13" s="130"/>
      <c r="IF13" s="130"/>
      <c r="IG13" s="130"/>
      <c r="IH13" s="130"/>
      <c r="II13" s="130"/>
      <c r="IJ13" s="130"/>
      <c r="IK13" s="130"/>
      <c r="IL13" s="130"/>
      <c r="IM13" s="130"/>
      <c r="IN13" s="130"/>
      <c r="IO13" s="130"/>
      <c r="IP13" s="130"/>
      <c r="IQ13" s="130"/>
      <c r="IR13" s="130"/>
      <c r="IS13" s="130"/>
      <c r="IT13" s="130"/>
      <c r="IU13" s="130"/>
      <c r="IV13" s="130"/>
      <c r="IW13" s="130"/>
      <c r="IX13" s="130"/>
      <c r="IY13" s="130"/>
      <c r="IZ13" s="130"/>
      <c r="JA13" s="130"/>
      <c r="JB13" s="130"/>
      <c r="JC13" s="130"/>
      <c r="JD13" s="130"/>
      <c r="JE13" s="130"/>
      <c r="JF13" s="130"/>
      <c r="JG13" s="130"/>
      <c r="JH13" s="130"/>
      <c r="JI13" s="130"/>
      <c r="JJ13" s="130"/>
      <c r="JK13" s="130"/>
      <c r="JL13" s="130"/>
      <c r="JM13" s="130"/>
      <c r="JN13" s="130"/>
      <c r="JO13" s="130"/>
      <c r="JP13" s="130"/>
      <c r="JQ13" s="130"/>
      <c r="JR13" s="130"/>
      <c r="JS13" s="130"/>
      <c r="JT13" s="130"/>
      <c r="JU13" s="130"/>
      <c r="JV13" s="130"/>
      <c r="JW13" s="130"/>
      <c r="JX13" s="130"/>
      <c r="JY13" s="130"/>
      <c r="JZ13" s="130"/>
      <c r="KA13" s="130"/>
      <c r="KB13" s="130"/>
      <c r="KC13" s="130"/>
      <c r="KD13" s="130"/>
      <c r="KE13" s="130"/>
      <c r="KF13" s="130"/>
      <c r="KG13" s="130"/>
      <c r="KH13" s="130"/>
      <c r="KI13" s="130"/>
      <c r="KJ13" s="130"/>
      <c r="KK13" s="130"/>
      <c r="KL13" s="130"/>
      <c r="KM13" s="130"/>
      <c r="KN13" s="130"/>
      <c r="KO13" s="130"/>
      <c r="KP13" s="130"/>
      <c r="KQ13" s="130"/>
      <c r="KR13" s="130"/>
      <c r="KS13" s="130"/>
      <c r="KT13" s="130"/>
      <c r="KU13" s="130"/>
      <c r="KV13" s="130"/>
      <c r="KW13" s="130"/>
      <c r="KX13" s="130"/>
      <c r="KY13" s="130"/>
      <c r="KZ13" s="130"/>
      <c r="LA13" s="130"/>
      <c r="LB13" s="130"/>
      <c r="LC13" s="130"/>
      <c r="LD13" s="130"/>
      <c r="LE13" s="130"/>
      <c r="LF13" s="130"/>
      <c r="LG13" s="130"/>
      <c r="LH13" s="130"/>
      <c r="LI13" s="130"/>
      <c r="LJ13" s="130"/>
      <c r="LK13" s="130"/>
      <c r="LL13" s="130"/>
      <c r="LM13" s="130"/>
      <c r="LN13" s="130"/>
      <c r="LO13" s="130"/>
      <c r="LP13" s="130"/>
      <c r="LQ13" s="130"/>
      <c r="LR13" s="130"/>
      <c r="LS13" s="130"/>
      <c r="LT13" s="130"/>
      <c r="LU13" s="130"/>
      <c r="LV13" s="130"/>
      <c r="LW13" s="130"/>
      <c r="LX13" s="130"/>
      <c r="LY13" s="130"/>
      <c r="LZ13" s="130"/>
      <c r="MA13" s="130"/>
      <c r="MB13" s="130"/>
      <c r="MC13" s="130"/>
      <c r="MD13" s="130"/>
      <c r="ME13" s="130"/>
      <c r="MF13" s="130"/>
      <c r="MG13" s="130"/>
      <c r="MH13" s="130"/>
      <c r="MI13" s="130"/>
      <c r="MJ13" s="130"/>
      <c r="MK13" s="130"/>
      <c r="ML13" s="130"/>
      <c r="MM13" s="130"/>
      <c r="MN13" s="130"/>
      <c r="MO13" s="130"/>
      <c r="MP13" s="130"/>
      <c r="MQ13" s="130"/>
      <c r="MR13" s="130"/>
      <c r="MS13" s="130"/>
      <c r="MT13" s="130"/>
      <c r="MU13" s="130"/>
      <c r="MV13" s="130"/>
      <c r="MW13" s="130"/>
      <c r="MX13" s="130"/>
      <c r="MY13" s="130"/>
      <c r="MZ13" s="130"/>
      <c r="NA13" s="130"/>
      <c r="NB13" s="130"/>
      <c r="NC13" s="130"/>
      <c r="ND13" s="130"/>
      <c r="NE13" s="130"/>
      <c r="NF13" s="130"/>
      <c r="NG13" s="130"/>
      <c r="NH13" s="130"/>
      <c r="NI13" s="130"/>
      <c r="NJ13" s="130"/>
      <c r="NK13" s="130"/>
      <c r="NL13" s="130"/>
      <c r="NM13" s="130"/>
      <c r="NN13" s="130"/>
      <c r="NO13" s="130"/>
      <c r="NP13" s="130"/>
      <c r="NQ13" s="130"/>
      <c r="NR13" s="130"/>
      <c r="NS13" s="130"/>
      <c r="NT13" s="130"/>
      <c r="NU13" s="130"/>
      <c r="NV13" s="130"/>
      <c r="NW13" s="130"/>
      <c r="NX13" s="130"/>
      <c r="NY13" s="130"/>
      <c r="NZ13" s="130"/>
      <c r="OA13" s="130"/>
      <c r="OB13" s="130"/>
      <c r="OC13" s="130"/>
      <c r="OD13" s="130"/>
      <c r="OE13" s="130"/>
      <c r="OF13" s="130"/>
      <c r="OG13" s="130"/>
      <c r="OH13" s="130"/>
      <c r="OI13" s="130"/>
      <c r="OJ13" s="130"/>
      <c r="OK13" s="130"/>
      <c r="OL13" s="130"/>
      <c r="OM13" s="130"/>
      <c r="ON13" s="130"/>
      <c r="OO13" s="130"/>
      <c r="OP13" s="130"/>
      <c r="OQ13" s="130"/>
      <c r="OR13" s="130"/>
      <c r="OS13" s="130"/>
      <c r="OT13" s="130"/>
      <c r="OU13" s="130"/>
      <c r="OV13" s="130"/>
      <c r="OW13" s="130"/>
      <c r="OX13" s="130"/>
      <c r="OY13" s="130"/>
      <c r="OZ13" s="130"/>
      <c r="PA13" s="130"/>
      <c r="PB13" s="130"/>
      <c r="PC13" s="130"/>
      <c r="PD13" s="130"/>
      <c r="PE13" s="130"/>
      <c r="PF13" s="130"/>
      <c r="PG13" s="130"/>
      <c r="PH13" s="130"/>
      <c r="PI13" s="130"/>
      <c r="PJ13" s="130"/>
      <c r="PK13" s="130"/>
      <c r="PL13" s="130"/>
      <c r="PM13" s="130"/>
      <c r="PN13" s="130"/>
      <c r="PO13" s="130"/>
      <c r="PP13" s="130"/>
      <c r="PQ13" s="130"/>
      <c r="PR13" s="130"/>
      <c r="PS13" s="130"/>
      <c r="PT13" s="130"/>
      <c r="PU13" s="130"/>
      <c r="PV13" s="130"/>
      <c r="PW13" s="130"/>
      <c r="PX13" s="130"/>
      <c r="PY13" s="130"/>
      <c r="PZ13" s="130"/>
      <c r="QA13" s="130"/>
      <c r="QB13" s="130"/>
      <c r="QC13" s="130"/>
      <c r="QD13" s="130"/>
      <c r="QE13" s="130"/>
      <c r="QF13" s="130"/>
      <c r="QG13" s="130"/>
      <c r="QH13" s="130"/>
      <c r="QI13" s="130"/>
      <c r="QJ13" s="130"/>
      <c r="QK13" s="130"/>
      <c r="QL13" s="130"/>
      <c r="QM13" s="130"/>
      <c r="QN13" s="130"/>
      <c r="QO13" s="130"/>
      <c r="QP13" s="130"/>
      <c r="QQ13" s="130"/>
      <c r="QR13" s="130"/>
      <c r="QS13" s="130"/>
      <c r="QT13" s="130"/>
      <c r="QU13" s="130"/>
      <c r="QV13" s="130"/>
      <c r="QW13" s="130"/>
      <c r="QX13" s="130"/>
      <c r="QY13" s="130"/>
      <c r="QZ13" s="130"/>
      <c r="RA13" s="130"/>
      <c r="RB13" s="130"/>
      <c r="RC13" s="130"/>
      <c r="RD13" s="130"/>
      <c r="RE13" s="130"/>
      <c r="RF13" s="130"/>
      <c r="RG13" s="130"/>
      <c r="RH13" s="130"/>
      <c r="RI13" s="130"/>
      <c r="RJ13" s="130"/>
      <c r="RK13" s="130"/>
      <c r="RL13" s="130"/>
      <c r="RM13" s="130"/>
      <c r="RN13" s="130"/>
      <c r="RO13" s="130"/>
      <c r="RP13" s="130"/>
      <c r="RQ13" s="130"/>
      <c r="RR13" s="130"/>
      <c r="RS13" s="130"/>
      <c r="RT13" s="130"/>
      <c r="RU13" s="130"/>
      <c r="RV13" s="130"/>
      <c r="RW13" s="130"/>
      <c r="RX13" s="130"/>
      <c r="RY13" s="130"/>
      <c r="RZ13" s="130"/>
      <c r="SA13" s="130"/>
      <c r="SB13" s="130"/>
      <c r="SC13" s="130"/>
      <c r="SD13" s="130"/>
      <c r="SE13" s="130"/>
    </row>
    <row r="14" spans="1:499" s="32" customFormat="1" ht="63" thickBot="1" x14ac:dyDescent="0.35">
      <c r="A14" s="270"/>
      <c r="B14" s="270"/>
      <c r="C14" s="61" t="s">
        <v>154</v>
      </c>
      <c r="D14" s="61" t="s">
        <v>94</v>
      </c>
      <c r="E14" s="61" t="s">
        <v>155</v>
      </c>
      <c r="F14" s="61" t="s">
        <v>156</v>
      </c>
      <c r="G14" s="61" t="s">
        <v>157</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31"/>
      <c r="GM14" s="131"/>
      <c r="GN14" s="131"/>
      <c r="GO14" s="131"/>
      <c r="GP14" s="131"/>
      <c r="GQ14" s="131"/>
      <c r="GR14" s="131"/>
      <c r="GS14" s="131"/>
      <c r="GT14" s="131"/>
      <c r="GU14" s="131"/>
      <c r="GV14" s="131"/>
      <c r="GW14" s="131"/>
      <c r="GX14" s="131"/>
      <c r="GY14" s="131"/>
      <c r="GZ14" s="131"/>
      <c r="HA14" s="131"/>
      <c r="HB14" s="131"/>
      <c r="HC14" s="131"/>
      <c r="HD14" s="131"/>
      <c r="HE14" s="131"/>
      <c r="HF14" s="131"/>
      <c r="HG14" s="131"/>
      <c r="HH14" s="131"/>
      <c r="HI14" s="131"/>
      <c r="HJ14" s="131"/>
      <c r="HK14" s="131"/>
      <c r="HL14" s="131"/>
      <c r="HM14" s="131"/>
      <c r="HN14" s="131"/>
      <c r="HO14" s="131"/>
      <c r="HP14" s="131"/>
      <c r="HQ14" s="131"/>
      <c r="HR14" s="131"/>
      <c r="HS14" s="131"/>
      <c r="HT14" s="131"/>
      <c r="HU14" s="131"/>
      <c r="HV14" s="131"/>
      <c r="HW14" s="131"/>
      <c r="HX14" s="131"/>
      <c r="HY14" s="131"/>
      <c r="HZ14" s="131"/>
      <c r="IA14" s="131"/>
      <c r="IB14" s="131"/>
      <c r="IC14" s="131"/>
      <c r="ID14" s="131"/>
      <c r="IE14" s="131"/>
      <c r="IF14" s="131"/>
      <c r="IG14" s="131"/>
      <c r="IH14" s="131"/>
      <c r="II14" s="131"/>
      <c r="IJ14" s="131"/>
      <c r="IK14" s="131"/>
      <c r="IL14" s="131"/>
      <c r="IM14" s="131"/>
      <c r="IN14" s="131"/>
      <c r="IO14" s="131"/>
      <c r="IP14" s="131"/>
      <c r="IQ14" s="131"/>
      <c r="IR14" s="131"/>
      <c r="IS14" s="131"/>
      <c r="IT14" s="131"/>
      <c r="IU14" s="131"/>
      <c r="IV14" s="131"/>
      <c r="IW14" s="131"/>
      <c r="IX14" s="131"/>
      <c r="IY14" s="131"/>
      <c r="IZ14" s="131"/>
      <c r="JA14" s="131"/>
      <c r="JB14" s="131"/>
      <c r="JC14" s="131"/>
      <c r="JD14" s="131"/>
      <c r="JE14" s="131"/>
      <c r="JF14" s="131"/>
      <c r="JG14" s="131"/>
      <c r="JH14" s="131"/>
      <c r="JI14" s="131"/>
      <c r="JJ14" s="131"/>
      <c r="JK14" s="131"/>
      <c r="JL14" s="131"/>
      <c r="JM14" s="131"/>
      <c r="JN14" s="131"/>
      <c r="JO14" s="131"/>
      <c r="JP14" s="131"/>
      <c r="JQ14" s="131"/>
      <c r="JR14" s="131"/>
      <c r="JS14" s="131"/>
      <c r="JT14" s="131"/>
      <c r="JU14" s="131"/>
      <c r="JV14" s="131"/>
      <c r="JW14" s="131"/>
      <c r="JX14" s="131"/>
      <c r="JY14" s="131"/>
      <c r="JZ14" s="131"/>
      <c r="KA14" s="131"/>
      <c r="KB14" s="131"/>
      <c r="KC14" s="131"/>
      <c r="KD14" s="131"/>
      <c r="KE14" s="131"/>
      <c r="KF14" s="131"/>
      <c r="KG14" s="131"/>
      <c r="KH14" s="131"/>
      <c r="KI14" s="131"/>
      <c r="KJ14" s="131"/>
      <c r="KK14" s="131"/>
      <c r="KL14" s="131"/>
      <c r="KM14" s="131"/>
      <c r="KN14" s="131"/>
      <c r="KO14" s="131"/>
      <c r="KP14" s="131"/>
      <c r="KQ14" s="131"/>
      <c r="KR14" s="131"/>
      <c r="KS14" s="131"/>
      <c r="KT14" s="131"/>
      <c r="KU14" s="131"/>
      <c r="KV14" s="131"/>
      <c r="KW14" s="131"/>
      <c r="KX14" s="131"/>
      <c r="KY14" s="131"/>
      <c r="KZ14" s="131"/>
      <c r="LA14" s="131"/>
      <c r="LB14" s="131"/>
      <c r="LC14" s="131"/>
      <c r="LD14" s="131"/>
      <c r="LE14" s="131"/>
      <c r="LF14" s="131"/>
      <c r="LG14" s="131"/>
      <c r="LH14" s="131"/>
      <c r="LI14" s="131"/>
      <c r="LJ14" s="131"/>
      <c r="LK14" s="131"/>
      <c r="LL14" s="131"/>
      <c r="LM14" s="131"/>
      <c r="LN14" s="131"/>
      <c r="LO14" s="131"/>
      <c r="LP14" s="131"/>
      <c r="LQ14" s="131"/>
      <c r="LR14" s="131"/>
      <c r="LS14" s="131"/>
      <c r="LT14" s="131"/>
      <c r="LU14" s="131"/>
      <c r="LV14" s="131"/>
      <c r="LW14" s="131"/>
      <c r="LX14" s="131"/>
      <c r="LY14" s="131"/>
      <c r="LZ14" s="131"/>
      <c r="MA14" s="131"/>
      <c r="MB14" s="131"/>
      <c r="MC14" s="131"/>
      <c r="MD14" s="131"/>
      <c r="ME14" s="131"/>
      <c r="MF14" s="131"/>
      <c r="MG14" s="131"/>
      <c r="MH14" s="131"/>
      <c r="MI14" s="131"/>
      <c r="MJ14" s="131"/>
      <c r="MK14" s="131"/>
      <c r="ML14" s="131"/>
      <c r="MM14" s="131"/>
      <c r="MN14" s="131"/>
      <c r="MO14" s="131"/>
      <c r="MP14" s="131"/>
      <c r="MQ14" s="131"/>
      <c r="MR14" s="131"/>
      <c r="MS14" s="131"/>
      <c r="MT14" s="131"/>
      <c r="MU14" s="131"/>
      <c r="MV14" s="131"/>
      <c r="MW14" s="131"/>
      <c r="MX14" s="131"/>
      <c r="MY14" s="131"/>
      <c r="MZ14" s="131"/>
      <c r="NA14" s="131"/>
      <c r="NB14" s="131"/>
      <c r="NC14" s="131"/>
      <c r="ND14" s="131"/>
      <c r="NE14" s="131"/>
      <c r="NF14" s="131"/>
      <c r="NG14" s="131"/>
      <c r="NH14" s="131"/>
      <c r="NI14" s="131"/>
      <c r="NJ14" s="131"/>
      <c r="NK14" s="131"/>
      <c r="NL14" s="131"/>
      <c r="NM14" s="131"/>
      <c r="NN14" s="131"/>
      <c r="NO14" s="131"/>
      <c r="NP14" s="131"/>
      <c r="NQ14" s="131"/>
      <c r="NR14" s="131"/>
      <c r="NS14" s="131"/>
      <c r="NT14" s="131"/>
      <c r="NU14" s="131"/>
      <c r="NV14" s="131"/>
      <c r="NW14" s="131"/>
      <c r="NX14" s="131"/>
      <c r="NY14" s="131"/>
      <c r="NZ14" s="131"/>
      <c r="OA14" s="131"/>
      <c r="OB14" s="131"/>
      <c r="OC14" s="131"/>
      <c r="OD14" s="131"/>
      <c r="OE14" s="131"/>
      <c r="OF14" s="131"/>
      <c r="OG14" s="131"/>
      <c r="OH14" s="131"/>
      <c r="OI14" s="131"/>
      <c r="OJ14" s="131"/>
      <c r="OK14" s="131"/>
      <c r="OL14" s="131"/>
      <c r="OM14" s="131"/>
      <c r="ON14" s="131"/>
      <c r="OO14" s="131"/>
      <c r="OP14" s="131"/>
      <c r="OQ14" s="131"/>
      <c r="OR14" s="131"/>
      <c r="OS14" s="131"/>
      <c r="OT14" s="131"/>
      <c r="OU14" s="131"/>
      <c r="OV14" s="131"/>
      <c r="OW14" s="131"/>
      <c r="OX14" s="131"/>
      <c r="OY14" s="131"/>
      <c r="OZ14" s="131"/>
      <c r="PA14" s="131"/>
      <c r="PB14" s="131"/>
      <c r="PC14" s="131"/>
      <c r="PD14" s="131"/>
      <c r="PE14" s="131"/>
      <c r="PF14" s="131"/>
      <c r="PG14" s="131"/>
      <c r="PH14" s="131"/>
      <c r="PI14" s="131"/>
      <c r="PJ14" s="131"/>
      <c r="PK14" s="131"/>
      <c r="PL14" s="131"/>
      <c r="PM14" s="131"/>
      <c r="PN14" s="131"/>
      <c r="PO14" s="131"/>
      <c r="PP14" s="131"/>
      <c r="PQ14" s="131"/>
      <c r="PR14" s="131"/>
      <c r="PS14" s="131"/>
      <c r="PT14" s="131"/>
      <c r="PU14" s="131"/>
      <c r="PV14" s="131"/>
      <c r="PW14" s="131"/>
      <c r="PX14" s="131"/>
      <c r="PY14" s="131"/>
      <c r="PZ14" s="131"/>
      <c r="QA14" s="131"/>
      <c r="QB14" s="131"/>
      <c r="QC14" s="131"/>
      <c r="QD14" s="131"/>
      <c r="QE14" s="131"/>
      <c r="QF14" s="131"/>
      <c r="QG14" s="131"/>
      <c r="QH14" s="131"/>
      <c r="QI14" s="131"/>
      <c r="QJ14" s="131"/>
      <c r="QK14" s="131"/>
      <c r="QL14" s="131"/>
      <c r="QM14" s="131"/>
      <c r="QN14" s="131"/>
      <c r="QO14" s="131"/>
      <c r="QP14" s="131"/>
      <c r="QQ14" s="131"/>
      <c r="QR14" s="131"/>
      <c r="QS14" s="131"/>
      <c r="QT14" s="131"/>
      <c r="QU14" s="131"/>
      <c r="QV14" s="131"/>
      <c r="QW14" s="131"/>
      <c r="QX14" s="131"/>
      <c r="QY14" s="131"/>
      <c r="QZ14" s="131"/>
      <c r="RA14" s="131"/>
      <c r="RB14" s="131"/>
      <c r="RC14" s="131"/>
      <c r="RD14" s="131"/>
      <c r="RE14" s="131"/>
      <c r="RF14" s="131"/>
      <c r="RG14" s="131"/>
      <c r="RH14" s="131"/>
      <c r="RI14" s="131"/>
      <c r="RJ14" s="131"/>
      <c r="RK14" s="131"/>
      <c r="RL14" s="131"/>
      <c r="RM14" s="131"/>
      <c r="RN14" s="131"/>
      <c r="RO14" s="131"/>
      <c r="RP14" s="131"/>
      <c r="RQ14" s="131"/>
      <c r="RR14" s="131"/>
      <c r="RS14" s="131"/>
      <c r="RT14" s="131"/>
      <c r="RU14" s="131"/>
      <c r="RV14" s="131"/>
      <c r="RW14" s="131"/>
      <c r="RX14" s="131"/>
      <c r="RY14" s="131"/>
      <c r="RZ14" s="131"/>
      <c r="SA14" s="131"/>
      <c r="SB14" s="131"/>
      <c r="SC14" s="131"/>
      <c r="SD14" s="131"/>
      <c r="SE14" s="131"/>
    </row>
    <row r="15" spans="1:499" s="32" customFormat="1" ht="165" customHeight="1" x14ac:dyDescent="0.3">
      <c r="A15" s="134" t="s">
        <v>138</v>
      </c>
      <c r="B15" s="133" t="s">
        <v>127</v>
      </c>
      <c r="C15" s="63" t="s">
        <v>259</v>
      </c>
      <c r="D15" s="102" t="s">
        <v>95</v>
      </c>
      <c r="E15" s="102" t="s">
        <v>128</v>
      </c>
      <c r="F15" s="63" t="s">
        <v>129</v>
      </c>
      <c r="G15" s="102" t="s">
        <v>130</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131"/>
      <c r="AY15" s="131"/>
      <c r="AZ15" s="131"/>
      <c r="BA15" s="131"/>
      <c r="BB15" s="131"/>
      <c r="BC15" s="131"/>
      <c r="BD15" s="131"/>
      <c r="BE15" s="131"/>
      <c r="BF15" s="131"/>
      <c r="BG15" s="131"/>
      <c r="BH15" s="131"/>
      <c r="BI15" s="131"/>
      <c r="BJ15" s="131"/>
      <c r="BK15" s="131"/>
      <c r="BL15" s="131"/>
      <c r="BM15" s="131"/>
      <c r="BN15" s="131"/>
      <c r="BO15" s="131"/>
      <c r="BP15" s="131"/>
      <c r="BQ15" s="131"/>
      <c r="BR15" s="131"/>
      <c r="BS15" s="131"/>
      <c r="BT15" s="131"/>
      <c r="BU15" s="131"/>
      <c r="BV15" s="131"/>
      <c r="BW15" s="131"/>
      <c r="BX15" s="131"/>
      <c r="BY15" s="131"/>
      <c r="BZ15" s="131"/>
      <c r="CA15" s="131"/>
      <c r="CB15" s="131"/>
      <c r="CC15" s="131"/>
      <c r="CD15" s="131"/>
      <c r="CE15" s="131"/>
      <c r="CF15" s="131"/>
      <c r="CG15" s="131"/>
      <c r="CH15" s="131"/>
      <c r="CI15" s="131"/>
      <c r="CJ15" s="131"/>
      <c r="CK15" s="131"/>
      <c r="CL15" s="131"/>
      <c r="CM15" s="131"/>
      <c r="CN15" s="131"/>
      <c r="CO15" s="131"/>
      <c r="CP15" s="131"/>
      <c r="CQ15" s="131"/>
      <c r="CR15" s="131"/>
      <c r="CS15" s="131"/>
      <c r="CT15" s="131"/>
      <c r="CU15" s="131"/>
      <c r="CV15" s="131"/>
      <c r="CW15" s="131"/>
      <c r="CX15" s="131"/>
      <c r="CY15" s="131"/>
      <c r="CZ15" s="131"/>
      <c r="DA15" s="131"/>
      <c r="DB15" s="131"/>
      <c r="DC15" s="131"/>
      <c r="DD15" s="131"/>
      <c r="DE15" s="131"/>
      <c r="DF15" s="131"/>
      <c r="DG15" s="131"/>
      <c r="DH15" s="131"/>
      <c r="DI15" s="131"/>
      <c r="DJ15" s="131"/>
      <c r="DK15" s="131"/>
      <c r="DL15" s="131"/>
      <c r="DM15" s="131"/>
      <c r="DN15" s="131"/>
      <c r="DO15" s="131"/>
      <c r="DP15" s="131"/>
      <c r="DQ15" s="131"/>
      <c r="DR15" s="131"/>
      <c r="DS15" s="131"/>
      <c r="DT15" s="131"/>
      <c r="DU15" s="131"/>
      <c r="DV15" s="131"/>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c r="GN15" s="131"/>
      <c r="GO15" s="131"/>
      <c r="GP15" s="131"/>
      <c r="GQ15" s="131"/>
      <c r="GR15" s="131"/>
      <c r="GS15" s="131"/>
      <c r="GT15" s="131"/>
      <c r="GU15" s="131"/>
      <c r="GV15" s="131"/>
      <c r="GW15" s="131"/>
      <c r="GX15" s="131"/>
      <c r="GY15" s="131"/>
      <c r="GZ15" s="131"/>
      <c r="HA15" s="131"/>
      <c r="HB15" s="131"/>
      <c r="HC15" s="131"/>
      <c r="HD15" s="131"/>
      <c r="HE15" s="131"/>
      <c r="HF15" s="131"/>
      <c r="HG15" s="131"/>
      <c r="HH15" s="131"/>
      <c r="HI15" s="131"/>
      <c r="HJ15" s="131"/>
      <c r="HK15" s="131"/>
      <c r="HL15" s="131"/>
      <c r="HM15" s="131"/>
      <c r="HN15" s="131"/>
      <c r="HO15" s="131"/>
      <c r="HP15" s="131"/>
      <c r="HQ15" s="131"/>
      <c r="HR15" s="131"/>
      <c r="HS15" s="131"/>
      <c r="HT15" s="131"/>
      <c r="HU15" s="131"/>
      <c r="HV15" s="131"/>
      <c r="HW15" s="131"/>
      <c r="HX15" s="131"/>
      <c r="HY15" s="131"/>
      <c r="HZ15" s="131"/>
      <c r="IA15" s="131"/>
      <c r="IB15" s="131"/>
      <c r="IC15" s="131"/>
      <c r="ID15" s="131"/>
      <c r="IE15" s="131"/>
      <c r="IF15" s="131"/>
      <c r="IG15" s="131"/>
      <c r="IH15" s="131"/>
      <c r="II15" s="131"/>
      <c r="IJ15" s="131"/>
      <c r="IK15" s="131"/>
      <c r="IL15" s="131"/>
      <c r="IM15" s="131"/>
      <c r="IN15" s="131"/>
      <c r="IO15" s="131"/>
      <c r="IP15" s="131"/>
      <c r="IQ15" s="131"/>
      <c r="IR15" s="131"/>
      <c r="IS15" s="131"/>
      <c r="IT15" s="131"/>
      <c r="IU15" s="131"/>
      <c r="IV15" s="131"/>
      <c r="IW15" s="131"/>
      <c r="IX15" s="131"/>
      <c r="IY15" s="131"/>
      <c r="IZ15" s="131"/>
      <c r="JA15" s="131"/>
      <c r="JB15" s="131"/>
      <c r="JC15" s="131"/>
      <c r="JD15" s="131"/>
      <c r="JE15" s="131"/>
      <c r="JF15" s="131"/>
      <c r="JG15" s="131"/>
      <c r="JH15" s="131"/>
      <c r="JI15" s="131"/>
      <c r="JJ15" s="131"/>
      <c r="JK15" s="131"/>
      <c r="JL15" s="131"/>
      <c r="JM15" s="131"/>
      <c r="JN15" s="131"/>
      <c r="JO15" s="131"/>
      <c r="JP15" s="131"/>
      <c r="JQ15" s="131"/>
      <c r="JR15" s="131"/>
      <c r="JS15" s="131"/>
      <c r="JT15" s="131"/>
      <c r="JU15" s="131"/>
      <c r="JV15" s="131"/>
      <c r="JW15" s="131"/>
      <c r="JX15" s="131"/>
      <c r="JY15" s="131"/>
      <c r="JZ15" s="131"/>
      <c r="KA15" s="131"/>
      <c r="KB15" s="131"/>
      <c r="KC15" s="131"/>
      <c r="KD15" s="131"/>
      <c r="KE15" s="131"/>
      <c r="KF15" s="131"/>
      <c r="KG15" s="131"/>
      <c r="KH15" s="131"/>
      <c r="KI15" s="131"/>
      <c r="KJ15" s="131"/>
      <c r="KK15" s="131"/>
      <c r="KL15" s="131"/>
      <c r="KM15" s="131"/>
      <c r="KN15" s="131"/>
      <c r="KO15" s="131"/>
      <c r="KP15" s="131"/>
      <c r="KQ15" s="131"/>
      <c r="KR15" s="131"/>
      <c r="KS15" s="131"/>
      <c r="KT15" s="131"/>
      <c r="KU15" s="131"/>
      <c r="KV15" s="131"/>
      <c r="KW15" s="131"/>
      <c r="KX15" s="131"/>
      <c r="KY15" s="131"/>
      <c r="KZ15" s="131"/>
      <c r="LA15" s="131"/>
      <c r="LB15" s="131"/>
      <c r="LC15" s="131"/>
      <c r="LD15" s="131"/>
      <c r="LE15" s="131"/>
      <c r="LF15" s="131"/>
      <c r="LG15" s="131"/>
      <c r="LH15" s="131"/>
      <c r="LI15" s="131"/>
      <c r="LJ15" s="131"/>
      <c r="LK15" s="131"/>
      <c r="LL15" s="131"/>
      <c r="LM15" s="131"/>
      <c r="LN15" s="131"/>
      <c r="LO15" s="131"/>
      <c r="LP15" s="131"/>
      <c r="LQ15" s="131"/>
      <c r="LR15" s="131"/>
      <c r="LS15" s="131"/>
      <c r="LT15" s="131"/>
      <c r="LU15" s="131"/>
      <c r="LV15" s="131"/>
      <c r="LW15" s="131"/>
      <c r="LX15" s="131"/>
      <c r="LY15" s="131"/>
      <c r="LZ15" s="131"/>
      <c r="MA15" s="131"/>
      <c r="MB15" s="131"/>
      <c r="MC15" s="131"/>
      <c r="MD15" s="131"/>
      <c r="ME15" s="131"/>
      <c r="MF15" s="131"/>
      <c r="MG15" s="131"/>
      <c r="MH15" s="131"/>
      <c r="MI15" s="131"/>
      <c r="MJ15" s="131"/>
      <c r="MK15" s="131"/>
      <c r="ML15" s="131"/>
      <c r="MM15" s="131"/>
      <c r="MN15" s="131"/>
      <c r="MO15" s="131"/>
      <c r="MP15" s="131"/>
      <c r="MQ15" s="131"/>
      <c r="MR15" s="131"/>
      <c r="MS15" s="131"/>
      <c r="MT15" s="131"/>
      <c r="MU15" s="131"/>
      <c r="MV15" s="131"/>
      <c r="MW15" s="131"/>
      <c r="MX15" s="131"/>
      <c r="MY15" s="131"/>
      <c r="MZ15" s="131"/>
      <c r="NA15" s="131"/>
      <c r="NB15" s="131"/>
      <c r="NC15" s="131"/>
      <c r="ND15" s="131"/>
      <c r="NE15" s="131"/>
      <c r="NF15" s="131"/>
      <c r="NG15" s="131"/>
      <c r="NH15" s="131"/>
      <c r="NI15" s="131"/>
      <c r="NJ15" s="131"/>
      <c r="NK15" s="131"/>
      <c r="NL15" s="131"/>
      <c r="NM15" s="131"/>
      <c r="NN15" s="131"/>
      <c r="NO15" s="131"/>
      <c r="NP15" s="131"/>
      <c r="NQ15" s="131"/>
      <c r="NR15" s="131"/>
      <c r="NS15" s="131"/>
      <c r="NT15" s="131"/>
      <c r="NU15" s="131"/>
      <c r="NV15" s="131"/>
      <c r="NW15" s="131"/>
      <c r="NX15" s="131"/>
      <c r="NY15" s="131"/>
      <c r="NZ15" s="131"/>
      <c r="OA15" s="131"/>
      <c r="OB15" s="131"/>
      <c r="OC15" s="131"/>
      <c r="OD15" s="131"/>
      <c r="OE15" s="131"/>
      <c r="OF15" s="131"/>
      <c r="OG15" s="131"/>
      <c r="OH15" s="131"/>
      <c r="OI15" s="131"/>
      <c r="OJ15" s="131"/>
      <c r="OK15" s="131"/>
      <c r="OL15" s="131"/>
      <c r="OM15" s="131"/>
      <c r="ON15" s="131"/>
      <c r="OO15" s="131"/>
      <c r="OP15" s="131"/>
      <c r="OQ15" s="131"/>
      <c r="OR15" s="131"/>
      <c r="OS15" s="131"/>
      <c r="OT15" s="131"/>
      <c r="OU15" s="131"/>
      <c r="OV15" s="131"/>
      <c r="OW15" s="131"/>
      <c r="OX15" s="131"/>
      <c r="OY15" s="131"/>
      <c r="OZ15" s="131"/>
      <c r="PA15" s="131"/>
      <c r="PB15" s="131"/>
      <c r="PC15" s="131"/>
      <c r="PD15" s="131"/>
      <c r="PE15" s="131"/>
      <c r="PF15" s="131"/>
      <c r="PG15" s="131"/>
      <c r="PH15" s="131"/>
      <c r="PI15" s="131"/>
      <c r="PJ15" s="131"/>
      <c r="PK15" s="131"/>
      <c r="PL15" s="131"/>
      <c r="PM15" s="131"/>
      <c r="PN15" s="131"/>
      <c r="PO15" s="131"/>
      <c r="PP15" s="131"/>
      <c r="PQ15" s="131"/>
      <c r="PR15" s="131"/>
      <c r="PS15" s="131"/>
      <c r="PT15" s="131"/>
      <c r="PU15" s="131"/>
      <c r="PV15" s="131"/>
      <c r="PW15" s="131"/>
      <c r="PX15" s="131"/>
      <c r="PY15" s="131"/>
      <c r="PZ15" s="131"/>
      <c r="QA15" s="131"/>
      <c r="QB15" s="131"/>
      <c r="QC15" s="131"/>
      <c r="QD15" s="131"/>
      <c r="QE15" s="131"/>
      <c r="QF15" s="131"/>
      <c r="QG15" s="131"/>
      <c r="QH15" s="131"/>
      <c r="QI15" s="131"/>
      <c r="QJ15" s="131"/>
      <c r="QK15" s="131"/>
      <c r="QL15" s="131"/>
      <c r="QM15" s="131"/>
      <c r="QN15" s="131"/>
      <c r="QO15" s="131"/>
      <c r="QP15" s="131"/>
      <c r="QQ15" s="131"/>
      <c r="QR15" s="131"/>
      <c r="QS15" s="131"/>
      <c r="QT15" s="131"/>
      <c r="QU15" s="131"/>
      <c r="QV15" s="131"/>
      <c r="QW15" s="131"/>
      <c r="QX15" s="131"/>
      <c r="QY15" s="131"/>
      <c r="QZ15" s="131"/>
      <c r="RA15" s="131"/>
      <c r="RB15" s="131"/>
      <c r="RC15" s="131"/>
      <c r="RD15" s="131"/>
      <c r="RE15" s="131"/>
      <c r="RF15" s="131"/>
      <c r="RG15" s="131"/>
      <c r="RH15" s="131"/>
      <c r="RI15" s="131"/>
      <c r="RJ15" s="131"/>
      <c r="RK15" s="131"/>
      <c r="RL15" s="131"/>
      <c r="RM15" s="131"/>
      <c r="RN15" s="131"/>
      <c r="RO15" s="131"/>
      <c r="RP15" s="131"/>
      <c r="RQ15" s="131"/>
      <c r="RR15" s="131"/>
      <c r="RS15" s="131"/>
      <c r="RT15" s="131"/>
      <c r="RU15" s="131"/>
      <c r="RV15" s="131"/>
      <c r="RW15" s="131"/>
      <c r="RX15" s="131"/>
      <c r="RY15" s="131"/>
      <c r="RZ15" s="131"/>
      <c r="SA15" s="131"/>
      <c r="SB15" s="131"/>
      <c r="SC15" s="131"/>
      <c r="SD15" s="131"/>
      <c r="SE15" s="131"/>
    </row>
    <row r="16" spans="1:499" s="32" customFormat="1" ht="16.5" customHeight="1" x14ac:dyDescent="0.3">
      <c r="A16" s="261" t="s">
        <v>158</v>
      </c>
      <c r="B16" s="339" t="s">
        <v>253</v>
      </c>
      <c r="C16" s="244" t="s">
        <v>74</v>
      </c>
      <c r="D16" s="105" t="str">
        <f>IF(OR(C16=$I$5,C16=$I$6,C16=$I$7),"Bitte begründen","")</f>
        <v/>
      </c>
      <c r="E16" s="246" t="str">
        <f>IF(OR($A$9=$H$4,C16=$I$4),"Bitte Schritt 1 und Schritt 2 ausfüllen",IF(C16=$I$8,"nicht zutreffend",IF(C16=$I$9,"noch keine Angabe möglich",IF(AND($A$9=$H$5,C16=$I$5),"niedrig",IF(OR(AND($A$9=$H$5,C16=$I$6),AND($A$9=$H$6,C16=$I$5),AND($A$9=$H$5,C16=$I$7),AND($A$9=$H$7,C16=$I$5),AND($A$9=$H$6,C16=$I$6)),"mittel","hoch")))))</f>
        <v>Bitte Schritt 1 und Schritt 2 ausfüllen</v>
      </c>
      <c r="F16" s="105" t="str">
        <f>IF(OR(E16=$J$6,E16=$J$7),"Bitte nennen Sie Anpassungsmaßnahmen","")</f>
        <v/>
      </c>
      <c r="G16" s="248" t="s">
        <v>74</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131"/>
      <c r="AY16" s="131"/>
      <c r="AZ16" s="131"/>
      <c r="BA16" s="131"/>
      <c r="BB16" s="131"/>
      <c r="BC16" s="131"/>
      <c r="BD16" s="131"/>
      <c r="BE16" s="131"/>
      <c r="BF16" s="131"/>
      <c r="BG16" s="131"/>
      <c r="BH16" s="131"/>
      <c r="BI16" s="131"/>
      <c r="BJ16" s="131"/>
      <c r="BK16" s="131"/>
      <c r="BL16" s="131"/>
      <c r="BM16" s="131"/>
      <c r="BN16" s="131"/>
      <c r="BO16" s="131"/>
      <c r="BP16" s="131"/>
      <c r="BQ16" s="131"/>
      <c r="BR16" s="131"/>
      <c r="BS16" s="131"/>
      <c r="BT16" s="131"/>
      <c r="BU16" s="131"/>
      <c r="BV16" s="131"/>
      <c r="BW16" s="131"/>
      <c r="BX16" s="131"/>
      <c r="BY16" s="131"/>
      <c r="BZ16" s="131"/>
      <c r="CA16" s="131"/>
      <c r="CB16" s="131"/>
      <c r="CC16" s="131"/>
      <c r="CD16" s="131"/>
      <c r="CE16" s="131"/>
      <c r="CF16" s="131"/>
      <c r="CG16" s="131"/>
      <c r="CH16" s="131"/>
      <c r="CI16" s="131"/>
      <c r="CJ16" s="131"/>
      <c r="CK16" s="131"/>
      <c r="CL16" s="131"/>
      <c r="CM16" s="131"/>
      <c r="CN16" s="131"/>
      <c r="CO16" s="131"/>
      <c r="CP16" s="131"/>
      <c r="CQ16" s="131"/>
      <c r="CR16" s="131"/>
      <c r="CS16" s="131"/>
      <c r="CT16" s="131"/>
      <c r="CU16" s="131"/>
      <c r="CV16" s="131"/>
      <c r="CW16" s="131"/>
      <c r="CX16" s="131"/>
      <c r="CY16" s="131"/>
      <c r="CZ16" s="131"/>
      <c r="DA16" s="131"/>
      <c r="DB16" s="131"/>
      <c r="DC16" s="131"/>
      <c r="DD16" s="131"/>
      <c r="DE16" s="131"/>
      <c r="DF16" s="131"/>
      <c r="DG16" s="131"/>
      <c r="DH16" s="131"/>
      <c r="DI16" s="131"/>
      <c r="DJ16" s="131"/>
      <c r="DK16" s="131"/>
      <c r="DL16" s="131"/>
      <c r="DM16" s="131"/>
      <c r="DN16" s="131"/>
      <c r="DO16" s="131"/>
      <c r="DP16" s="131"/>
      <c r="DQ16" s="131"/>
      <c r="DR16" s="131"/>
      <c r="DS16" s="131"/>
      <c r="DT16" s="131"/>
      <c r="DU16" s="131"/>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131"/>
      <c r="EW16" s="131"/>
      <c r="EX16" s="131"/>
      <c r="EY16" s="131"/>
      <c r="EZ16" s="131"/>
      <c r="FA16" s="131"/>
      <c r="FB16" s="131"/>
      <c r="FC16" s="131"/>
      <c r="FD16" s="131"/>
      <c r="FE16" s="131"/>
      <c r="FF16" s="131"/>
      <c r="FG16" s="131"/>
      <c r="FH16" s="131"/>
      <c r="FI16" s="131"/>
      <c r="FJ16" s="131"/>
      <c r="FK16" s="131"/>
      <c r="FL16" s="131"/>
      <c r="FM16" s="131"/>
      <c r="FN16" s="131"/>
      <c r="FO16" s="131"/>
      <c r="FP16" s="131"/>
      <c r="FQ16" s="131"/>
      <c r="FR16" s="131"/>
      <c r="FS16" s="131"/>
      <c r="FT16" s="131"/>
      <c r="FU16" s="131"/>
      <c r="FV16" s="131"/>
      <c r="FW16" s="131"/>
      <c r="FX16" s="131"/>
      <c r="FY16" s="131"/>
      <c r="FZ16" s="131"/>
      <c r="GA16" s="131"/>
      <c r="GB16" s="131"/>
      <c r="GC16" s="131"/>
      <c r="GD16" s="131"/>
      <c r="GE16" s="131"/>
      <c r="GF16" s="131"/>
      <c r="GG16" s="131"/>
      <c r="GH16" s="131"/>
      <c r="GI16" s="131"/>
      <c r="GJ16" s="131"/>
      <c r="GK16" s="131"/>
      <c r="GL16" s="131"/>
      <c r="GM16" s="131"/>
      <c r="GN16" s="131"/>
      <c r="GO16" s="131"/>
      <c r="GP16" s="131"/>
      <c r="GQ16" s="131"/>
      <c r="GR16" s="131"/>
      <c r="GS16" s="131"/>
      <c r="GT16" s="131"/>
      <c r="GU16" s="131"/>
      <c r="GV16" s="131"/>
      <c r="GW16" s="131"/>
      <c r="GX16" s="131"/>
      <c r="GY16" s="131"/>
      <c r="GZ16" s="131"/>
      <c r="HA16" s="131"/>
      <c r="HB16" s="131"/>
      <c r="HC16" s="131"/>
      <c r="HD16" s="131"/>
      <c r="HE16" s="131"/>
      <c r="HF16" s="131"/>
      <c r="HG16" s="131"/>
      <c r="HH16" s="131"/>
      <c r="HI16" s="131"/>
      <c r="HJ16" s="131"/>
      <c r="HK16" s="131"/>
      <c r="HL16" s="131"/>
      <c r="HM16" s="131"/>
      <c r="HN16" s="131"/>
      <c r="HO16" s="131"/>
      <c r="HP16" s="131"/>
      <c r="HQ16" s="131"/>
      <c r="HR16" s="131"/>
      <c r="HS16" s="131"/>
      <c r="HT16" s="131"/>
      <c r="HU16" s="131"/>
      <c r="HV16" s="131"/>
      <c r="HW16" s="131"/>
      <c r="HX16" s="131"/>
      <c r="HY16" s="131"/>
      <c r="HZ16" s="131"/>
      <c r="IA16" s="131"/>
      <c r="IB16" s="131"/>
      <c r="IC16" s="131"/>
      <c r="ID16" s="131"/>
      <c r="IE16" s="131"/>
      <c r="IF16" s="131"/>
      <c r="IG16" s="131"/>
      <c r="IH16" s="131"/>
      <c r="II16" s="131"/>
      <c r="IJ16" s="131"/>
      <c r="IK16" s="131"/>
      <c r="IL16" s="131"/>
      <c r="IM16" s="131"/>
      <c r="IN16" s="131"/>
      <c r="IO16" s="131"/>
      <c r="IP16" s="131"/>
      <c r="IQ16" s="131"/>
      <c r="IR16" s="131"/>
      <c r="IS16" s="131"/>
      <c r="IT16" s="131"/>
      <c r="IU16" s="131"/>
      <c r="IV16" s="131"/>
      <c r="IW16" s="131"/>
      <c r="IX16" s="131"/>
      <c r="IY16" s="131"/>
      <c r="IZ16" s="131"/>
      <c r="JA16" s="131"/>
      <c r="JB16" s="131"/>
      <c r="JC16" s="131"/>
      <c r="JD16" s="131"/>
      <c r="JE16" s="131"/>
      <c r="JF16" s="131"/>
      <c r="JG16" s="131"/>
      <c r="JH16" s="131"/>
      <c r="JI16" s="131"/>
      <c r="JJ16" s="131"/>
      <c r="JK16" s="131"/>
      <c r="JL16" s="131"/>
      <c r="JM16" s="131"/>
      <c r="JN16" s="131"/>
      <c r="JO16" s="131"/>
      <c r="JP16" s="131"/>
      <c r="JQ16" s="131"/>
      <c r="JR16" s="131"/>
      <c r="JS16" s="131"/>
      <c r="JT16" s="131"/>
      <c r="JU16" s="131"/>
      <c r="JV16" s="131"/>
      <c r="JW16" s="131"/>
      <c r="JX16" s="131"/>
      <c r="JY16" s="131"/>
      <c r="JZ16" s="131"/>
      <c r="KA16" s="131"/>
      <c r="KB16" s="131"/>
      <c r="KC16" s="131"/>
      <c r="KD16" s="131"/>
      <c r="KE16" s="131"/>
      <c r="KF16" s="131"/>
      <c r="KG16" s="131"/>
      <c r="KH16" s="131"/>
      <c r="KI16" s="131"/>
      <c r="KJ16" s="131"/>
      <c r="KK16" s="131"/>
      <c r="KL16" s="131"/>
      <c r="KM16" s="131"/>
      <c r="KN16" s="131"/>
      <c r="KO16" s="131"/>
      <c r="KP16" s="131"/>
      <c r="KQ16" s="131"/>
      <c r="KR16" s="131"/>
      <c r="KS16" s="131"/>
      <c r="KT16" s="131"/>
      <c r="KU16" s="131"/>
      <c r="KV16" s="131"/>
      <c r="KW16" s="131"/>
      <c r="KX16" s="131"/>
      <c r="KY16" s="131"/>
      <c r="KZ16" s="131"/>
      <c r="LA16" s="131"/>
      <c r="LB16" s="131"/>
      <c r="LC16" s="131"/>
      <c r="LD16" s="131"/>
      <c r="LE16" s="131"/>
      <c r="LF16" s="131"/>
      <c r="LG16" s="131"/>
      <c r="LH16" s="131"/>
      <c r="LI16" s="131"/>
      <c r="LJ16" s="131"/>
      <c r="LK16" s="131"/>
      <c r="LL16" s="131"/>
      <c r="LM16" s="131"/>
      <c r="LN16" s="131"/>
      <c r="LO16" s="131"/>
      <c r="LP16" s="131"/>
      <c r="LQ16" s="131"/>
      <c r="LR16" s="131"/>
      <c r="LS16" s="131"/>
      <c r="LT16" s="131"/>
      <c r="LU16" s="131"/>
      <c r="LV16" s="131"/>
      <c r="LW16" s="131"/>
      <c r="LX16" s="131"/>
      <c r="LY16" s="131"/>
      <c r="LZ16" s="131"/>
      <c r="MA16" s="131"/>
      <c r="MB16" s="131"/>
      <c r="MC16" s="131"/>
      <c r="MD16" s="131"/>
      <c r="ME16" s="131"/>
      <c r="MF16" s="131"/>
      <c r="MG16" s="131"/>
      <c r="MH16" s="131"/>
      <c r="MI16" s="131"/>
      <c r="MJ16" s="131"/>
      <c r="MK16" s="131"/>
      <c r="ML16" s="131"/>
      <c r="MM16" s="131"/>
      <c r="MN16" s="131"/>
      <c r="MO16" s="131"/>
      <c r="MP16" s="131"/>
      <c r="MQ16" s="131"/>
      <c r="MR16" s="131"/>
      <c r="MS16" s="131"/>
      <c r="MT16" s="131"/>
      <c r="MU16" s="131"/>
      <c r="MV16" s="131"/>
      <c r="MW16" s="131"/>
      <c r="MX16" s="131"/>
      <c r="MY16" s="131"/>
      <c r="MZ16" s="131"/>
      <c r="NA16" s="131"/>
      <c r="NB16" s="131"/>
      <c r="NC16" s="131"/>
      <c r="ND16" s="131"/>
      <c r="NE16" s="131"/>
      <c r="NF16" s="131"/>
      <c r="NG16" s="131"/>
      <c r="NH16" s="131"/>
      <c r="NI16" s="131"/>
      <c r="NJ16" s="131"/>
      <c r="NK16" s="131"/>
      <c r="NL16" s="131"/>
      <c r="NM16" s="131"/>
      <c r="NN16" s="131"/>
      <c r="NO16" s="131"/>
      <c r="NP16" s="131"/>
      <c r="NQ16" s="131"/>
      <c r="NR16" s="131"/>
      <c r="NS16" s="131"/>
      <c r="NT16" s="131"/>
      <c r="NU16" s="131"/>
      <c r="NV16" s="131"/>
      <c r="NW16" s="131"/>
      <c r="NX16" s="131"/>
      <c r="NY16" s="131"/>
      <c r="NZ16" s="131"/>
      <c r="OA16" s="131"/>
      <c r="OB16" s="131"/>
      <c r="OC16" s="131"/>
      <c r="OD16" s="131"/>
      <c r="OE16" s="131"/>
      <c r="OF16" s="131"/>
      <c r="OG16" s="131"/>
      <c r="OH16" s="131"/>
      <c r="OI16" s="131"/>
      <c r="OJ16" s="131"/>
      <c r="OK16" s="131"/>
      <c r="OL16" s="131"/>
      <c r="OM16" s="131"/>
      <c r="ON16" s="131"/>
      <c r="OO16" s="131"/>
      <c r="OP16" s="131"/>
      <c r="OQ16" s="131"/>
      <c r="OR16" s="131"/>
      <c r="OS16" s="131"/>
      <c r="OT16" s="131"/>
      <c r="OU16" s="131"/>
      <c r="OV16" s="131"/>
      <c r="OW16" s="131"/>
      <c r="OX16" s="131"/>
      <c r="OY16" s="131"/>
      <c r="OZ16" s="131"/>
      <c r="PA16" s="131"/>
      <c r="PB16" s="131"/>
      <c r="PC16" s="131"/>
      <c r="PD16" s="131"/>
      <c r="PE16" s="131"/>
      <c r="PF16" s="131"/>
      <c r="PG16" s="131"/>
      <c r="PH16" s="131"/>
      <c r="PI16" s="131"/>
      <c r="PJ16" s="131"/>
      <c r="PK16" s="131"/>
      <c r="PL16" s="131"/>
      <c r="PM16" s="131"/>
      <c r="PN16" s="131"/>
      <c r="PO16" s="131"/>
      <c r="PP16" s="131"/>
      <c r="PQ16" s="131"/>
      <c r="PR16" s="131"/>
      <c r="PS16" s="131"/>
      <c r="PT16" s="131"/>
      <c r="PU16" s="131"/>
      <c r="PV16" s="131"/>
      <c r="PW16" s="131"/>
      <c r="PX16" s="131"/>
      <c r="PY16" s="131"/>
      <c r="PZ16" s="131"/>
      <c r="QA16" s="131"/>
      <c r="QB16" s="131"/>
      <c r="QC16" s="131"/>
      <c r="QD16" s="131"/>
      <c r="QE16" s="131"/>
      <c r="QF16" s="131"/>
      <c r="QG16" s="131"/>
      <c r="QH16" s="131"/>
      <c r="QI16" s="131"/>
      <c r="QJ16" s="131"/>
      <c r="QK16" s="131"/>
      <c r="QL16" s="131"/>
      <c r="QM16" s="131"/>
      <c r="QN16" s="131"/>
      <c r="QO16" s="131"/>
      <c r="QP16" s="131"/>
      <c r="QQ16" s="131"/>
      <c r="QR16" s="131"/>
      <c r="QS16" s="131"/>
      <c r="QT16" s="131"/>
      <c r="QU16" s="131"/>
      <c r="QV16" s="131"/>
      <c r="QW16" s="131"/>
      <c r="QX16" s="131"/>
      <c r="QY16" s="131"/>
      <c r="QZ16" s="131"/>
      <c r="RA16" s="131"/>
      <c r="RB16" s="131"/>
      <c r="RC16" s="131"/>
      <c r="RD16" s="131"/>
      <c r="RE16" s="131"/>
      <c r="RF16" s="131"/>
      <c r="RG16" s="131"/>
      <c r="RH16" s="131"/>
      <c r="RI16" s="131"/>
      <c r="RJ16" s="131"/>
      <c r="RK16" s="131"/>
      <c r="RL16" s="131"/>
      <c r="RM16" s="131"/>
      <c r="RN16" s="131"/>
      <c r="RO16" s="131"/>
      <c r="RP16" s="131"/>
      <c r="RQ16" s="131"/>
      <c r="RR16" s="131"/>
      <c r="RS16" s="131"/>
      <c r="RT16" s="131"/>
      <c r="RU16" s="131"/>
      <c r="RV16" s="131"/>
      <c r="RW16" s="131"/>
      <c r="RX16" s="131"/>
      <c r="RY16" s="131"/>
      <c r="RZ16" s="131"/>
      <c r="SA16" s="131"/>
      <c r="SB16" s="131"/>
      <c r="SC16" s="131"/>
      <c r="SD16" s="131"/>
      <c r="SE16" s="131"/>
    </row>
    <row r="17" spans="1:49" ht="138" customHeight="1" x14ac:dyDescent="0.3">
      <c r="A17" s="262"/>
      <c r="B17" s="340"/>
      <c r="C17" s="245"/>
      <c r="D17" s="107"/>
      <c r="E17" s="247"/>
      <c r="F17" s="107"/>
      <c r="G17" s="249"/>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x14ac:dyDescent="0.3">
      <c r="A18" s="261" t="s">
        <v>227</v>
      </c>
      <c r="B18" s="337" t="s">
        <v>254</v>
      </c>
      <c r="C18" s="244" t="s">
        <v>74</v>
      </c>
      <c r="D18" s="105" t="str">
        <f>IF(OR(C18=$I$5,C18=$I$6,C18=$I$7),"Bitte begründen","")</f>
        <v/>
      </c>
      <c r="E18" s="246" t="str">
        <f t="shared" ref="E18" si="0">IF(OR($A$9=$H$4,C18=$I$4),"Bitte Schritt 1 und Schritt 2 ausfüllen",IF(C18=$I$8,"nicht zutreffend",IF(C18=$I$9,"noch keine Angabe möglich",IF(AND($A$9=$H$5,C18=$I$5),"niedrig",IF(OR(AND($A$9=$H$5,C18=$I$6),AND($A$9=$H$6,C18=$I$5),AND($A$9=$H$5,C18=$I$7),AND($A$9=$H$7,C18=$I$5),AND($A$9=$H$6,C18=$I$6)),"mittel","hoch")))))</f>
        <v>Bitte Schritt 1 und Schritt 2 ausfüllen</v>
      </c>
      <c r="F18" s="105" t="str">
        <f>IF(OR(E18=$J$6,E18=$J$7),"Bitte nennen Sie Anpassungsmaßnahmen","")</f>
        <v/>
      </c>
      <c r="G18" s="248" t="s">
        <v>74</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1:49" ht="138" customHeight="1" x14ac:dyDescent="0.3">
      <c r="A19" s="262"/>
      <c r="B19" s="338"/>
      <c r="C19" s="245"/>
      <c r="D19" s="107"/>
      <c r="E19" s="247"/>
      <c r="F19" s="107"/>
      <c r="G19" s="249"/>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1:49" ht="14.25" customHeight="1" x14ac:dyDescent="0.3">
      <c r="A20" s="261" t="s">
        <v>160</v>
      </c>
      <c r="B20" s="337" t="s">
        <v>255</v>
      </c>
      <c r="C20" s="244" t="s">
        <v>74</v>
      </c>
      <c r="D20" s="105" t="str">
        <f>IF(OR(C20=$I$5,C20=$I$6,C20=$I$7),"Bitte begründen","")</f>
        <v/>
      </c>
      <c r="E20" s="263" t="str">
        <f t="shared" ref="E20" si="1">IF(OR($A$9=$H$4,C20=$I$4),"Bitte Schritt 1 und Schritt 2 ausfüllen",IF(C20=$I$8,"nicht zutreffend",IF(C20=$I$9,"noch keine Angabe möglich",IF(AND($A$9=$H$5,C20=$I$5),"niedrig",IF(OR(AND($A$9=$H$5,C20=$I$6),AND($A$9=$H$6,C20=$I$5),AND($A$9=$H$5,C20=$I$7),AND($A$9=$H$7,C20=$I$5),AND($A$9=$H$6,C20=$I$6)),"mittel","hoch")))))</f>
        <v>Bitte Schritt 1 und Schritt 2 ausfüllen</v>
      </c>
      <c r="F20" s="112" t="str">
        <f>IF(OR(E20=$J$6,E20=$J$7),"Bitte nennen Sie Anpassungsmaßnahmen","")</f>
        <v/>
      </c>
      <c r="G20" s="248" t="s">
        <v>74</v>
      </c>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ht="138" customHeight="1" x14ac:dyDescent="0.3">
      <c r="A21" s="262"/>
      <c r="B21" s="338"/>
      <c r="C21" s="259"/>
      <c r="D21" s="107"/>
      <c r="E21" s="264"/>
      <c r="F21" s="113"/>
      <c r="G21" s="260"/>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row>
    <row r="22" spans="1:49" ht="13.5" customHeight="1" x14ac:dyDescent="0.3">
      <c r="A22" s="261" t="s">
        <v>162</v>
      </c>
      <c r="B22" s="339" t="s">
        <v>256</v>
      </c>
      <c r="C22" s="244" t="s">
        <v>74</v>
      </c>
      <c r="D22" s="105" t="str">
        <f>IF(OR(C22=$I$5,C22=$I$6,C22=$I$7),"Bitte begründen","")</f>
        <v/>
      </c>
      <c r="E22" s="246" t="str">
        <f t="shared" ref="E22" si="2">IF(OR($A$9=$H$4,C22=$I$4),"Bitte Schritt 1 und Schritt 2 ausfüllen",IF(C22=$I$8,"nicht zutreffend",IF(C22=$I$9,"noch keine Angabe möglich",IF(AND($A$9=$H$5,C22=$I$5),"niedrig",IF(OR(AND($A$9=$H$5,C22=$I$6),AND($A$9=$H$6,C22=$I$5),AND($A$9=$H$5,C22=$I$7),AND($A$9=$H$7,C22=$I$5),AND($A$9=$H$6,C22=$I$6)),"mittel","hoch")))))</f>
        <v>Bitte Schritt 1 und Schritt 2 ausfüllen</v>
      </c>
      <c r="F22" s="105" t="str">
        <f>IF(OR(E22=$J$6,E22=$J$7),"Bitte nennen Sie Anpassungsmaßnahmen","")</f>
        <v/>
      </c>
      <c r="G22" s="248" t="s">
        <v>74</v>
      </c>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row>
    <row r="23" spans="1:49" ht="139.5" customHeight="1" x14ac:dyDescent="0.3">
      <c r="A23" s="262"/>
      <c r="B23" s="340"/>
      <c r="C23" s="259"/>
      <c r="D23" s="108"/>
      <c r="E23" s="247"/>
      <c r="F23" s="108"/>
      <c r="G23" s="260"/>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row>
    <row r="24" spans="1:49" ht="14.25" customHeight="1" x14ac:dyDescent="0.3">
      <c r="A24" s="242" t="s">
        <v>84</v>
      </c>
      <c r="B24" s="339" t="s">
        <v>257</v>
      </c>
      <c r="C24" s="256" t="s">
        <v>74</v>
      </c>
      <c r="D24" s="106" t="str">
        <f>IF(OR(C24=$I$5,C24=$I$6,C24=$I$7),"Bitte begründen","")</f>
        <v/>
      </c>
      <c r="E24" s="258" t="str">
        <f t="shared" ref="E24" si="3">IF(OR($A$9=$H$4,C24=$I$4),"Bitte Schritt 1 und Schritt 2 ausfüllen",IF(C24=$I$8,"nicht zutreffend",IF(C24=$I$9,"noch keine Angabe möglich",IF(AND($A$9=$H$5,C24=$I$5),"niedrig",IF(OR(AND($A$9=$H$5,C24=$I$6),AND($A$9=$H$6,C24=$I$5),AND($A$9=$H$5,C24=$I$7),AND($A$9=$H$7,C24=$I$5),AND($A$9=$H$6,C24=$I$6)),"mittel","hoch")))))</f>
        <v>Bitte Schritt 1 und Schritt 2 ausfüllen</v>
      </c>
      <c r="F24" s="106" t="str">
        <f>IF(OR(E24=$J$6,E24=$J$7),"Bitte nennen Sie Anpassungsmaßnahmen","")</f>
        <v/>
      </c>
      <c r="G24" s="252" t="s">
        <v>74</v>
      </c>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row>
    <row r="25" spans="1:49" ht="138" customHeight="1" x14ac:dyDescent="0.3">
      <c r="A25" s="243"/>
      <c r="B25" s="340"/>
      <c r="C25" s="257"/>
      <c r="D25" s="107"/>
      <c r="E25" s="247"/>
      <c r="F25" s="107"/>
      <c r="G25" s="253"/>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row>
    <row r="26" spans="1:49" ht="15" customHeight="1" x14ac:dyDescent="0.3">
      <c r="A26" s="242" t="s">
        <v>85</v>
      </c>
      <c r="B26" s="337" t="s">
        <v>145</v>
      </c>
      <c r="C26" s="244" t="s">
        <v>74</v>
      </c>
      <c r="D26" s="105" t="str">
        <f>IF(OR(C26=$I$5,C26=$I$6,C26=$I$7),"Bitte begründen","")</f>
        <v/>
      </c>
      <c r="E26" s="246" t="str">
        <f t="shared" ref="E26" si="4">IF(OR($A$9=$H$4,C26=$I$4),"Bitte Schritt 1 und Schritt 2 ausfüllen",IF(C26=$I$8,"nicht zutreffend",IF(C26=$I$9,"noch keine Angabe möglich",IF(AND($A$9=$H$5,C26=$I$5),"niedrig",IF(OR(AND($A$9=$H$5,C26=$I$6),AND($A$9=$H$6,C26=$I$5),AND($A$9=$H$5,C26=$I$7),AND($A$9=$H$7,C26=$I$5),AND($A$9=$H$6,C26=$I$6)),"mittel","hoch")))))</f>
        <v>Bitte Schritt 1 und Schritt 2 ausfüllen</v>
      </c>
      <c r="F26" s="105" t="str">
        <f>IF(OR(E26=$J$6,E26=$J$7),"Bitte nennen Sie Anpassungsmaßnahmen","")</f>
        <v/>
      </c>
      <c r="G26" s="248" t="s">
        <v>74</v>
      </c>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row>
    <row r="27" spans="1:49" ht="139.5" customHeight="1" x14ac:dyDescent="0.3">
      <c r="A27" s="243"/>
      <c r="B27" s="338"/>
      <c r="C27" s="245"/>
      <c r="D27" s="107"/>
      <c r="E27" s="247"/>
      <c r="F27" s="107"/>
      <c r="G27" s="249"/>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row>
    <row r="28" spans="1:49" ht="14.25" customHeight="1" x14ac:dyDescent="0.3">
      <c r="A28" s="242" t="s">
        <v>86</v>
      </c>
      <c r="B28" s="337" t="s">
        <v>258</v>
      </c>
      <c r="C28" s="244" t="s">
        <v>74</v>
      </c>
      <c r="D28" s="105" t="str">
        <f>IF(OR(C28=$I$5,C28=$I$6,C28=$I$7),"Bitte begründen","")</f>
        <v/>
      </c>
      <c r="E28" s="246" t="str">
        <f t="shared" ref="E28" si="5">IF(OR($A$9=$H$4,C28=$I$4),"Bitte Schritt 1 und Schritt 2 ausfüllen",IF(C28=$I$8,"nicht zutreffend",IF(C28=$I$9,"noch keine Angabe möglich",IF(AND($A$9=$H$5,C28=$I$5),"niedrig",IF(OR(AND($A$9=$H$5,C28=$I$6),AND($A$9=$H$6,C28=$I$5),AND($A$9=$H$5,C28=$I$7),AND($A$9=$H$7,C28=$I$5),AND($A$9=$H$6,C28=$I$6)),"mittel","hoch")))))</f>
        <v>Bitte Schritt 1 und Schritt 2 ausfüllen</v>
      </c>
      <c r="F28" s="105" t="str">
        <f>IF(OR(E28=$J$6,E28=$J$7),"Bitte nennen Sie Anpassungsmaßnahmen","")</f>
        <v/>
      </c>
      <c r="G28" s="252" t="s">
        <v>74</v>
      </c>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row>
    <row r="29" spans="1:49" ht="137.25" customHeight="1" x14ac:dyDescent="0.3">
      <c r="A29" s="243"/>
      <c r="B29" s="338"/>
      <c r="C29" s="245"/>
      <c r="D29" s="107"/>
      <c r="E29" s="247"/>
      <c r="F29" s="107"/>
      <c r="G29" s="253"/>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row>
    <row r="30" spans="1:49" ht="15" customHeight="1" x14ac:dyDescent="0.3">
      <c r="A30" s="242" t="s">
        <v>90</v>
      </c>
      <c r="B30" s="337" t="s">
        <v>146</v>
      </c>
      <c r="C30" s="244" t="s">
        <v>74</v>
      </c>
      <c r="D30" s="105" t="str">
        <f>IF(OR(C30=$I$5,C30=$I$6,C30=$I$7),"Bitte begründen","")</f>
        <v/>
      </c>
      <c r="E30" s="246" t="str">
        <f t="shared" ref="E30" si="6">IF(OR($A$9=$H$4,C30=$I$4),"Bitte Schritt 1 und Schritt 2 ausfüllen",IF(C30=$I$8,"nicht zutreffend",IF(C30=$I$9,"noch keine Angabe möglich",IF(AND($A$9=$H$5,C30=$I$5),"niedrig",IF(OR(AND($A$9=$H$5,C30=$I$6),AND($A$9=$H$6,C30=$I$5),AND($A$9=$H$5,C30=$I$7),AND($A$9=$H$7,C30=$I$5),AND($A$9=$H$6,C30=$I$6)),"mittel","hoch")))))</f>
        <v>Bitte Schritt 1 und Schritt 2 ausfüllen</v>
      </c>
      <c r="F30" s="105" t="str">
        <f>IF(OR(E30=$J$6,E30=$J$7),"Bitte nennen Sie Anpassungsmaßnahmen","")</f>
        <v/>
      </c>
      <c r="G30" s="252" t="s">
        <v>74</v>
      </c>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row>
    <row r="31" spans="1:49" ht="138" customHeight="1" x14ac:dyDescent="0.3">
      <c r="A31" s="243"/>
      <c r="B31" s="338"/>
      <c r="C31" s="245"/>
      <c r="D31" s="107"/>
      <c r="E31" s="247"/>
      <c r="F31" s="107"/>
      <c r="G31" s="253"/>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row>
    <row r="32" spans="1:49" ht="15" customHeight="1" x14ac:dyDescent="0.3">
      <c r="A32" s="242" t="s">
        <v>83</v>
      </c>
      <c r="B32" s="146" t="s">
        <v>274</v>
      </c>
      <c r="C32" s="244" t="s">
        <v>74</v>
      </c>
      <c r="D32" s="105" t="str">
        <f>IF(OR(C32=$I$5,C32=$I$6,C32=$I$7),"Bitte begründen","")</f>
        <v/>
      </c>
      <c r="E32" s="246" t="str">
        <f t="shared" ref="E32" si="7">IF(OR($A$9=$H$4,C32=$I$4),"Bitte Schritt 1 und Schritt 2 ausfüllen",IF(C32=$I$8,"nicht zutreffend",IF(C32=$I$9,"noch keine Angabe möglich",IF(AND($A$9=$H$5,C32=$I$5),"niedrig",IF(OR(AND($A$9=$H$5,C32=$I$6),AND($A$9=$H$6,C32=$I$5),AND($A$9=$H$5,C32=$I$7),AND($A$9=$H$7,C32=$I$5),AND($A$9=$H$6,C32=$I$6)),"mittel","hoch")))))</f>
        <v>Bitte Schritt 1 und Schritt 2 ausfüllen</v>
      </c>
      <c r="F32" s="105" t="str">
        <f>IF(OR(E32=$J$6,E32=$J$7),"Bitte nennen Sie Anpassungsmaßnahmen","")</f>
        <v/>
      </c>
      <c r="G32" s="248" t="s">
        <v>74</v>
      </c>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row>
    <row r="33" spans="1:499" ht="57" customHeight="1" x14ac:dyDescent="0.3">
      <c r="A33" s="243"/>
      <c r="B33" s="145"/>
      <c r="C33" s="245"/>
      <c r="D33" s="108"/>
      <c r="E33" s="247"/>
      <c r="F33" s="108"/>
      <c r="G33" s="249"/>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row>
    <row r="34" spans="1:499" ht="14.25" customHeight="1" x14ac:dyDescent="0.3">
      <c r="A34" s="242" t="s">
        <v>83</v>
      </c>
      <c r="B34" s="146" t="s">
        <v>274</v>
      </c>
      <c r="C34" s="244" t="s">
        <v>74</v>
      </c>
      <c r="D34" s="105" t="str">
        <f>IF(OR(C34=$I$5,C34=$I$6,C34=$I$7),"Bitte begründen","")</f>
        <v/>
      </c>
      <c r="E34" s="246" t="str">
        <f t="shared" ref="E34" si="8">IF(OR($A$9=$H$4,C34=$I$4),"Bitte Schritt 1 und Schritt 2 ausfüllen",IF(C34=$I$8,"nicht zutreffend",IF(C34=$I$9,"noch keine Angabe möglich",IF(AND($A$9=$H$5,C34=$I$5),"niedrig",IF(OR(AND($A$9=$H$5,C34=$I$6),AND($A$9=$H$6,C34=$I$5),AND($A$9=$H$5,C34=$I$7),AND($A$9=$H$7,C34=$I$5),AND($A$9=$H$6,C34=$I$6)),"mittel","hoch")))))</f>
        <v>Bitte Schritt 1 und Schritt 2 ausfüllen</v>
      </c>
      <c r="F34" s="105" t="str">
        <f>IF(OR(E34=$J$6,E34=$J$7),"Bitte nennen Sie Anpassungsmaßnahmen","")</f>
        <v/>
      </c>
      <c r="G34" s="248" t="s">
        <v>74</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row>
    <row r="35" spans="1:499" ht="57" customHeight="1" x14ac:dyDescent="0.3">
      <c r="A35" s="243"/>
      <c r="B35" s="145"/>
      <c r="C35" s="245"/>
      <c r="D35" s="108"/>
      <c r="E35" s="247"/>
      <c r="F35" s="108"/>
      <c r="G35" s="249"/>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row>
    <row r="36" spans="1:499" ht="18" customHeight="1" x14ac:dyDescent="0.3">
      <c r="A36" s="242" t="s">
        <v>83</v>
      </c>
      <c r="B36" s="146" t="s">
        <v>274</v>
      </c>
      <c r="C36" s="244" t="s">
        <v>74</v>
      </c>
      <c r="D36" s="105" t="str">
        <f>IF(OR(C36=$I$5,C36=$I$6,C36=$I$7),"Bitte begründen","")</f>
        <v/>
      </c>
      <c r="E36" s="246" t="str">
        <f t="shared" ref="E36" si="9">IF(OR($A$9=$H$4,C36=$I$4),"Bitte Schritt 1 und Schritt 2 ausfüllen",IF(C36=$I$8,"nicht zutreffend",IF(C36=$I$9,"noch keine Angabe möglich",IF(AND($A$9=$H$5,C36=$I$5),"niedrig",IF(OR(AND($A$9=$H$5,C36=$I$6),AND($A$9=$H$6,C36=$I$5),AND($A$9=$H$5,C36=$I$7),AND($A$9=$H$7,C36=$I$5),AND($A$9=$H$6,C36=$I$6)),"mittel","hoch")))))</f>
        <v>Bitte Schritt 1 und Schritt 2 ausfüllen</v>
      </c>
      <c r="F36" s="105" t="str">
        <f>IF(OR(E36=$J$6,E36=$J$7),"Bitte nennen Sie Anpassungsmaßnahmen","")</f>
        <v/>
      </c>
      <c r="G36" s="248" t="s">
        <v>74</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row>
    <row r="37" spans="1:499" ht="57" customHeight="1" x14ac:dyDescent="0.3">
      <c r="A37" s="243"/>
      <c r="B37" s="145"/>
      <c r="C37" s="245"/>
      <c r="D37" s="108"/>
      <c r="E37" s="247"/>
      <c r="F37" s="108"/>
      <c r="G37" s="249"/>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row>
    <row r="38" spans="1:499" ht="47.25" customHeight="1" x14ac:dyDescent="0.3">
      <c r="A38" s="265" t="s">
        <v>167</v>
      </c>
      <c r="B38" s="266"/>
      <c r="C38" s="266"/>
      <c r="D38" s="266"/>
      <c r="E38" s="266"/>
      <c r="F38" s="266"/>
      <c r="G38" s="267"/>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row>
    <row r="39" spans="1:499" ht="29.25" customHeight="1" x14ac:dyDescent="0.3">
      <c r="A39" s="273" t="s">
        <v>226</v>
      </c>
      <c r="B39" s="274"/>
      <c r="C39" s="274"/>
      <c r="D39" s="274"/>
      <c r="E39" s="274"/>
      <c r="F39" s="274"/>
      <c r="G39" s="27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row>
    <row r="40" spans="1:499" ht="29.25" customHeight="1" x14ac:dyDescent="0.3">
      <c r="A40" s="276"/>
      <c r="B40" s="277"/>
      <c r="C40" s="277"/>
      <c r="D40" s="277"/>
      <c r="E40" s="277"/>
      <c r="F40" s="277"/>
      <c r="G40" s="278"/>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9" s="5" customFormat="1" x14ac:dyDescent="0.3">
      <c r="A41" s="276"/>
      <c r="B41" s="277"/>
      <c r="C41" s="277"/>
      <c r="D41" s="277"/>
      <c r="E41" s="277"/>
      <c r="F41" s="277"/>
      <c r="G41" s="278"/>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99"/>
      <c r="OM41" s="99"/>
      <c r="ON41" s="99"/>
      <c r="OO41" s="99"/>
      <c r="OP41" s="99"/>
      <c r="OQ41" s="99"/>
      <c r="OR41" s="99"/>
      <c r="OS41" s="99"/>
      <c r="OT41" s="99"/>
      <c r="OU41" s="99"/>
      <c r="OV41" s="99"/>
      <c r="OW41" s="99"/>
      <c r="OX41" s="99"/>
      <c r="OY41" s="99"/>
      <c r="OZ41" s="99"/>
      <c r="PA41" s="99"/>
      <c r="PB41" s="99"/>
      <c r="PC41" s="99"/>
      <c r="PD41" s="99"/>
      <c r="PE41" s="99"/>
      <c r="PF41" s="99"/>
      <c r="PG41" s="99"/>
      <c r="PH41" s="99"/>
      <c r="PI41" s="99"/>
      <c r="PJ41" s="99"/>
      <c r="PK41" s="99"/>
      <c r="PL41" s="99"/>
      <c r="PM41" s="99"/>
      <c r="PN41" s="99"/>
      <c r="PO41" s="99"/>
      <c r="PP41" s="99"/>
      <c r="PQ41" s="99"/>
      <c r="PR41" s="99"/>
      <c r="PS41" s="99"/>
      <c r="PT41" s="99"/>
      <c r="PU41" s="99"/>
      <c r="PV41" s="99"/>
      <c r="PW41" s="99"/>
      <c r="PX41" s="99"/>
      <c r="PY41" s="99"/>
      <c r="PZ41" s="99"/>
      <c r="QA41" s="99"/>
      <c r="QB41" s="99"/>
      <c r="QC41" s="99"/>
      <c r="QD41" s="99"/>
      <c r="QE41" s="99"/>
      <c r="QF41" s="99"/>
      <c r="QG41" s="99"/>
      <c r="QH41" s="99"/>
      <c r="QI41" s="99"/>
      <c r="QJ41" s="99"/>
      <c r="QK41" s="99"/>
      <c r="QL41" s="99"/>
      <c r="QM41" s="99"/>
      <c r="QN41" s="99"/>
      <c r="QO41" s="99"/>
      <c r="QP41" s="99"/>
      <c r="QQ41" s="99"/>
      <c r="QR41" s="99"/>
      <c r="QS41" s="99"/>
      <c r="QT41" s="99"/>
      <c r="QU41" s="99"/>
      <c r="QV41" s="99"/>
      <c r="QW41" s="99"/>
      <c r="QX41" s="99"/>
      <c r="QY41" s="99"/>
      <c r="QZ41" s="99"/>
      <c r="RA41" s="99"/>
      <c r="RB41" s="99"/>
      <c r="RC41" s="99"/>
      <c r="RD41" s="99"/>
      <c r="RE41" s="99"/>
      <c r="RF41" s="99"/>
      <c r="RG41" s="99"/>
      <c r="RH41" s="99"/>
      <c r="RI41" s="99"/>
      <c r="RJ41" s="99"/>
      <c r="RK41" s="99"/>
      <c r="RL41" s="99"/>
      <c r="RM41" s="99"/>
      <c r="RN41" s="99"/>
      <c r="RO41" s="99"/>
      <c r="RP41" s="99"/>
      <c r="RQ41" s="99"/>
      <c r="RR41" s="99"/>
      <c r="RS41" s="99"/>
      <c r="RT41" s="99"/>
      <c r="RU41" s="99"/>
      <c r="RV41" s="99"/>
      <c r="RW41" s="99"/>
      <c r="RX41" s="99"/>
      <c r="RY41" s="99"/>
      <c r="RZ41" s="99"/>
      <c r="SA41" s="99"/>
      <c r="SB41" s="99"/>
      <c r="SC41" s="99"/>
      <c r="SD41" s="99"/>
      <c r="SE41" s="99"/>
    </row>
    <row r="42" spans="1:499" s="5" customFormat="1" x14ac:dyDescent="0.3">
      <c r="A42" s="276"/>
      <c r="B42" s="277"/>
      <c r="C42" s="277"/>
      <c r="D42" s="277"/>
      <c r="E42" s="277"/>
      <c r="F42" s="277"/>
      <c r="G42" s="278"/>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99"/>
      <c r="OM42" s="99"/>
      <c r="ON42" s="99"/>
      <c r="OO42" s="99"/>
      <c r="OP42" s="99"/>
      <c r="OQ42" s="99"/>
      <c r="OR42" s="99"/>
      <c r="OS42" s="99"/>
      <c r="OT42" s="99"/>
      <c r="OU42" s="99"/>
      <c r="OV42" s="99"/>
      <c r="OW42" s="99"/>
      <c r="OX42" s="99"/>
      <c r="OY42" s="99"/>
      <c r="OZ42" s="99"/>
      <c r="PA42" s="99"/>
      <c r="PB42" s="99"/>
      <c r="PC42" s="99"/>
      <c r="PD42" s="99"/>
      <c r="PE42" s="99"/>
      <c r="PF42" s="99"/>
      <c r="PG42" s="99"/>
      <c r="PH42" s="99"/>
      <c r="PI42" s="99"/>
      <c r="PJ42" s="99"/>
      <c r="PK42" s="99"/>
      <c r="PL42" s="99"/>
      <c r="PM42" s="99"/>
      <c r="PN42" s="99"/>
      <c r="PO42" s="99"/>
      <c r="PP42" s="99"/>
      <c r="PQ42" s="99"/>
      <c r="PR42" s="99"/>
      <c r="PS42" s="99"/>
      <c r="PT42" s="99"/>
      <c r="PU42" s="99"/>
      <c r="PV42" s="99"/>
      <c r="PW42" s="99"/>
      <c r="PX42" s="99"/>
      <c r="PY42" s="99"/>
      <c r="PZ42" s="99"/>
      <c r="QA42" s="99"/>
      <c r="QB42" s="99"/>
      <c r="QC42" s="99"/>
      <c r="QD42" s="99"/>
      <c r="QE42" s="99"/>
      <c r="QF42" s="99"/>
      <c r="QG42" s="99"/>
      <c r="QH42" s="99"/>
      <c r="QI42" s="99"/>
      <c r="QJ42" s="99"/>
      <c r="QK42" s="99"/>
      <c r="QL42" s="99"/>
      <c r="QM42" s="99"/>
      <c r="QN42" s="99"/>
      <c r="QO42" s="99"/>
      <c r="QP42" s="99"/>
      <c r="QQ42" s="99"/>
      <c r="QR42" s="99"/>
      <c r="QS42" s="99"/>
      <c r="QT42" s="99"/>
      <c r="QU42" s="99"/>
      <c r="QV42" s="99"/>
      <c r="QW42" s="99"/>
      <c r="QX42" s="99"/>
      <c r="QY42" s="99"/>
      <c r="QZ42" s="99"/>
      <c r="RA42" s="99"/>
      <c r="RB42" s="99"/>
      <c r="RC42" s="99"/>
      <c r="RD42" s="99"/>
      <c r="RE42" s="99"/>
      <c r="RF42" s="99"/>
      <c r="RG42" s="99"/>
      <c r="RH42" s="99"/>
      <c r="RI42" s="99"/>
      <c r="RJ42" s="99"/>
      <c r="RK42" s="99"/>
      <c r="RL42" s="99"/>
      <c r="RM42" s="99"/>
      <c r="RN42" s="99"/>
      <c r="RO42" s="99"/>
      <c r="RP42" s="99"/>
      <c r="RQ42" s="99"/>
      <c r="RR42" s="99"/>
      <c r="RS42" s="99"/>
      <c r="RT42" s="99"/>
      <c r="RU42" s="99"/>
      <c r="RV42" s="99"/>
      <c r="RW42" s="99"/>
      <c r="RX42" s="99"/>
      <c r="RY42" s="99"/>
      <c r="RZ42" s="99"/>
      <c r="SA42" s="99"/>
      <c r="SB42" s="99"/>
      <c r="SC42" s="99"/>
      <c r="SD42" s="99"/>
      <c r="SE42" s="99"/>
    </row>
    <row r="43" spans="1:499" s="5" customFormat="1" x14ac:dyDescent="0.3">
      <c r="A43" s="276"/>
      <c r="B43" s="277"/>
      <c r="C43" s="277"/>
      <c r="D43" s="277"/>
      <c r="E43" s="277"/>
      <c r="F43" s="277"/>
      <c r="G43" s="278"/>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99"/>
      <c r="OM43" s="99"/>
      <c r="ON43" s="99"/>
      <c r="OO43" s="99"/>
      <c r="OP43" s="99"/>
      <c r="OQ43" s="99"/>
      <c r="OR43" s="99"/>
      <c r="OS43" s="99"/>
      <c r="OT43" s="99"/>
      <c r="OU43" s="99"/>
      <c r="OV43" s="99"/>
      <c r="OW43" s="99"/>
      <c r="OX43" s="99"/>
      <c r="OY43" s="99"/>
      <c r="OZ43" s="99"/>
      <c r="PA43" s="99"/>
      <c r="PB43" s="99"/>
      <c r="PC43" s="99"/>
      <c r="PD43" s="99"/>
      <c r="PE43" s="99"/>
      <c r="PF43" s="99"/>
      <c r="PG43" s="99"/>
      <c r="PH43" s="99"/>
      <c r="PI43" s="99"/>
      <c r="PJ43" s="99"/>
      <c r="PK43" s="99"/>
      <c r="PL43" s="99"/>
      <c r="PM43" s="99"/>
      <c r="PN43" s="99"/>
      <c r="PO43" s="99"/>
      <c r="PP43" s="99"/>
      <c r="PQ43" s="99"/>
      <c r="PR43" s="99"/>
      <c r="PS43" s="99"/>
      <c r="PT43" s="99"/>
      <c r="PU43" s="99"/>
      <c r="PV43" s="99"/>
      <c r="PW43" s="99"/>
      <c r="PX43" s="99"/>
      <c r="PY43" s="99"/>
      <c r="PZ43" s="99"/>
      <c r="QA43" s="99"/>
      <c r="QB43" s="99"/>
      <c r="QC43" s="99"/>
      <c r="QD43" s="99"/>
      <c r="QE43" s="99"/>
      <c r="QF43" s="99"/>
      <c r="QG43" s="99"/>
      <c r="QH43" s="99"/>
      <c r="QI43" s="99"/>
      <c r="QJ43" s="99"/>
      <c r="QK43" s="99"/>
      <c r="QL43" s="99"/>
      <c r="QM43" s="99"/>
      <c r="QN43" s="99"/>
      <c r="QO43" s="99"/>
      <c r="QP43" s="99"/>
      <c r="QQ43" s="99"/>
      <c r="QR43" s="99"/>
      <c r="QS43" s="99"/>
      <c r="QT43" s="99"/>
      <c r="QU43" s="99"/>
      <c r="QV43" s="99"/>
      <c r="QW43" s="99"/>
      <c r="QX43" s="99"/>
      <c r="QY43" s="99"/>
      <c r="QZ43" s="99"/>
      <c r="RA43" s="99"/>
      <c r="RB43" s="99"/>
      <c r="RC43" s="99"/>
      <c r="RD43" s="99"/>
      <c r="RE43" s="99"/>
      <c r="RF43" s="99"/>
      <c r="RG43" s="99"/>
      <c r="RH43" s="99"/>
      <c r="RI43" s="99"/>
      <c r="RJ43" s="99"/>
      <c r="RK43" s="99"/>
      <c r="RL43" s="99"/>
      <c r="RM43" s="99"/>
      <c r="RN43" s="99"/>
      <c r="RO43" s="99"/>
      <c r="RP43" s="99"/>
      <c r="RQ43" s="99"/>
      <c r="RR43" s="99"/>
      <c r="RS43" s="99"/>
      <c r="RT43" s="99"/>
      <c r="RU43" s="99"/>
      <c r="RV43" s="99"/>
      <c r="RW43" s="99"/>
      <c r="RX43" s="99"/>
      <c r="RY43" s="99"/>
      <c r="RZ43" s="99"/>
      <c r="SA43" s="99"/>
      <c r="SB43" s="99"/>
      <c r="SC43" s="99"/>
      <c r="SD43" s="99"/>
      <c r="SE43" s="99"/>
    </row>
    <row r="44" spans="1:499" s="5" customFormat="1" x14ac:dyDescent="0.3">
      <c r="A44" s="276"/>
      <c r="B44" s="277"/>
      <c r="C44" s="277"/>
      <c r="D44" s="277"/>
      <c r="E44" s="277"/>
      <c r="F44" s="277"/>
      <c r="G44" s="278"/>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c r="KJ44" s="99"/>
      <c r="KK44" s="99"/>
      <c r="KL44" s="99"/>
      <c r="KM44" s="99"/>
      <c r="KN44" s="99"/>
      <c r="KO44" s="99"/>
      <c r="KP44" s="99"/>
      <c r="KQ44" s="99"/>
      <c r="KR44" s="99"/>
      <c r="KS44" s="99"/>
      <c r="KT44" s="99"/>
      <c r="KU44" s="99"/>
      <c r="KV44" s="99"/>
      <c r="KW44" s="99"/>
      <c r="KX44" s="99"/>
      <c r="KY44" s="99"/>
      <c r="KZ44" s="99"/>
      <c r="LA44" s="99"/>
      <c r="LB44" s="99"/>
      <c r="LC44" s="99"/>
      <c r="LD44" s="99"/>
      <c r="LE44" s="99"/>
      <c r="LF44" s="99"/>
      <c r="LG44" s="99"/>
      <c r="LH44" s="99"/>
      <c r="LI44" s="99"/>
      <c r="LJ44" s="99"/>
      <c r="LK44" s="99"/>
      <c r="LL44" s="99"/>
      <c r="LM44" s="99"/>
      <c r="LN44" s="99"/>
      <c r="LO44" s="99"/>
      <c r="LP44" s="99"/>
      <c r="LQ44" s="99"/>
      <c r="LR44" s="99"/>
      <c r="LS44" s="99"/>
      <c r="LT44" s="99"/>
      <c r="LU44" s="99"/>
      <c r="LV44" s="99"/>
      <c r="LW44" s="99"/>
      <c r="LX44" s="99"/>
      <c r="LY44" s="99"/>
      <c r="LZ44" s="99"/>
      <c r="MA44" s="99"/>
      <c r="MB44" s="99"/>
      <c r="MC44" s="99"/>
      <c r="MD44" s="99"/>
      <c r="ME44" s="99"/>
      <c r="MF44" s="99"/>
      <c r="MG44" s="99"/>
      <c r="MH44" s="99"/>
      <c r="MI44" s="99"/>
      <c r="MJ44" s="99"/>
      <c r="MK44" s="99"/>
      <c r="ML44" s="99"/>
      <c r="MM44" s="99"/>
      <c r="MN44" s="99"/>
      <c r="MO44" s="99"/>
      <c r="MP44" s="99"/>
      <c r="MQ44" s="99"/>
      <c r="MR44" s="99"/>
      <c r="MS44" s="99"/>
      <c r="MT44" s="99"/>
      <c r="MU44" s="99"/>
      <c r="MV44" s="99"/>
      <c r="MW44" s="99"/>
      <c r="MX44" s="99"/>
      <c r="MY44" s="99"/>
      <c r="MZ44" s="99"/>
      <c r="NA44" s="99"/>
      <c r="NB44" s="99"/>
      <c r="NC44" s="99"/>
      <c r="ND44" s="99"/>
      <c r="NE44" s="99"/>
      <c r="NF44" s="99"/>
      <c r="NG44" s="99"/>
      <c r="NH44" s="99"/>
      <c r="NI44" s="99"/>
      <c r="NJ44" s="99"/>
      <c r="NK44" s="99"/>
      <c r="NL44" s="99"/>
      <c r="NM44" s="99"/>
      <c r="NN44" s="99"/>
      <c r="NO44" s="99"/>
      <c r="NP44" s="99"/>
      <c r="NQ44" s="99"/>
      <c r="NR44" s="99"/>
      <c r="NS44" s="99"/>
      <c r="NT44" s="99"/>
      <c r="NU44" s="99"/>
      <c r="NV44" s="99"/>
      <c r="NW44" s="99"/>
      <c r="NX44" s="99"/>
      <c r="NY44" s="99"/>
      <c r="NZ44" s="99"/>
      <c r="OA44" s="99"/>
      <c r="OB44" s="99"/>
      <c r="OC44" s="99"/>
      <c r="OD44" s="99"/>
      <c r="OE44" s="99"/>
      <c r="OF44" s="99"/>
      <c r="OG44" s="99"/>
      <c r="OH44" s="99"/>
      <c r="OI44" s="99"/>
      <c r="OJ44" s="99"/>
      <c r="OK44" s="99"/>
      <c r="OL44" s="99"/>
      <c r="OM44" s="99"/>
      <c r="ON44" s="99"/>
      <c r="OO44" s="99"/>
      <c r="OP44" s="99"/>
      <c r="OQ44" s="99"/>
      <c r="OR44" s="99"/>
      <c r="OS44" s="99"/>
      <c r="OT44" s="99"/>
      <c r="OU44" s="99"/>
      <c r="OV44" s="99"/>
      <c r="OW44" s="99"/>
      <c r="OX44" s="99"/>
      <c r="OY44" s="99"/>
      <c r="OZ44" s="99"/>
      <c r="PA44" s="99"/>
      <c r="PB44" s="99"/>
      <c r="PC44" s="99"/>
      <c r="PD44" s="99"/>
      <c r="PE44" s="99"/>
      <c r="PF44" s="99"/>
      <c r="PG44" s="99"/>
      <c r="PH44" s="99"/>
      <c r="PI44" s="99"/>
      <c r="PJ44" s="99"/>
      <c r="PK44" s="99"/>
      <c r="PL44" s="99"/>
      <c r="PM44" s="99"/>
      <c r="PN44" s="99"/>
      <c r="PO44" s="99"/>
      <c r="PP44" s="99"/>
      <c r="PQ44" s="99"/>
      <c r="PR44" s="99"/>
      <c r="PS44" s="99"/>
      <c r="PT44" s="99"/>
      <c r="PU44" s="99"/>
      <c r="PV44" s="99"/>
      <c r="PW44" s="99"/>
      <c r="PX44" s="99"/>
      <c r="PY44" s="99"/>
      <c r="PZ44" s="99"/>
      <c r="QA44" s="99"/>
      <c r="QB44" s="99"/>
      <c r="QC44" s="99"/>
      <c r="QD44" s="99"/>
      <c r="QE44" s="99"/>
      <c r="QF44" s="99"/>
      <c r="QG44" s="99"/>
      <c r="QH44" s="99"/>
      <c r="QI44" s="99"/>
      <c r="QJ44" s="99"/>
      <c r="QK44" s="99"/>
      <c r="QL44" s="99"/>
      <c r="QM44" s="99"/>
      <c r="QN44" s="99"/>
      <c r="QO44" s="99"/>
      <c r="QP44" s="99"/>
      <c r="QQ44" s="99"/>
      <c r="QR44" s="99"/>
      <c r="QS44" s="99"/>
      <c r="QT44" s="99"/>
      <c r="QU44" s="99"/>
      <c r="QV44" s="99"/>
      <c r="QW44" s="99"/>
      <c r="QX44" s="99"/>
      <c r="QY44" s="99"/>
      <c r="QZ44" s="99"/>
      <c r="RA44" s="99"/>
      <c r="RB44" s="99"/>
      <c r="RC44" s="99"/>
      <c r="RD44" s="99"/>
      <c r="RE44" s="99"/>
      <c r="RF44" s="99"/>
      <c r="RG44" s="99"/>
      <c r="RH44" s="99"/>
      <c r="RI44" s="99"/>
      <c r="RJ44" s="99"/>
      <c r="RK44" s="99"/>
      <c r="RL44" s="99"/>
      <c r="RM44" s="99"/>
      <c r="RN44" s="99"/>
      <c r="RO44" s="99"/>
      <c r="RP44" s="99"/>
      <c r="RQ44" s="99"/>
      <c r="RR44" s="99"/>
      <c r="RS44" s="99"/>
      <c r="RT44" s="99"/>
      <c r="RU44" s="99"/>
      <c r="RV44" s="99"/>
      <c r="RW44" s="99"/>
      <c r="RX44" s="99"/>
      <c r="RY44" s="99"/>
      <c r="RZ44" s="99"/>
      <c r="SA44" s="99"/>
      <c r="SB44" s="99"/>
      <c r="SC44" s="99"/>
      <c r="SD44" s="99"/>
      <c r="SE44" s="99"/>
    </row>
    <row r="45" spans="1:499" s="5" customFormat="1" ht="42" customHeight="1" x14ac:dyDescent="0.3">
      <c r="A45" s="279"/>
      <c r="B45" s="280"/>
      <c r="C45" s="280"/>
      <c r="D45" s="280"/>
      <c r="E45" s="280"/>
      <c r="F45" s="280"/>
      <c r="G45" s="281"/>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99"/>
      <c r="OM45" s="99"/>
      <c r="ON45" s="99"/>
      <c r="OO45" s="99"/>
      <c r="OP45" s="99"/>
      <c r="OQ45" s="99"/>
      <c r="OR45" s="99"/>
      <c r="OS45" s="99"/>
      <c r="OT45" s="99"/>
      <c r="OU45" s="99"/>
      <c r="OV45" s="99"/>
      <c r="OW45" s="99"/>
      <c r="OX45" s="99"/>
      <c r="OY45" s="99"/>
      <c r="OZ45" s="99"/>
      <c r="PA45" s="99"/>
      <c r="PB45" s="99"/>
      <c r="PC45" s="99"/>
      <c r="PD45" s="99"/>
      <c r="PE45" s="99"/>
      <c r="PF45" s="99"/>
      <c r="PG45" s="99"/>
      <c r="PH45" s="99"/>
      <c r="PI45" s="99"/>
      <c r="PJ45" s="99"/>
      <c r="PK45" s="99"/>
      <c r="PL45" s="99"/>
      <c r="PM45" s="99"/>
      <c r="PN45" s="99"/>
      <c r="PO45" s="99"/>
      <c r="PP45" s="99"/>
      <c r="PQ45" s="99"/>
      <c r="PR45" s="99"/>
      <c r="PS45" s="99"/>
      <c r="PT45" s="99"/>
      <c r="PU45" s="99"/>
      <c r="PV45" s="99"/>
      <c r="PW45" s="99"/>
      <c r="PX45" s="99"/>
      <c r="PY45" s="99"/>
      <c r="PZ45" s="99"/>
      <c r="QA45" s="99"/>
      <c r="QB45" s="99"/>
      <c r="QC45" s="99"/>
      <c r="QD45" s="99"/>
      <c r="QE45" s="99"/>
      <c r="QF45" s="99"/>
      <c r="QG45" s="99"/>
      <c r="QH45" s="99"/>
      <c r="QI45" s="99"/>
      <c r="QJ45" s="99"/>
      <c r="QK45" s="99"/>
      <c r="QL45" s="99"/>
      <c r="QM45" s="99"/>
      <c r="QN45" s="99"/>
      <c r="QO45" s="99"/>
      <c r="QP45" s="99"/>
      <c r="QQ45" s="99"/>
      <c r="QR45" s="99"/>
      <c r="QS45" s="99"/>
      <c r="QT45" s="99"/>
      <c r="QU45" s="99"/>
      <c r="QV45" s="99"/>
      <c r="QW45" s="99"/>
      <c r="QX45" s="99"/>
      <c r="QY45" s="99"/>
      <c r="QZ45" s="99"/>
      <c r="RA45" s="99"/>
      <c r="RB45" s="99"/>
      <c r="RC45" s="99"/>
      <c r="RD45" s="99"/>
      <c r="RE45" s="99"/>
      <c r="RF45" s="99"/>
      <c r="RG45" s="99"/>
      <c r="RH45" s="99"/>
      <c r="RI45" s="99"/>
      <c r="RJ45" s="99"/>
      <c r="RK45" s="99"/>
      <c r="RL45" s="99"/>
      <c r="RM45" s="99"/>
      <c r="RN45" s="99"/>
      <c r="RO45" s="99"/>
      <c r="RP45" s="99"/>
      <c r="RQ45" s="99"/>
      <c r="RR45" s="99"/>
      <c r="RS45" s="99"/>
      <c r="RT45" s="99"/>
      <c r="RU45" s="99"/>
      <c r="RV45" s="99"/>
      <c r="RW45" s="99"/>
      <c r="RX45" s="99"/>
      <c r="RY45" s="99"/>
      <c r="RZ45" s="99"/>
      <c r="SA45" s="99"/>
      <c r="SB45" s="99"/>
      <c r="SC45" s="99"/>
      <c r="SD45" s="99"/>
      <c r="SE45" s="99"/>
    </row>
    <row r="46" spans="1:499" s="5" customFormat="1" x14ac:dyDescent="0.3">
      <c r="A46" s="268"/>
      <c r="B46" s="268"/>
      <c r="C46" s="268"/>
      <c r="D46" s="268"/>
      <c r="E46" s="268"/>
      <c r="F46" s="268"/>
      <c r="G46" s="268"/>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99"/>
      <c r="OM46" s="99"/>
      <c r="ON46" s="99"/>
      <c r="OO46" s="99"/>
      <c r="OP46" s="99"/>
      <c r="OQ46" s="99"/>
      <c r="OR46" s="99"/>
      <c r="OS46" s="99"/>
      <c r="OT46" s="99"/>
      <c r="OU46" s="99"/>
      <c r="OV46" s="99"/>
      <c r="OW46" s="99"/>
      <c r="OX46" s="99"/>
      <c r="OY46" s="99"/>
      <c r="OZ46" s="99"/>
      <c r="PA46" s="99"/>
      <c r="PB46" s="99"/>
      <c r="PC46" s="99"/>
      <c r="PD46" s="99"/>
      <c r="PE46" s="99"/>
      <c r="PF46" s="99"/>
      <c r="PG46" s="99"/>
      <c r="PH46" s="99"/>
      <c r="PI46" s="99"/>
      <c r="PJ46" s="99"/>
      <c r="PK46" s="99"/>
      <c r="PL46" s="99"/>
      <c r="PM46" s="99"/>
      <c r="PN46" s="99"/>
      <c r="PO46" s="99"/>
      <c r="PP46" s="99"/>
      <c r="PQ46" s="99"/>
      <c r="PR46" s="99"/>
      <c r="PS46" s="99"/>
      <c r="PT46" s="99"/>
      <c r="PU46" s="99"/>
      <c r="PV46" s="99"/>
      <c r="PW46" s="99"/>
      <c r="PX46" s="99"/>
      <c r="PY46" s="99"/>
      <c r="PZ46" s="99"/>
      <c r="QA46" s="99"/>
      <c r="QB46" s="99"/>
      <c r="QC46" s="99"/>
      <c r="QD46" s="99"/>
      <c r="QE46" s="99"/>
      <c r="QF46" s="99"/>
      <c r="QG46" s="99"/>
      <c r="QH46" s="99"/>
      <c r="QI46" s="99"/>
      <c r="QJ46" s="99"/>
      <c r="QK46" s="99"/>
      <c r="QL46" s="99"/>
      <c r="QM46" s="99"/>
      <c r="QN46" s="99"/>
      <c r="QO46" s="99"/>
      <c r="QP46" s="99"/>
      <c r="QQ46" s="99"/>
      <c r="QR46" s="99"/>
      <c r="QS46" s="99"/>
      <c r="QT46" s="99"/>
      <c r="QU46" s="99"/>
      <c r="QV46" s="99"/>
      <c r="QW46" s="99"/>
      <c r="QX46" s="99"/>
      <c r="QY46" s="99"/>
      <c r="QZ46" s="99"/>
      <c r="RA46" s="99"/>
      <c r="RB46" s="99"/>
      <c r="RC46" s="99"/>
      <c r="RD46" s="99"/>
      <c r="RE46" s="99"/>
      <c r="RF46" s="99"/>
      <c r="RG46" s="99"/>
      <c r="RH46" s="99"/>
      <c r="RI46" s="99"/>
      <c r="RJ46" s="99"/>
      <c r="RK46" s="99"/>
      <c r="RL46" s="99"/>
      <c r="RM46" s="99"/>
      <c r="RN46" s="99"/>
      <c r="RO46" s="99"/>
      <c r="RP46" s="99"/>
      <c r="RQ46" s="99"/>
      <c r="RR46" s="99"/>
      <c r="RS46" s="99"/>
      <c r="RT46" s="99"/>
      <c r="RU46" s="99"/>
      <c r="RV46" s="99"/>
      <c r="RW46" s="99"/>
      <c r="RX46" s="99"/>
      <c r="RY46" s="99"/>
      <c r="RZ46" s="99"/>
      <c r="SA46" s="99"/>
      <c r="SB46" s="99"/>
      <c r="SC46" s="99"/>
      <c r="SD46" s="99"/>
      <c r="SE46" s="99"/>
    </row>
    <row r="47" spans="1:499" s="5" customFormat="1" x14ac:dyDescent="0.3">
      <c r="A47" s="268"/>
      <c r="B47" s="268"/>
      <c r="C47" s="268"/>
      <c r="D47" s="268"/>
      <c r="E47" s="268"/>
      <c r="F47" s="268"/>
      <c r="G47" s="268"/>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99"/>
      <c r="OM47" s="99"/>
      <c r="ON47" s="99"/>
      <c r="OO47" s="99"/>
      <c r="OP47" s="99"/>
      <c r="OQ47" s="99"/>
      <c r="OR47" s="99"/>
      <c r="OS47" s="99"/>
      <c r="OT47" s="99"/>
      <c r="OU47" s="99"/>
      <c r="OV47" s="99"/>
      <c r="OW47" s="99"/>
      <c r="OX47" s="99"/>
      <c r="OY47" s="99"/>
      <c r="OZ47" s="99"/>
      <c r="PA47" s="99"/>
      <c r="PB47" s="99"/>
      <c r="PC47" s="99"/>
      <c r="PD47" s="99"/>
      <c r="PE47" s="99"/>
      <c r="PF47" s="99"/>
      <c r="PG47" s="99"/>
      <c r="PH47" s="99"/>
      <c r="PI47" s="99"/>
      <c r="PJ47" s="99"/>
      <c r="PK47" s="99"/>
      <c r="PL47" s="99"/>
      <c r="PM47" s="99"/>
      <c r="PN47" s="99"/>
      <c r="PO47" s="99"/>
      <c r="PP47" s="99"/>
      <c r="PQ47" s="99"/>
      <c r="PR47" s="99"/>
      <c r="PS47" s="99"/>
      <c r="PT47" s="99"/>
      <c r="PU47" s="99"/>
      <c r="PV47" s="99"/>
      <c r="PW47" s="99"/>
      <c r="PX47" s="99"/>
      <c r="PY47" s="99"/>
      <c r="PZ47" s="99"/>
      <c r="QA47" s="99"/>
      <c r="QB47" s="99"/>
      <c r="QC47" s="99"/>
      <c r="QD47" s="99"/>
      <c r="QE47" s="99"/>
      <c r="QF47" s="99"/>
      <c r="QG47" s="99"/>
      <c r="QH47" s="99"/>
      <c r="QI47" s="99"/>
      <c r="QJ47" s="99"/>
      <c r="QK47" s="99"/>
      <c r="QL47" s="99"/>
      <c r="QM47" s="99"/>
      <c r="QN47" s="99"/>
      <c r="QO47" s="99"/>
      <c r="QP47" s="99"/>
      <c r="QQ47" s="99"/>
      <c r="QR47" s="99"/>
      <c r="QS47" s="99"/>
      <c r="QT47" s="99"/>
      <c r="QU47" s="99"/>
      <c r="QV47" s="99"/>
      <c r="QW47" s="99"/>
      <c r="QX47" s="99"/>
      <c r="QY47" s="99"/>
      <c r="QZ47" s="99"/>
      <c r="RA47" s="99"/>
      <c r="RB47" s="99"/>
      <c r="RC47" s="99"/>
      <c r="RD47" s="99"/>
      <c r="RE47" s="99"/>
      <c r="RF47" s="99"/>
      <c r="RG47" s="99"/>
      <c r="RH47" s="99"/>
      <c r="RI47" s="99"/>
      <c r="RJ47" s="99"/>
      <c r="RK47" s="99"/>
      <c r="RL47" s="99"/>
      <c r="RM47" s="99"/>
      <c r="RN47" s="99"/>
      <c r="RO47" s="99"/>
      <c r="RP47" s="99"/>
      <c r="RQ47" s="99"/>
      <c r="RR47" s="99"/>
      <c r="RS47" s="99"/>
      <c r="RT47" s="99"/>
      <c r="RU47" s="99"/>
      <c r="RV47" s="99"/>
      <c r="RW47" s="99"/>
      <c r="RX47" s="99"/>
      <c r="RY47" s="99"/>
      <c r="RZ47" s="99"/>
      <c r="SA47" s="99"/>
      <c r="SB47" s="99"/>
      <c r="SC47" s="99"/>
      <c r="SD47" s="99"/>
      <c r="SE47" s="99"/>
    </row>
    <row r="48" spans="1:499" s="5" customFormat="1" x14ac:dyDescent="0.3">
      <c r="A48" s="268"/>
      <c r="B48" s="268"/>
      <c r="C48" s="268"/>
      <c r="D48" s="268"/>
      <c r="E48" s="268"/>
      <c r="F48" s="268"/>
      <c r="G48" s="268"/>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99"/>
      <c r="OM48" s="99"/>
      <c r="ON48" s="99"/>
      <c r="OO48" s="99"/>
      <c r="OP48" s="99"/>
      <c r="OQ48" s="99"/>
      <c r="OR48" s="99"/>
      <c r="OS48" s="99"/>
      <c r="OT48" s="99"/>
      <c r="OU48" s="99"/>
      <c r="OV48" s="99"/>
      <c r="OW48" s="99"/>
      <c r="OX48" s="99"/>
      <c r="OY48" s="99"/>
      <c r="OZ48" s="99"/>
      <c r="PA48" s="99"/>
      <c r="PB48" s="99"/>
      <c r="PC48" s="99"/>
      <c r="PD48" s="99"/>
      <c r="PE48" s="99"/>
      <c r="PF48" s="99"/>
      <c r="PG48" s="99"/>
      <c r="PH48" s="99"/>
      <c r="PI48" s="99"/>
      <c r="PJ48" s="99"/>
      <c r="PK48" s="99"/>
      <c r="PL48" s="99"/>
      <c r="PM48" s="99"/>
      <c r="PN48" s="99"/>
      <c r="PO48" s="99"/>
      <c r="PP48" s="99"/>
      <c r="PQ48" s="99"/>
      <c r="PR48" s="99"/>
      <c r="PS48" s="99"/>
      <c r="PT48" s="99"/>
      <c r="PU48" s="99"/>
      <c r="PV48" s="99"/>
      <c r="PW48" s="99"/>
      <c r="PX48" s="99"/>
      <c r="PY48" s="99"/>
      <c r="PZ48" s="99"/>
      <c r="QA48" s="99"/>
      <c r="QB48" s="99"/>
      <c r="QC48" s="99"/>
      <c r="QD48" s="99"/>
      <c r="QE48" s="99"/>
      <c r="QF48" s="99"/>
      <c r="QG48" s="99"/>
      <c r="QH48" s="99"/>
      <c r="QI48" s="99"/>
      <c r="QJ48" s="99"/>
      <c r="QK48" s="99"/>
      <c r="QL48" s="99"/>
      <c r="QM48" s="99"/>
      <c r="QN48" s="99"/>
      <c r="QO48" s="99"/>
      <c r="QP48" s="99"/>
      <c r="QQ48" s="99"/>
      <c r="QR48" s="99"/>
      <c r="QS48" s="99"/>
      <c r="QT48" s="99"/>
      <c r="QU48" s="99"/>
      <c r="QV48" s="99"/>
      <c r="QW48" s="99"/>
      <c r="QX48" s="99"/>
      <c r="QY48" s="99"/>
      <c r="QZ48" s="99"/>
      <c r="RA48" s="99"/>
      <c r="RB48" s="99"/>
      <c r="RC48" s="99"/>
      <c r="RD48" s="99"/>
      <c r="RE48" s="99"/>
      <c r="RF48" s="99"/>
      <c r="RG48" s="99"/>
      <c r="RH48" s="99"/>
      <c r="RI48" s="99"/>
      <c r="RJ48" s="99"/>
      <c r="RK48" s="99"/>
      <c r="RL48" s="99"/>
      <c r="RM48" s="99"/>
      <c r="RN48" s="99"/>
      <c r="RO48" s="99"/>
      <c r="RP48" s="99"/>
      <c r="RQ48" s="99"/>
      <c r="RR48" s="99"/>
      <c r="RS48" s="99"/>
      <c r="RT48" s="99"/>
      <c r="RU48" s="99"/>
      <c r="RV48" s="99"/>
      <c r="RW48" s="99"/>
      <c r="RX48" s="99"/>
      <c r="RY48" s="99"/>
      <c r="RZ48" s="99"/>
      <c r="SA48" s="99"/>
      <c r="SB48" s="99"/>
      <c r="SC48" s="99"/>
      <c r="SD48" s="99"/>
      <c r="SE48" s="99"/>
    </row>
    <row r="49" spans="1:499" s="5" customFormat="1" x14ac:dyDescent="0.3">
      <c r="A49" s="268"/>
      <c r="B49" s="268"/>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99"/>
      <c r="OM49" s="99"/>
      <c r="ON49" s="99"/>
      <c r="OO49" s="99"/>
      <c r="OP49" s="99"/>
      <c r="OQ49" s="99"/>
      <c r="OR49" s="99"/>
      <c r="OS49" s="99"/>
      <c r="OT49" s="99"/>
      <c r="OU49" s="99"/>
      <c r="OV49" s="99"/>
      <c r="OW49" s="99"/>
      <c r="OX49" s="99"/>
      <c r="OY49" s="99"/>
      <c r="OZ49" s="99"/>
      <c r="PA49" s="99"/>
      <c r="PB49" s="99"/>
      <c r="PC49" s="99"/>
      <c r="PD49" s="99"/>
      <c r="PE49" s="99"/>
      <c r="PF49" s="99"/>
      <c r="PG49" s="99"/>
      <c r="PH49" s="99"/>
      <c r="PI49" s="99"/>
      <c r="PJ49" s="99"/>
      <c r="PK49" s="99"/>
      <c r="PL49" s="99"/>
      <c r="PM49" s="99"/>
      <c r="PN49" s="99"/>
      <c r="PO49" s="99"/>
      <c r="PP49" s="99"/>
      <c r="PQ49" s="99"/>
      <c r="PR49" s="99"/>
      <c r="PS49" s="99"/>
      <c r="PT49" s="99"/>
      <c r="PU49" s="99"/>
      <c r="PV49" s="99"/>
      <c r="PW49" s="99"/>
      <c r="PX49" s="99"/>
      <c r="PY49" s="99"/>
      <c r="PZ49" s="99"/>
      <c r="QA49" s="99"/>
      <c r="QB49" s="99"/>
      <c r="QC49" s="99"/>
      <c r="QD49" s="99"/>
      <c r="QE49" s="99"/>
      <c r="QF49" s="99"/>
      <c r="QG49" s="99"/>
      <c r="QH49" s="99"/>
      <c r="QI49" s="99"/>
      <c r="QJ49" s="99"/>
      <c r="QK49" s="99"/>
      <c r="QL49" s="99"/>
      <c r="QM49" s="99"/>
      <c r="QN49" s="99"/>
      <c r="QO49" s="99"/>
      <c r="QP49" s="99"/>
      <c r="QQ49" s="99"/>
      <c r="QR49" s="99"/>
      <c r="QS49" s="99"/>
      <c r="QT49" s="99"/>
      <c r="QU49" s="99"/>
      <c r="QV49" s="99"/>
      <c r="QW49" s="99"/>
      <c r="QX49" s="99"/>
      <c r="QY49" s="99"/>
      <c r="QZ49" s="99"/>
      <c r="RA49" s="99"/>
      <c r="RB49" s="99"/>
      <c r="RC49" s="99"/>
      <c r="RD49" s="99"/>
      <c r="RE49" s="99"/>
      <c r="RF49" s="99"/>
      <c r="RG49" s="99"/>
      <c r="RH49" s="99"/>
      <c r="RI49" s="99"/>
      <c r="RJ49" s="99"/>
      <c r="RK49" s="99"/>
      <c r="RL49" s="99"/>
      <c r="RM49" s="99"/>
      <c r="RN49" s="99"/>
      <c r="RO49" s="99"/>
      <c r="RP49" s="99"/>
      <c r="RQ49" s="99"/>
      <c r="RR49" s="99"/>
      <c r="RS49" s="99"/>
      <c r="RT49" s="99"/>
      <c r="RU49" s="99"/>
      <c r="RV49" s="99"/>
      <c r="RW49" s="99"/>
      <c r="RX49" s="99"/>
      <c r="RY49" s="99"/>
      <c r="RZ49" s="99"/>
      <c r="SA49" s="99"/>
      <c r="SB49" s="99"/>
      <c r="SC49" s="99"/>
      <c r="SD49" s="99"/>
      <c r="SE49" s="99"/>
    </row>
    <row r="50" spans="1:499" s="5" customFormat="1" x14ac:dyDescent="0.3">
      <c r="A50" s="268"/>
      <c r="B50" s="268"/>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99"/>
      <c r="OM50" s="99"/>
      <c r="ON50" s="99"/>
      <c r="OO50" s="99"/>
      <c r="OP50" s="99"/>
      <c r="OQ50" s="99"/>
      <c r="OR50" s="99"/>
      <c r="OS50" s="99"/>
      <c r="OT50" s="99"/>
      <c r="OU50" s="99"/>
      <c r="OV50" s="99"/>
      <c r="OW50" s="99"/>
      <c r="OX50" s="99"/>
      <c r="OY50" s="99"/>
      <c r="OZ50" s="99"/>
      <c r="PA50" s="99"/>
      <c r="PB50" s="99"/>
      <c r="PC50" s="99"/>
      <c r="PD50" s="99"/>
      <c r="PE50" s="99"/>
      <c r="PF50" s="99"/>
      <c r="PG50" s="99"/>
      <c r="PH50" s="99"/>
      <c r="PI50" s="99"/>
      <c r="PJ50" s="99"/>
      <c r="PK50" s="99"/>
      <c r="PL50" s="99"/>
      <c r="PM50" s="99"/>
      <c r="PN50" s="99"/>
      <c r="PO50" s="99"/>
      <c r="PP50" s="99"/>
      <c r="PQ50" s="99"/>
      <c r="PR50" s="99"/>
      <c r="PS50" s="99"/>
      <c r="PT50" s="99"/>
      <c r="PU50" s="99"/>
      <c r="PV50" s="99"/>
      <c r="PW50" s="99"/>
      <c r="PX50" s="99"/>
      <c r="PY50" s="99"/>
      <c r="PZ50" s="99"/>
      <c r="QA50" s="99"/>
      <c r="QB50" s="99"/>
      <c r="QC50" s="99"/>
      <c r="QD50" s="99"/>
      <c r="QE50" s="99"/>
      <c r="QF50" s="99"/>
      <c r="QG50" s="99"/>
      <c r="QH50" s="99"/>
      <c r="QI50" s="99"/>
      <c r="QJ50" s="99"/>
      <c r="QK50" s="99"/>
      <c r="QL50" s="99"/>
      <c r="QM50" s="99"/>
      <c r="QN50" s="99"/>
      <c r="QO50" s="99"/>
      <c r="QP50" s="99"/>
      <c r="QQ50" s="99"/>
      <c r="QR50" s="99"/>
      <c r="QS50" s="99"/>
      <c r="QT50" s="99"/>
      <c r="QU50" s="99"/>
      <c r="QV50" s="99"/>
      <c r="QW50" s="99"/>
      <c r="QX50" s="99"/>
      <c r="QY50" s="99"/>
      <c r="QZ50" s="99"/>
      <c r="RA50" s="99"/>
      <c r="RB50" s="99"/>
      <c r="RC50" s="99"/>
      <c r="RD50" s="99"/>
      <c r="RE50" s="99"/>
      <c r="RF50" s="99"/>
      <c r="RG50" s="99"/>
      <c r="RH50" s="99"/>
      <c r="RI50" s="99"/>
      <c r="RJ50" s="99"/>
      <c r="RK50" s="99"/>
      <c r="RL50" s="99"/>
      <c r="RM50" s="99"/>
      <c r="RN50" s="99"/>
      <c r="RO50" s="99"/>
      <c r="RP50" s="99"/>
      <c r="RQ50" s="99"/>
      <c r="RR50" s="99"/>
      <c r="RS50" s="99"/>
      <c r="RT50" s="99"/>
      <c r="RU50" s="99"/>
      <c r="RV50" s="99"/>
      <c r="RW50" s="99"/>
      <c r="RX50" s="99"/>
      <c r="RY50" s="99"/>
      <c r="RZ50" s="99"/>
      <c r="SA50" s="99"/>
      <c r="SB50" s="99"/>
      <c r="SC50" s="99"/>
      <c r="SD50" s="99"/>
      <c r="SE50" s="99"/>
    </row>
    <row r="51" spans="1:499" s="5" customFormat="1" x14ac:dyDescent="0.3">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99"/>
      <c r="OM51" s="99"/>
      <c r="ON51" s="99"/>
      <c r="OO51" s="99"/>
      <c r="OP51" s="99"/>
      <c r="OQ51" s="99"/>
      <c r="OR51" s="99"/>
      <c r="OS51" s="99"/>
      <c r="OT51" s="99"/>
      <c r="OU51" s="99"/>
      <c r="OV51" s="99"/>
      <c r="OW51" s="99"/>
      <c r="OX51" s="99"/>
      <c r="OY51" s="99"/>
      <c r="OZ51" s="99"/>
      <c r="PA51" s="99"/>
      <c r="PB51" s="99"/>
      <c r="PC51" s="99"/>
      <c r="PD51" s="99"/>
      <c r="PE51" s="99"/>
      <c r="PF51" s="99"/>
      <c r="PG51" s="99"/>
      <c r="PH51" s="99"/>
      <c r="PI51" s="99"/>
      <c r="PJ51" s="99"/>
      <c r="PK51" s="99"/>
      <c r="PL51" s="99"/>
      <c r="PM51" s="99"/>
      <c r="PN51" s="99"/>
      <c r="PO51" s="99"/>
      <c r="PP51" s="99"/>
      <c r="PQ51" s="99"/>
      <c r="PR51" s="99"/>
      <c r="PS51" s="99"/>
      <c r="PT51" s="99"/>
      <c r="PU51" s="99"/>
      <c r="PV51" s="99"/>
      <c r="PW51" s="99"/>
      <c r="PX51" s="99"/>
      <c r="PY51" s="99"/>
      <c r="PZ51" s="99"/>
      <c r="QA51" s="99"/>
      <c r="QB51" s="99"/>
      <c r="QC51" s="99"/>
      <c r="QD51" s="99"/>
      <c r="QE51" s="99"/>
      <c r="QF51" s="99"/>
      <c r="QG51" s="99"/>
      <c r="QH51" s="99"/>
      <c r="QI51" s="99"/>
      <c r="QJ51" s="99"/>
      <c r="QK51" s="99"/>
      <c r="QL51" s="99"/>
      <c r="QM51" s="99"/>
      <c r="QN51" s="99"/>
      <c r="QO51" s="99"/>
      <c r="QP51" s="99"/>
      <c r="QQ51" s="99"/>
      <c r="QR51" s="99"/>
      <c r="QS51" s="99"/>
      <c r="QT51" s="99"/>
      <c r="QU51" s="99"/>
      <c r="QV51" s="99"/>
      <c r="QW51" s="99"/>
      <c r="QX51" s="99"/>
      <c r="QY51" s="99"/>
      <c r="QZ51" s="99"/>
      <c r="RA51" s="99"/>
      <c r="RB51" s="99"/>
      <c r="RC51" s="99"/>
      <c r="RD51" s="99"/>
      <c r="RE51" s="99"/>
      <c r="RF51" s="99"/>
      <c r="RG51" s="99"/>
      <c r="RH51" s="99"/>
      <c r="RI51" s="99"/>
      <c r="RJ51" s="99"/>
      <c r="RK51" s="99"/>
      <c r="RL51" s="99"/>
      <c r="RM51" s="99"/>
      <c r="RN51" s="99"/>
      <c r="RO51" s="99"/>
      <c r="RP51" s="99"/>
      <c r="RQ51" s="99"/>
      <c r="RR51" s="99"/>
      <c r="RS51" s="99"/>
      <c r="RT51" s="99"/>
      <c r="RU51" s="99"/>
      <c r="RV51" s="99"/>
      <c r="RW51" s="99"/>
      <c r="RX51" s="99"/>
      <c r="RY51" s="99"/>
      <c r="RZ51" s="99"/>
      <c r="SA51" s="99"/>
      <c r="SB51" s="99"/>
      <c r="SC51" s="99"/>
      <c r="SD51" s="99"/>
      <c r="SE51" s="99"/>
    </row>
    <row r="52" spans="1:499" s="5" customFormat="1" x14ac:dyDescent="0.3">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99"/>
      <c r="OM52" s="99"/>
      <c r="ON52" s="99"/>
      <c r="OO52" s="99"/>
      <c r="OP52" s="99"/>
      <c r="OQ52" s="99"/>
      <c r="OR52" s="99"/>
      <c r="OS52" s="99"/>
      <c r="OT52" s="99"/>
      <c r="OU52" s="99"/>
      <c r="OV52" s="99"/>
      <c r="OW52" s="99"/>
      <c r="OX52" s="99"/>
      <c r="OY52" s="99"/>
      <c r="OZ52" s="99"/>
      <c r="PA52" s="99"/>
      <c r="PB52" s="99"/>
      <c r="PC52" s="99"/>
      <c r="PD52" s="99"/>
      <c r="PE52" s="99"/>
      <c r="PF52" s="99"/>
      <c r="PG52" s="99"/>
      <c r="PH52" s="99"/>
      <c r="PI52" s="99"/>
      <c r="PJ52" s="99"/>
      <c r="PK52" s="99"/>
      <c r="PL52" s="99"/>
      <c r="PM52" s="99"/>
      <c r="PN52" s="99"/>
      <c r="PO52" s="99"/>
      <c r="PP52" s="99"/>
      <c r="PQ52" s="99"/>
      <c r="PR52" s="99"/>
      <c r="PS52" s="99"/>
      <c r="PT52" s="99"/>
      <c r="PU52" s="99"/>
      <c r="PV52" s="99"/>
      <c r="PW52" s="99"/>
      <c r="PX52" s="99"/>
      <c r="PY52" s="99"/>
      <c r="PZ52" s="99"/>
      <c r="QA52" s="99"/>
      <c r="QB52" s="99"/>
      <c r="QC52" s="99"/>
      <c r="QD52" s="99"/>
      <c r="QE52" s="99"/>
      <c r="QF52" s="99"/>
      <c r="QG52" s="99"/>
      <c r="QH52" s="99"/>
      <c r="QI52" s="99"/>
      <c r="QJ52" s="99"/>
      <c r="QK52" s="99"/>
      <c r="QL52" s="99"/>
      <c r="QM52" s="99"/>
      <c r="QN52" s="99"/>
      <c r="QO52" s="99"/>
      <c r="QP52" s="99"/>
      <c r="QQ52" s="99"/>
      <c r="QR52" s="99"/>
      <c r="QS52" s="99"/>
      <c r="QT52" s="99"/>
      <c r="QU52" s="99"/>
      <c r="QV52" s="99"/>
      <c r="QW52" s="99"/>
      <c r="QX52" s="99"/>
      <c r="QY52" s="99"/>
      <c r="QZ52" s="99"/>
      <c r="RA52" s="99"/>
      <c r="RB52" s="99"/>
      <c r="RC52" s="99"/>
      <c r="RD52" s="99"/>
      <c r="RE52" s="99"/>
      <c r="RF52" s="99"/>
      <c r="RG52" s="99"/>
      <c r="RH52" s="99"/>
      <c r="RI52" s="99"/>
      <c r="RJ52" s="99"/>
      <c r="RK52" s="99"/>
      <c r="RL52" s="99"/>
      <c r="RM52" s="99"/>
      <c r="RN52" s="99"/>
      <c r="RO52" s="99"/>
      <c r="RP52" s="99"/>
      <c r="RQ52" s="99"/>
      <c r="RR52" s="99"/>
      <c r="RS52" s="99"/>
      <c r="RT52" s="99"/>
      <c r="RU52" s="99"/>
      <c r="RV52" s="99"/>
      <c r="RW52" s="99"/>
      <c r="RX52" s="99"/>
      <c r="RY52" s="99"/>
      <c r="RZ52" s="99"/>
      <c r="SA52" s="99"/>
      <c r="SB52" s="99"/>
      <c r="SC52" s="99"/>
      <c r="SD52" s="99"/>
      <c r="SE52" s="99"/>
    </row>
    <row r="53" spans="1:499" s="5" customFormat="1" x14ac:dyDescent="0.3">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99"/>
      <c r="OM53" s="99"/>
      <c r="ON53" s="99"/>
      <c r="OO53" s="99"/>
      <c r="OP53" s="99"/>
      <c r="OQ53" s="99"/>
      <c r="OR53" s="99"/>
      <c r="OS53" s="99"/>
      <c r="OT53" s="99"/>
      <c r="OU53" s="99"/>
      <c r="OV53" s="99"/>
      <c r="OW53" s="99"/>
      <c r="OX53" s="99"/>
      <c r="OY53" s="99"/>
      <c r="OZ53" s="99"/>
      <c r="PA53" s="99"/>
      <c r="PB53" s="99"/>
      <c r="PC53" s="99"/>
      <c r="PD53" s="99"/>
      <c r="PE53" s="99"/>
      <c r="PF53" s="99"/>
      <c r="PG53" s="99"/>
      <c r="PH53" s="99"/>
      <c r="PI53" s="99"/>
      <c r="PJ53" s="99"/>
      <c r="PK53" s="99"/>
      <c r="PL53" s="99"/>
      <c r="PM53" s="99"/>
      <c r="PN53" s="99"/>
      <c r="PO53" s="99"/>
      <c r="PP53" s="99"/>
      <c r="PQ53" s="99"/>
      <c r="PR53" s="99"/>
      <c r="PS53" s="99"/>
      <c r="PT53" s="99"/>
      <c r="PU53" s="99"/>
      <c r="PV53" s="99"/>
      <c r="PW53" s="99"/>
      <c r="PX53" s="99"/>
      <c r="PY53" s="99"/>
      <c r="PZ53" s="99"/>
      <c r="QA53" s="99"/>
      <c r="QB53" s="99"/>
      <c r="QC53" s="99"/>
      <c r="QD53" s="99"/>
      <c r="QE53" s="99"/>
      <c r="QF53" s="99"/>
      <c r="QG53" s="99"/>
      <c r="QH53" s="99"/>
      <c r="QI53" s="99"/>
      <c r="QJ53" s="99"/>
      <c r="QK53" s="99"/>
      <c r="QL53" s="99"/>
      <c r="QM53" s="99"/>
      <c r="QN53" s="99"/>
      <c r="QO53" s="99"/>
      <c r="QP53" s="99"/>
      <c r="QQ53" s="99"/>
      <c r="QR53" s="99"/>
      <c r="QS53" s="99"/>
      <c r="QT53" s="99"/>
      <c r="QU53" s="99"/>
      <c r="QV53" s="99"/>
      <c r="QW53" s="99"/>
      <c r="QX53" s="99"/>
      <c r="QY53" s="99"/>
      <c r="QZ53" s="99"/>
      <c r="RA53" s="99"/>
      <c r="RB53" s="99"/>
      <c r="RC53" s="99"/>
      <c r="RD53" s="99"/>
      <c r="RE53" s="99"/>
      <c r="RF53" s="99"/>
      <c r="RG53" s="99"/>
      <c r="RH53" s="99"/>
      <c r="RI53" s="99"/>
      <c r="RJ53" s="99"/>
      <c r="RK53" s="99"/>
      <c r="RL53" s="99"/>
      <c r="RM53" s="99"/>
      <c r="RN53" s="99"/>
      <c r="RO53" s="99"/>
      <c r="RP53" s="99"/>
      <c r="RQ53" s="99"/>
      <c r="RR53" s="99"/>
      <c r="RS53" s="99"/>
      <c r="RT53" s="99"/>
      <c r="RU53" s="99"/>
      <c r="RV53" s="99"/>
      <c r="RW53" s="99"/>
      <c r="RX53" s="99"/>
      <c r="RY53" s="99"/>
      <c r="RZ53" s="99"/>
      <c r="SA53" s="99"/>
      <c r="SB53" s="99"/>
      <c r="SC53" s="99"/>
      <c r="SD53" s="99"/>
      <c r="SE53" s="99"/>
    </row>
    <row r="54" spans="1:499" s="5" customFormat="1" x14ac:dyDescent="0.3">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99"/>
      <c r="OM54" s="99"/>
      <c r="ON54" s="99"/>
      <c r="OO54" s="99"/>
      <c r="OP54" s="99"/>
      <c r="OQ54" s="99"/>
      <c r="OR54" s="99"/>
      <c r="OS54" s="99"/>
      <c r="OT54" s="99"/>
      <c r="OU54" s="99"/>
      <c r="OV54" s="99"/>
      <c r="OW54" s="99"/>
      <c r="OX54" s="99"/>
      <c r="OY54" s="99"/>
      <c r="OZ54" s="99"/>
      <c r="PA54" s="99"/>
      <c r="PB54" s="99"/>
      <c r="PC54" s="99"/>
      <c r="PD54" s="99"/>
      <c r="PE54" s="99"/>
      <c r="PF54" s="99"/>
      <c r="PG54" s="99"/>
      <c r="PH54" s="99"/>
      <c r="PI54" s="99"/>
      <c r="PJ54" s="99"/>
      <c r="PK54" s="99"/>
      <c r="PL54" s="99"/>
      <c r="PM54" s="99"/>
      <c r="PN54" s="99"/>
      <c r="PO54" s="99"/>
      <c r="PP54" s="99"/>
      <c r="PQ54" s="99"/>
      <c r="PR54" s="99"/>
      <c r="PS54" s="99"/>
      <c r="PT54" s="99"/>
      <c r="PU54" s="99"/>
      <c r="PV54" s="99"/>
      <c r="PW54" s="99"/>
      <c r="PX54" s="99"/>
      <c r="PY54" s="99"/>
      <c r="PZ54" s="99"/>
      <c r="QA54" s="99"/>
      <c r="QB54" s="99"/>
      <c r="QC54" s="99"/>
      <c r="QD54" s="99"/>
      <c r="QE54" s="99"/>
      <c r="QF54" s="99"/>
      <c r="QG54" s="99"/>
      <c r="QH54" s="99"/>
      <c r="QI54" s="99"/>
      <c r="QJ54" s="99"/>
      <c r="QK54" s="99"/>
      <c r="QL54" s="99"/>
      <c r="QM54" s="99"/>
      <c r="QN54" s="99"/>
      <c r="QO54" s="99"/>
      <c r="QP54" s="99"/>
      <c r="QQ54" s="99"/>
      <c r="QR54" s="99"/>
      <c r="QS54" s="99"/>
      <c r="QT54" s="99"/>
      <c r="QU54" s="99"/>
      <c r="QV54" s="99"/>
      <c r="QW54" s="99"/>
      <c r="QX54" s="99"/>
      <c r="QY54" s="99"/>
      <c r="QZ54" s="99"/>
      <c r="RA54" s="99"/>
      <c r="RB54" s="99"/>
      <c r="RC54" s="99"/>
      <c r="RD54" s="99"/>
      <c r="RE54" s="99"/>
      <c r="RF54" s="99"/>
      <c r="RG54" s="99"/>
      <c r="RH54" s="99"/>
      <c r="RI54" s="99"/>
      <c r="RJ54" s="99"/>
      <c r="RK54" s="99"/>
      <c r="RL54" s="99"/>
      <c r="RM54" s="99"/>
      <c r="RN54" s="99"/>
      <c r="RO54" s="99"/>
      <c r="RP54" s="99"/>
      <c r="RQ54" s="99"/>
      <c r="RR54" s="99"/>
      <c r="RS54" s="99"/>
      <c r="RT54" s="99"/>
      <c r="RU54" s="99"/>
      <c r="RV54" s="99"/>
      <c r="RW54" s="99"/>
      <c r="RX54" s="99"/>
      <c r="RY54" s="99"/>
      <c r="RZ54" s="99"/>
      <c r="SA54" s="99"/>
      <c r="SB54" s="99"/>
      <c r="SC54" s="99"/>
      <c r="SD54" s="99"/>
      <c r="SE54" s="99"/>
    </row>
    <row r="55" spans="1:499" s="5" customFormat="1" x14ac:dyDescent="0.3">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99"/>
      <c r="OM55" s="99"/>
      <c r="ON55" s="99"/>
      <c r="OO55" s="99"/>
      <c r="OP55" s="99"/>
      <c r="OQ55" s="99"/>
      <c r="OR55" s="99"/>
      <c r="OS55" s="99"/>
      <c r="OT55" s="99"/>
      <c r="OU55" s="99"/>
      <c r="OV55" s="99"/>
      <c r="OW55" s="99"/>
      <c r="OX55" s="99"/>
      <c r="OY55" s="99"/>
      <c r="OZ55" s="99"/>
      <c r="PA55" s="99"/>
      <c r="PB55" s="99"/>
      <c r="PC55" s="99"/>
      <c r="PD55" s="99"/>
      <c r="PE55" s="99"/>
      <c r="PF55" s="99"/>
      <c r="PG55" s="99"/>
      <c r="PH55" s="99"/>
      <c r="PI55" s="99"/>
      <c r="PJ55" s="99"/>
      <c r="PK55" s="99"/>
      <c r="PL55" s="99"/>
      <c r="PM55" s="99"/>
      <c r="PN55" s="99"/>
      <c r="PO55" s="99"/>
      <c r="PP55" s="99"/>
      <c r="PQ55" s="99"/>
      <c r="PR55" s="99"/>
      <c r="PS55" s="99"/>
      <c r="PT55" s="99"/>
      <c r="PU55" s="99"/>
      <c r="PV55" s="99"/>
      <c r="PW55" s="99"/>
      <c r="PX55" s="99"/>
      <c r="PY55" s="99"/>
      <c r="PZ55" s="99"/>
      <c r="QA55" s="99"/>
      <c r="QB55" s="99"/>
      <c r="QC55" s="99"/>
      <c r="QD55" s="99"/>
      <c r="QE55" s="99"/>
      <c r="QF55" s="99"/>
      <c r="QG55" s="99"/>
      <c r="QH55" s="99"/>
      <c r="QI55" s="99"/>
      <c r="QJ55" s="99"/>
      <c r="QK55" s="99"/>
      <c r="QL55" s="99"/>
      <c r="QM55" s="99"/>
      <c r="QN55" s="99"/>
      <c r="QO55" s="99"/>
      <c r="QP55" s="99"/>
      <c r="QQ55" s="99"/>
      <c r="QR55" s="99"/>
      <c r="QS55" s="99"/>
      <c r="QT55" s="99"/>
      <c r="QU55" s="99"/>
      <c r="QV55" s="99"/>
      <c r="QW55" s="99"/>
      <c r="QX55" s="99"/>
      <c r="QY55" s="99"/>
      <c r="QZ55" s="99"/>
      <c r="RA55" s="99"/>
      <c r="RB55" s="99"/>
      <c r="RC55" s="99"/>
      <c r="RD55" s="99"/>
      <c r="RE55" s="99"/>
      <c r="RF55" s="99"/>
      <c r="RG55" s="99"/>
      <c r="RH55" s="99"/>
      <c r="RI55" s="99"/>
      <c r="RJ55" s="99"/>
      <c r="RK55" s="99"/>
      <c r="RL55" s="99"/>
      <c r="RM55" s="99"/>
      <c r="RN55" s="99"/>
      <c r="RO55" s="99"/>
      <c r="RP55" s="99"/>
      <c r="RQ55" s="99"/>
      <c r="RR55" s="99"/>
      <c r="RS55" s="99"/>
      <c r="RT55" s="99"/>
      <c r="RU55" s="99"/>
      <c r="RV55" s="99"/>
      <c r="RW55" s="99"/>
      <c r="RX55" s="99"/>
      <c r="RY55" s="99"/>
      <c r="RZ55" s="99"/>
      <c r="SA55" s="99"/>
      <c r="SB55" s="99"/>
      <c r="SC55" s="99"/>
      <c r="SD55" s="99"/>
      <c r="SE55" s="99"/>
    </row>
    <row r="56" spans="1:499" s="5" customFormat="1" x14ac:dyDescent="0.3">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99"/>
      <c r="OM56" s="99"/>
      <c r="ON56" s="99"/>
      <c r="OO56" s="99"/>
      <c r="OP56" s="99"/>
      <c r="OQ56" s="99"/>
      <c r="OR56" s="99"/>
      <c r="OS56" s="99"/>
      <c r="OT56" s="99"/>
      <c r="OU56" s="99"/>
      <c r="OV56" s="99"/>
      <c r="OW56" s="99"/>
      <c r="OX56" s="99"/>
      <c r="OY56" s="99"/>
      <c r="OZ56" s="99"/>
      <c r="PA56" s="99"/>
      <c r="PB56" s="99"/>
      <c r="PC56" s="99"/>
      <c r="PD56" s="99"/>
      <c r="PE56" s="99"/>
      <c r="PF56" s="99"/>
      <c r="PG56" s="99"/>
      <c r="PH56" s="99"/>
      <c r="PI56" s="99"/>
      <c r="PJ56" s="99"/>
      <c r="PK56" s="99"/>
      <c r="PL56" s="99"/>
      <c r="PM56" s="99"/>
      <c r="PN56" s="99"/>
      <c r="PO56" s="99"/>
      <c r="PP56" s="99"/>
      <c r="PQ56" s="99"/>
      <c r="PR56" s="99"/>
      <c r="PS56" s="99"/>
      <c r="PT56" s="99"/>
      <c r="PU56" s="99"/>
      <c r="PV56" s="99"/>
      <c r="PW56" s="99"/>
      <c r="PX56" s="99"/>
      <c r="PY56" s="99"/>
      <c r="PZ56" s="99"/>
      <c r="QA56" s="99"/>
      <c r="QB56" s="99"/>
      <c r="QC56" s="99"/>
      <c r="QD56" s="99"/>
      <c r="QE56" s="99"/>
      <c r="QF56" s="99"/>
      <c r="QG56" s="99"/>
      <c r="QH56" s="99"/>
      <c r="QI56" s="99"/>
      <c r="QJ56" s="99"/>
      <c r="QK56" s="99"/>
      <c r="QL56" s="99"/>
      <c r="QM56" s="99"/>
      <c r="QN56" s="99"/>
      <c r="QO56" s="99"/>
      <c r="QP56" s="99"/>
      <c r="QQ56" s="99"/>
      <c r="QR56" s="99"/>
      <c r="QS56" s="99"/>
      <c r="QT56" s="99"/>
      <c r="QU56" s="99"/>
      <c r="QV56" s="99"/>
      <c r="QW56" s="99"/>
      <c r="QX56" s="99"/>
      <c r="QY56" s="99"/>
      <c r="QZ56" s="99"/>
      <c r="RA56" s="99"/>
      <c r="RB56" s="99"/>
      <c r="RC56" s="99"/>
      <c r="RD56" s="99"/>
      <c r="RE56" s="99"/>
      <c r="RF56" s="99"/>
      <c r="RG56" s="99"/>
      <c r="RH56" s="99"/>
      <c r="RI56" s="99"/>
      <c r="RJ56" s="99"/>
      <c r="RK56" s="99"/>
      <c r="RL56" s="99"/>
      <c r="RM56" s="99"/>
      <c r="RN56" s="99"/>
      <c r="RO56" s="99"/>
      <c r="RP56" s="99"/>
      <c r="RQ56" s="99"/>
      <c r="RR56" s="99"/>
      <c r="RS56" s="99"/>
      <c r="RT56" s="99"/>
      <c r="RU56" s="99"/>
      <c r="RV56" s="99"/>
      <c r="RW56" s="99"/>
      <c r="RX56" s="99"/>
      <c r="RY56" s="99"/>
      <c r="RZ56" s="99"/>
      <c r="SA56" s="99"/>
      <c r="SB56" s="99"/>
      <c r="SC56" s="99"/>
      <c r="SD56" s="99"/>
      <c r="SE56" s="99"/>
    </row>
    <row r="57" spans="1:499" s="5" customFormat="1" x14ac:dyDescent="0.3">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99"/>
      <c r="OM57" s="99"/>
      <c r="ON57" s="99"/>
      <c r="OO57" s="99"/>
      <c r="OP57" s="99"/>
      <c r="OQ57" s="99"/>
      <c r="OR57" s="99"/>
      <c r="OS57" s="99"/>
      <c r="OT57" s="99"/>
      <c r="OU57" s="99"/>
      <c r="OV57" s="99"/>
      <c r="OW57" s="99"/>
      <c r="OX57" s="99"/>
      <c r="OY57" s="99"/>
      <c r="OZ57" s="99"/>
      <c r="PA57" s="99"/>
      <c r="PB57" s="99"/>
      <c r="PC57" s="99"/>
      <c r="PD57" s="99"/>
      <c r="PE57" s="99"/>
      <c r="PF57" s="99"/>
      <c r="PG57" s="99"/>
      <c r="PH57" s="99"/>
      <c r="PI57" s="99"/>
      <c r="PJ57" s="99"/>
      <c r="PK57" s="99"/>
      <c r="PL57" s="99"/>
      <c r="PM57" s="99"/>
      <c r="PN57" s="99"/>
      <c r="PO57" s="99"/>
      <c r="PP57" s="99"/>
      <c r="PQ57" s="99"/>
      <c r="PR57" s="99"/>
      <c r="PS57" s="99"/>
      <c r="PT57" s="99"/>
      <c r="PU57" s="99"/>
      <c r="PV57" s="99"/>
      <c r="PW57" s="99"/>
      <c r="PX57" s="99"/>
      <c r="PY57" s="99"/>
      <c r="PZ57" s="99"/>
      <c r="QA57" s="99"/>
      <c r="QB57" s="99"/>
      <c r="QC57" s="99"/>
      <c r="QD57" s="99"/>
      <c r="QE57" s="99"/>
      <c r="QF57" s="99"/>
      <c r="QG57" s="99"/>
      <c r="QH57" s="99"/>
      <c r="QI57" s="99"/>
      <c r="QJ57" s="99"/>
      <c r="QK57" s="99"/>
      <c r="QL57" s="99"/>
      <c r="QM57" s="99"/>
      <c r="QN57" s="99"/>
      <c r="QO57" s="99"/>
      <c r="QP57" s="99"/>
      <c r="QQ57" s="99"/>
      <c r="QR57" s="99"/>
      <c r="QS57" s="99"/>
      <c r="QT57" s="99"/>
      <c r="QU57" s="99"/>
      <c r="QV57" s="99"/>
      <c r="QW57" s="99"/>
      <c r="QX57" s="99"/>
      <c r="QY57" s="99"/>
      <c r="QZ57" s="99"/>
      <c r="RA57" s="99"/>
      <c r="RB57" s="99"/>
      <c r="RC57" s="99"/>
      <c r="RD57" s="99"/>
      <c r="RE57" s="99"/>
      <c r="RF57" s="99"/>
      <c r="RG57" s="99"/>
      <c r="RH57" s="99"/>
      <c r="RI57" s="99"/>
      <c r="RJ57" s="99"/>
      <c r="RK57" s="99"/>
      <c r="RL57" s="99"/>
      <c r="RM57" s="99"/>
      <c r="RN57" s="99"/>
      <c r="RO57" s="99"/>
      <c r="RP57" s="99"/>
      <c r="RQ57" s="99"/>
      <c r="RR57" s="99"/>
      <c r="RS57" s="99"/>
      <c r="RT57" s="99"/>
      <c r="RU57" s="99"/>
      <c r="RV57" s="99"/>
      <c r="RW57" s="99"/>
      <c r="RX57" s="99"/>
      <c r="RY57" s="99"/>
      <c r="RZ57" s="99"/>
      <c r="SA57" s="99"/>
      <c r="SB57" s="99"/>
      <c r="SC57" s="99"/>
      <c r="SD57" s="99"/>
      <c r="SE57" s="99"/>
    </row>
    <row r="58" spans="1:499" s="5" customFormat="1" x14ac:dyDescent="0.3">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99"/>
      <c r="OM58" s="99"/>
      <c r="ON58" s="99"/>
      <c r="OO58" s="99"/>
      <c r="OP58" s="99"/>
      <c r="OQ58" s="99"/>
      <c r="OR58" s="99"/>
      <c r="OS58" s="99"/>
      <c r="OT58" s="99"/>
      <c r="OU58" s="99"/>
      <c r="OV58" s="99"/>
      <c r="OW58" s="99"/>
      <c r="OX58" s="99"/>
      <c r="OY58" s="99"/>
      <c r="OZ58" s="99"/>
      <c r="PA58" s="99"/>
      <c r="PB58" s="99"/>
      <c r="PC58" s="99"/>
      <c r="PD58" s="99"/>
      <c r="PE58" s="99"/>
      <c r="PF58" s="99"/>
      <c r="PG58" s="99"/>
      <c r="PH58" s="99"/>
      <c r="PI58" s="99"/>
      <c r="PJ58" s="99"/>
      <c r="PK58" s="99"/>
      <c r="PL58" s="99"/>
      <c r="PM58" s="99"/>
      <c r="PN58" s="99"/>
      <c r="PO58" s="99"/>
      <c r="PP58" s="99"/>
      <c r="PQ58" s="99"/>
      <c r="PR58" s="99"/>
      <c r="PS58" s="99"/>
      <c r="PT58" s="99"/>
      <c r="PU58" s="99"/>
      <c r="PV58" s="99"/>
      <c r="PW58" s="99"/>
      <c r="PX58" s="99"/>
      <c r="PY58" s="99"/>
      <c r="PZ58" s="99"/>
      <c r="QA58" s="99"/>
      <c r="QB58" s="99"/>
      <c r="QC58" s="99"/>
      <c r="QD58" s="99"/>
      <c r="QE58" s="99"/>
      <c r="QF58" s="99"/>
      <c r="QG58" s="99"/>
      <c r="QH58" s="99"/>
      <c r="QI58" s="99"/>
      <c r="QJ58" s="99"/>
      <c r="QK58" s="99"/>
      <c r="QL58" s="99"/>
      <c r="QM58" s="99"/>
      <c r="QN58" s="99"/>
      <c r="QO58" s="99"/>
      <c r="QP58" s="99"/>
      <c r="QQ58" s="99"/>
      <c r="QR58" s="99"/>
      <c r="QS58" s="99"/>
      <c r="QT58" s="99"/>
      <c r="QU58" s="99"/>
      <c r="QV58" s="99"/>
      <c r="QW58" s="99"/>
      <c r="QX58" s="99"/>
      <c r="QY58" s="99"/>
      <c r="QZ58" s="99"/>
      <c r="RA58" s="99"/>
      <c r="RB58" s="99"/>
      <c r="RC58" s="99"/>
      <c r="RD58" s="99"/>
      <c r="RE58" s="99"/>
      <c r="RF58" s="99"/>
      <c r="RG58" s="99"/>
      <c r="RH58" s="99"/>
      <c r="RI58" s="99"/>
      <c r="RJ58" s="99"/>
      <c r="RK58" s="99"/>
      <c r="RL58" s="99"/>
      <c r="RM58" s="99"/>
      <c r="RN58" s="99"/>
      <c r="RO58" s="99"/>
      <c r="RP58" s="99"/>
      <c r="RQ58" s="99"/>
      <c r="RR58" s="99"/>
      <c r="RS58" s="99"/>
      <c r="RT58" s="99"/>
      <c r="RU58" s="99"/>
      <c r="RV58" s="99"/>
      <c r="RW58" s="99"/>
      <c r="RX58" s="99"/>
      <c r="RY58" s="99"/>
      <c r="RZ58" s="99"/>
      <c r="SA58" s="99"/>
      <c r="SB58" s="99"/>
      <c r="SC58" s="99"/>
      <c r="SD58" s="99"/>
      <c r="SE58" s="99"/>
    </row>
    <row r="59" spans="1:499" s="5" customFormat="1" x14ac:dyDescent="0.3">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99"/>
      <c r="OM59" s="99"/>
      <c r="ON59" s="99"/>
      <c r="OO59" s="99"/>
      <c r="OP59" s="99"/>
      <c r="OQ59" s="99"/>
      <c r="OR59" s="99"/>
      <c r="OS59" s="99"/>
      <c r="OT59" s="99"/>
      <c r="OU59" s="99"/>
      <c r="OV59" s="99"/>
      <c r="OW59" s="99"/>
      <c r="OX59" s="99"/>
      <c r="OY59" s="99"/>
      <c r="OZ59" s="99"/>
      <c r="PA59" s="99"/>
      <c r="PB59" s="99"/>
      <c r="PC59" s="99"/>
      <c r="PD59" s="99"/>
      <c r="PE59" s="99"/>
      <c r="PF59" s="99"/>
      <c r="PG59" s="99"/>
      <c r="PH59" s="99"/>
      <c r="PI59" s="99"/>
      <c r="PJ59" s="99"/>
      <c r="PK59" s="99"/>
      <c r="PL59" s="99"/>
      <c r="PM59" s="99"/>
      <c r="PN59" s="99"/>
      <c r="PO59" s="99"/>
      <c r="PP59" s="99"/>
      <c r="PQ59" s="99"/>
      <c r="PR59" s="99"/>
      <c r="PS59" s="99"/>
      <c r="PT59" s="99"/>
      <c r="PU59" s="99"/>
      <c r="PV59" s="99"/>
      <c r="PW59" s="99"/>
      <c r="PX59" s="99"/>
      <c r="PY59" s="99"/>
      <c r="PZ59" s="99"/>
      <c r="QA59" s="99"/>
      <c r="QB59" s="99"/>
      <c r="QC59" s="99"/>
      <c r="QD59" s="99"/>
      <c r="QE59" s="99"/>
      <c r="QF59" s="99"/>
      <c r="QG59" s="99"/>
      <c r="QH59" s="99"/>
      <c r="QI59" s="99"/>
      <c r="QJ59" s="99"/>
      <c r="QK59" s="99"/>
      <c r="QL59" s="99"/>
      <c r="QM59" s="99"/>
      <c r="QN59" s="99"/>
      <c r="QO59" s="99"/>
      <c r="QP59" s="99"/>
      <c r="QQ59" s="99"/>
      <c r="QR59" s="99"/>
      <c r="QS59" s="99"/>
      <c r="QT59" s="99"/>
      <c r="QU59" s="99"/>
      <c r="QV59" s="99"/>
      <c r="QW59" s="99"/>
      <c r="QX59" s="99"/>
      <c r="QY59" s="99"/>
      <c r="QZ59" s="99"/>
      <c r="RA59" s="99"/>
      <c r="RB59" s="99"/>
      <c r="RC59" s="99"/>
      <c r="RD59" s="99"/>
      <c r="RE59" s="99"/>
      <c r="RF59" s="99"/>
      <c r="RG59" s="99"/>
      <c r="RH59" s="99"/>
      <c r="RI59" s="99"/>
      <c r="RJ59" s="99"/>
      <c r="RK59" s="99"/>
      <c r="RL59" s="99"/>
      <c r="RM59" s="99"/>
      <c r="RN59" s="99"/>
      <c r="RO59" s="99"/>
      <c r="RP59" s="99"/>
      <c r="RQ59" s="99"/>
      <c r="RR59" s="99"/>
      <c r="RS59" s="99"/>
      <c r="RT59" s="99"/>
      <c r="RU59" s="99"/>
      <c r="RV59" s="99"/>
      <c r="RW59" s="99"/>
      <c r="RX59" s="99"/>
      <c r="RY59" s="99"/>
      <c r="RZ59" s="99"/>
      <c r="SA59" s="99"/>
      <c r="SB59" s="99"/>
      <c r="SC59" s="99"/>
      <c r="SD59" s="99"/>
      <c r="SE59" s="99"/>
    </row>
    <row r="60" spans="1:499" s="5" customFormat="1" x14ac:dyDescent="0.3">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99"/>
      <c r="OM60" s="99"/>
      <c r="ON60" s="99"/>
      <c r="OO60" s="99"/>
      <c r="OP60" s="99"/>
      <c r="OQ60" s="99"/>
      <c r="OR60" s="99"/>
      <c r="OS60" s="99"/>
      <c r="OT60" s="99"/>
      <c r="OU60" s="99"/>
      <c r="OV60" s="99"/>
      <c r="OW60" s="99"/>
      <c r="OX60" s="99"/>
      <c r="OY60" s="99"/>
      <c r="OZ60" s="99"/>
      <c r="PA60" s="99"/>
      <c r="PB60" s="99"/>
      <c r="PC60" s="99"/>
      <c r="PD60" s="99"/>
      <c r="PE60" s="99"/>
      <c r="PF60" s="99"/>
      <c r="PG60" s="99"/>
      <c r="PH60" s="99"/>
      <c r="PI60" s="99"/>
      <c r="PJ60" s="99"/>
      <c r="PK60" s="99"/>
      <c r="PL60" s="99"/>
      <c r="PM60" s="99"/>
      <c r="PN60" s="99"/>
      <c r="PO60" s="99"/>
      <c r="PP60" s="99"/>
      <c r="PQ60" s="99"/>
      <c r="PR60" s="99"/>
      <c r="PS60" s="99"/>
      <c r="PT60" s="99"/>
      <c r="PU60" s="99"/>
      <c r="PV60" s="99"/>
      <c r="PW60" s="99"/>
      <c r="PX60" s="99"/>
      <c r="PY60" s="99"/>
      <c r="PZ60" s="99"/>
      <c r="QA60" s="99"/>
      <c r="QB60" s="99"/>
      <c r="QC60" s="99"/>
      <c r="QD60" s="99"/>
      <c r="QE60" s="99"/>
      <c r="QF60" s="99"/>
      <c r="QG60" s="99"/>
      <c r="QH60" s="99"/>
      <c r="QI60" s="99"/>
      <c r="QJ60" s="99"/>
      <c r="QK60" s="99"/>
      <c r="QL60" s="99"/>
      <c r="QM60" s="99"/>
      <c r="QN60" s="99"/>
      <c r="QO60" s="99"/>
      <c r="QP60" s="99"/>
      <c r="QQ60" s="99"/>
      <c r="QR60" s="99"/>
      <c r="QS60" s="99"/>
      <c r="QT60" s="99"/>
      <c r="QU60" s="99"/>
      <c r="QV60" s="99"/>
      <c r="QW60" s="99"/>
      <c r="QX60" s="99"/>
      <c r="QY60" s="99"/>
      <c r="QZ60" s="99"/>
      <c r="RA60" s="99"/>
      <c r="RB60" s="99"/>
      <c r="RC60" s="99"/>
      <c r="RD60" s="99"/>
      <c r="RE60" s="99"/>
      <c r="RF60" s="99"/>
      <c r="RG60" s="99"/>
      <c r="RH60" s="99"/>
      <c r="RI60" s="99"/>
      <c r="RJ60" s="99"/>
      <c r="RK60" s="99"/>
      <c r="RL60" s="99"/>
      <c r="RM60" s="99"/>
      <c r="RN60" s="99"/>
      <c r="RO60" s="99"/>
      <c r="RP60" s="99"/>
      <c r="RQ60" s="99"/>
      <c r="RR60" s="99"/>
      <c r="RS60" s="99"/>
      <c r="RT60" s="99"/>
      <c r="RU60" s="99"/>
      <c r="RV60" s="99"/>
      <c r="RW60" s="99"/>
      <c r="RX60" s="99"/>
      <c r="RY60" s="99"/>
      <c r="RZ60" s="99"/>
      <c r="SA60" s="99"/>
      <c r="SB60" s="99"/>
      <c r="SC60" s="99"/>
      <c r="SD60" s="99"/>
      <c r="SE60" s="99"/>
    </row>
    <row r="61" spans="1:499" s="5" customFormat="1" x14ac:dyDescent="0.3">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99"/>
      <c r="OM61" s="99"/>
      <c r="ON61" s="99"/>
      <c r="OO61" s="99"/>
      <c r="OP61" s="99"/>
      <c r="OQ61" s="99"/>
      <c r="OR61" s="99"/>
      <c r="OS61" s="99"/>
      <c r="OT61" s="99"/>
      <c r="OU61" s="99"/>
      <c r="OV61" s="99"/>
      <c r="OW61" s="99"/>
      <c r="OX61" s="99"/>
      <c r="OY61" s="99"/>
      <c r="OZ61" s="99"/>
      <c r="PA61" s="99"/>
      <c r="PB61" s="99"/>
      <c r="PC61" s="99"/>
      <c r="PD61" s="99"/>
      <c r="PE61" s="99"/>
      <c r="PF61" s="99"/>
      <c r="PG61" s="99"/>
      <c r="PH61" s="99"/>
      <c r="PI61" s="99"/>
      <c r="PJ61" s="99"/>
      <c r="PK61" s="99"/>
      <c r="PL61" s="99"/>
      <c r="PM61" s="99"/>
      <c r="PN61" s="99"/>
      <c r="PO61" s="99"/>
      <c r="PP61" s="99"/>
      <c r="PQ61" s="99"/>
      <c r="PR61" s="99"/>
      <c r="PS61" s="99"/>
      <c r="PT61" s="99"/>
      <c r="PU61" s="99"/>
      <c r="PV61" s="99"/>
      <c r="PW61" s="99"/>
      <c r="PX61" s="99"/>
      <c r="PY61" s="99"/>
      <c r="PZ61" s="99"/>
      <c r="QA61" s="99"/>
      <c r="QB61" s="99"/>
      <c r="QC61" s="99"/>
      <c r="QD61" s="99"/>
      <c r="QE61" s="99"/>
      <c r="QF61" s="99"/>
      <c r="QG61" s="99"/>
      <c r="QH61" s="99"/>
      <c r="QI61" s="99"/>
      <c r="QJ61" s="99"/>
      <c r="QK61" s="99"/>
      <c r="QL61" s="99"/>
      <c r="QM61" s="99"/>
      <c r="QN61" s="99"/>
      <c r="QO61" s="99"/>
      <c r="QP61" s="99"/>
      <c r="QQ61" s="99"/>
      <c r="QR61" s="99"/>
      <c r="QS61" s="99"/>
      <c r="QT61" s="99"/>
      <c r="QU61" s="99"/>
      <c r="QV61" s="99"/>
      <c r="QW61" s="99"/>
      <c r="QX61" s="99"/>
      <c r="QY61" s="99"/>
      <c r="QZ61" s="99"/>
      <c r="RA61" s="99"/>
      <c r="RB61" s="99"/>
      <c r="RC61" s="99"/>
      <c r="RD61" s="99"/>
      <c r="RE61" s="99"/>
      <c r="RF61" s="99"/>
      <c r="RG61" s="99"/>
      <c r="RH61" s="99"/>
      <c r="RI61" s="99"/>
      <c r="RJ61" s="99"/>
      <c r="RK61" s="99"/>
      <c r="RL61" s="99"/>
      <c r="RM61" s="99"/>
      <c r="RN61" s="99"/>
      <c r="RO61" s="99"/>
      <c r="RP61" s="99"/>
      <c r="RQ61" s="99"/>
      <c r="RR61" s="99"/>
      <c r="RS61" s="99"/>
      <c r="RT61" s="99"/>
      <c r="RU61" s="99"/>
      <c r="RV61" s="99"/>
      <c r="RW61" s="99"/>
      <c r="RX61" s="99"/>
      <c r="RY61" s="99"/>
      <c r="RZ61" s="99"/>
      <c r="SA61" s="99"/>
      <c r="SB61" s="99"/>
      <c r="SC61" s="99"/>
      <c r="SD61" s="99"/>
      <c r="SE61" s="99"/>
    </row>
    <row r="62" spans="1:499" s="5" customFormat="1" x14ac:dyDescent="0.3">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99"/>
      <c r="OM62" s="99"/>
      <c r="ON62" s="99"/>
      <c r="OO62" s="99"/>
      <c r="OP62" s="99"/>
      <c r="OQ62" s="99"/>
      <c r="OR62" s="99"/>
      <c r="OS62" s="99"/>
      <c r="OT62" s="99"/>
      <c r="OU62" s="99"/>
      <c r="OV62" s="99"/>
      <c r="OW62" s="99"/>
      <c r="OX62" s="99"/>
      <c r="OY62" s="99"/>
      <c r="OZ62" s="99"/>
      <c r="PA62" s="99"/>
      <c r="PB62" s="99"/>
      <c r="PC62" s="99"/>
      <c r="PD62" s="99"/>
      <c r="PE62" s="99"/>
      <c r="PF62" s="99"/>
      <c r="PG62" s="99"/>
      <c r="PH62" s="99"/>
      <c r="PI62" s="99"/>
      <c r="PJ62" s="99"/>
      <c r="PK62" s="99"/>
      <c r="PL62" s="99"/>
      <c r="PM62" s="99"/>
      <c r="PN62" s="99"/>
      <c r="PO62" s="99"/>
      <c r="PP62" s="99"/>
      <c r="PQ62" s="99"/>
      <c r="PR62" s="99"/>
      <c r="PS62" s="99"/>
      <c r="PT62" s="99"/>
      <c r="PU62" s="99"/>
      <c r="PV62" s="99"/>
      <c r="PW62" s="99"/>
      <c r="PX62" s="99"/>
      <c r="PY62" s="99"/>
      <c r="PZ62" s="99"/>
      <c r="QA62" s="99"/>
      <c r="QB62" s="99"/>
      <c r="QC62" s="99"/>
      <c r="QD62" s="99"/>
      <c r="QE62" s="99"/>
      <c r="QF62" s="99"/>
      <c r="QG62" s="99"/>
      <c r="QH62" s="99"/>
      <c r="QI62" s="99"/>
      <c r="QJ62" s="99"/>
      <c r="QK62" s="99"/>
      <c r="QL62" s="99"/>
      <c r="QM62" s="99"/>
      <c r="QN62" s="99"/>
      <c r="QO62" s="99"/>
      <c r="QP62" s="99"/>
      <c r="QQ62" s="99"/>
      <c r="QR62" s="99"/>
      <c r="QS62" s="99"/>
      <c r="QT62" s="99"/>
      <c r="QU62" s="99"/>
      <c r="QV62" s="99"/>
      <c r="QW62" s="99"/>
      <c r="QX62" s="99"/>
      <c r="QY62" s="99"/>
      <c r="QZ62" s="99"/>
      <c r="RA62" s="99"/>
      <c r="RB62" s="99"/>
      <c r="RC62" s="99"/>
      <c r="RD62" s="99"/>
      <c r="RE62" s="99"/>
      <c r="RF62" s="99"/>
      <c r="RG62" s="99"/>
      <c r="RH62" s="99"/>
      <c r="RI62" s="99"/>
      <c r="RJ62" s="99"/>
      <c r="RK62" s="99"/>
      <c r="RL62" s="99"/>
      <c r="RM62" s="99"/>
      <c r="RN62" s="99"/>
      <c r="RO62" s="99"/>
      <c r="RP62" s="99"/>
      <c r="RQ62" s="99"/>
      <c r="RR62" s="99"/>
      <c r="RS62" s="99"/>
      <c r="RT62" s="99"/>
      <c r="RU62" s="99"/>
      <c r="RV62" s="99"/>
      <c r="RW62" s="99"/>
      <c r="RX62" s="99"/>
      <c r="RY62" s="99"/>
      <c r="RZ62" s="99"/>
      <c r="SA62" s="99"/>
      <c r="SB62" s="99"/>
      <c r="SC62" s="99"/>
      <c r="SD62" s="99"/>
      <c r="SE62" s="99"/>
    </row>
    <row r="63" spans="1:499" s="5" customFormat="1" x14ac:dyDescent="0.3">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99"/>
      <c r="OM63" s="99"/>
      <c r="ON63" s="99"/>
      <c r="OO63" s="99"/>
      <c r="OP63" s="99"/>
      <c r="OQ63" s="99"/>
      <c r="OR63" s="99"/>
      <c r="OS63" s="99"/>
      <c r="OT63" s="99"/>
      <c r="OU63" s="99"/>
      <c r="OV63" s="99"/>
      <c r="OW63" s="99"/>
      <c r="OX63" s="99"/>
      <c r="OY63" s="99"/>
      <c r="OZ63" s="99"/>
      <c r="PA63" s="99"/>
      <c r="PB63" s="99"/>
      <c r="PC63" s="99"/>
      <c r="PD63" s="99"/>
      <c r="PE63" s="99"/>
      <c r="PF63" s="99"/>
      <c r="PG63" s="99"/>
      <c r="PH63" s="99"/>
      <c r="PI63" s="99"/>
      <c r="PJ63" s="99"/>
      <c r="PK63" s="99"/>
      <c r="PL63" s="99"/>
      <c r="PM63" s="99"/>
      <c r="PN63" s="99"/>
      <c r="PO63" s="99"/>
      <c r="PP63" s="99"/>
      <c r="PQ63" s="99"/>
      <c r="PR63" s="99"/>
      <c r="PS63" s="99"/>
      <c r="PT63" s="99"/>
      <c r="PU63" s="99"/>
      <c r="PV63" s="99"/>
      <c r="PW63" s="99"/>
      <c r="PX63" s="99"/>
      <c r="PY63" s="99"/>
      <c r="PZ63" s="99"/>
      <c r="QA63" s="99"/>
      <c r="QB63" s="99"/>
      <c r="QC63" s="99"/>
      <c r="QD63" s="99"/>
      <c r="QE63" s="99"/>
      <c r="QF63" s="99"/>
      <c r="QG63" s="99"/>
      <c r="QH63" s="99"/>
      <c r="QI63" s="99"/>
      <c r="QJ63" s="99"/>
      <c r="QK63" s="99"/>
      <c r="QL63" s="99"/>
      <c r="QM63" s="99"/>
      <c r="QN63" s="99"/>
      <c r="QO63" s="99"/>
      <c r="QP63" s="99"/>
      <c r="QQ63" s="99"/>
      <c r="QR63" s="99"/>
      <c r="QS63" s="99"/>
      <c r="QT63" s="99"/>
      <c r="QU63" s="99"/>
      <c r="QV63" s="99"/>
      <c r="QW63" s="99"/>
      <c r="QX63" s="99"/>
      <c r="QY63" s="99"/>
      <c r="QZ63" s="99"/>
      <c r="RA63" s="99"/>
      <c r="RB63" s="99"/>
      <c r="RC63" s="99"/>
      <c r="RD63" s="99"/>
      <c r="RE63" s="99"/>
      <c r="RF63" s="99"/>
      <c r="RG63" s="99"/>
      <c r="RH63" s="99"/>
      <c r="RI63" s="99"/>
      <c r="RJ63" s="99"/>
      <c r="RK63" s="99"/>
      <c r="RL63" s="99"/>
      <c r="RM63" s="99"/>
      <c r="RN63" s="99"/>
      <c r="RO63" s="99"/>
      <c r="RP63" s="99"/>
      <c r="RQ63" s="99"/>
      <c r="RR63" s="99"/>
      <c r="RS63" s="99"/>
      <c r="RT63" s="99"/>
      <c r="RU63" s="99"/>
      <c r="RV63" s="99"/>
      <c r="RW63" s="99"/>
      <c r="RX63" s="99"/>
      <c r="RY63" s="99"/>
      <c r="RZ63" s="99"/>
      <c r="SA63" s="99"/>
      <c r="SB63" s="99"/>
      <c r="SC63" s="99"/>
      <c r="SD63" s="99"/>
      <c r="SE63" s="99"/>
    </row>
    <row r="64" spans="1:499" s="5" customFormat="1" x14ac:dyDescent="0.3">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99"/>
      <c r="OM64" s="99"/>
      <c r="ON64" s="99"/>
      <c r="OO64" s="99"/>
      <c r="OP64" s="99"/>
      <c r="OQ64" s="99"/>
      <c r="OR64" s="99"/>
      <c r="OS64" s="99"/>
      <c r="OT64" s="99"/>
      <c r="OU64" s="99"/>
      <c r="OV64" s="99"/>
      <c r="OW64" s="99"/>
      <c r="OX64" s="99"/>
      <c r="OY64" s="99"/>
      <c r="OZ64" s="99"/>
      <c r="PA64" s="99"/>
      <c r="PB64" s="99"/>
      <c r="PC64" s="99"/>
      <c r="PD64" s="99"/>
      <c r="PE64" s="99"/>
      <c r="PF64" s="99"/>
      <c r="PG64" s="99"/>
      <c r="PH64" s="99"/>
      <c r="PI64" s="99"/>
      <c r="PJ64" s="99"/>
      <c r="PK64" s="99"/>
      <c r="PL64" s="99"/>
      <c r="PM64" s="99"/>
      <c r="PN64" s="99"/>
      <c r="PO64" s="99"/>
      <c r="PP64" s="99"/>
      <c r="PQ64" s="99"/>
      <c r="PR64" s="99"/>
      <c r="PS64" s="99"/>
      <c r="PT64" s="99"/>
      <c r="PU64" s="99"/>
      <c r="PV64" s="99"/>
      <c r="PW64" s="99"/>
      <c r="PX64" s="99"/>
      <c r="PY64" s="99"/>
      <c r="PZ64" s="99"/>
      <c r="QA64" s="99"/>
      <c r="QB64" s="99"/>
      <c r="QC64" s="99"/>
      <c r="QD64" s="99"/>
      <c r="QE64" s="99"/>
      <c r="QF64" s="99"/>
      <c r="QG64" s="99"/>
      <c r="QH64" s="99"/>
      <c r="QI64" s="99"/>
      <c r="QJ64" s="99"/>
      <c r="QK64" s="99"/>
      <c r="QL64" s="99"/>
      <c r="QM64" s="99"/>
      <c r="QN64" s="99"/>
      <c r="QO64" s="99"/>
      <c r="QP64" s="99"/>
      <c r="QQ64" s="99"/>
      <c r="QR64" s="99"/>
      <c r="QS64" s="99"/>
      <c r="QT64" s="99"/>
      <c r="QU64" s="99"/>
      <c r="QV64" s="99"/>
      <c r="QW64" s="99"/>
      <c r="QX64" s="99"/>
      <c r="QY64" s="99"/>
      <c r="QZ64" s="99"/>
      <c r="RA64" s="99"/>
      <c r="RB64" s="99"/>
      <c r="RC64" s="99"/>
      <c r="RD64" s="99"/>
      <c r="RE64" s="99"/>
      <c r="RF64" s="99"/>
      <c r="RG64" s="99"/>
      <c r="RH64" s="99"/>
      <c r="RI64" s="99"/>
      <c r="RJ64" s="99"/>
      <c r="RK64" s="99"/>
      <c r="RL64" s="99"/>
      <c r="RM64" s="99"/>
      <c r="RN64" s="99"/>
      <c r="RO64" s="99"/>
      <c r="RP64" s="99"/>
      <c r="RQ64" s="99"/>
      <c r="RR64" s="99"/>
      <c r="RS64" s="99"/>
      <c r="RT64" s="99"/>
      <c r="RU64" s="99"/>
      <c r="RV64" s="99"/>
      <c r="RW64" s="99"/>
      <c r="RX64" s="99"/>
      <c r="RY64" s="99"/>
      <c r="RZ64" s="99"/>
      <c r="SA64" s="99"/>
      <c r="SB64" s="99"/>
      <c r="SC64" s="99"/>
      <c r="SD64" s="99"/>
      <c r="SE64" s="99"/>
    </row>
    <row r="65" spans="50:499" s="5" customFormat="1" x14ac:dyDescent="0.3">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99"/>
      <c r="OM65" s="99"/>
      <c r="ON65" s="99"/>
      <c r="OO65" s="99"/>
      <c r="OP65" s="99"/>
      <c r="OQ65" s="99"/>
      <c r="OR65" s="99"/>
      <c r="OS65" s="99"/>
      <c r="OT65" s="99"/>
      <c r="OU65" s="99"/>
      <c r="OV65" s="99"/>
      <c r="OW65" s="99"/>
      <c r="OX65" s="99"/>
      <c r="OY65" s="99"/>
      <c r="OZ65" s="99"/>
      <c r="PA65" s="99"/>
      <c r="PB65" s="99"/>
      <c r="PC65" s="99"/>
      <c r="PD65" s="99"/>
      <c r="PE65" s="99"/>
      <c r="PF65" s="99"/>
      <c r="PG65" s="99"/>
      <c r="PH65" s="99"/>
      <c r="PI65" s="99"/>
      <c r="PJ65" s="99"/>
      <c r="PK65" s="99"/>
      <c r="PL65" s="99"/>
      <c r="PM65" s="99"/>
      <c r="PN65" s="99"/>
      <c r="PO65" s="99"/>
      <c r="PP65" s="99"/>
      <c r="PQ65" s="99"/>
      <c r="PR65" s="99"/>
      <c r="PS65" s="99"/>
      <c r="PT65" s="99"/>
      <c r="PU65" s="99"/>
      <c r="PV65" s="99"/>
      <c r="PW65" s="99"/>
      <c r="PX65" s="99"/>
      <c r="PY65" s="99"/>
      <c r="PZ65" s="99"/>
      <c r="QA65" s="99"/>
      <c r="QB65" s="99"/>
      <c r="QC65" s="99"/>
      <c r="QD65" s="99"/>
      <c r="QE65" s="99"/>
      <c r="QF65" s="99"/>
      <c r="QG65" s="99"/>
      <c r="QH65" s="99"/>
      <c r="QI65" s="99"/>
      <c r="QJ65" s="99"/>
      <c r="QK65" s="99"/>
      <c r="QL65" s="99"/>
      <c r="QM65" s="99"/>
      <c r="QN65" s="99"/>
      <c r="QO65" s="99"/>
      <c r="QP65" s="99"/>
      <c r="QQ65" s="99"/>
      <c r="QR65" s="99"/>
      <c r="QS65" s="99"/>
      <c r="QT65" s="99"/>
      <c r="QU65" s="99"/>
      <c r="QV65" s="99"/>
      <c r="QW65" s="99"/>
      <c r="QX65" s="99"/>
      <c r="QY65" s="99"/>
      <c r="QZ65" s="99"/>
      <c r="RA65" s="99"/>
      <c r="RB65" s="99"/>
      <c r="RC65" s="99"/>
      <c r="RD65" s="99"/>
      <c r="RE65" s="99"/>
      <c r="RF65" s="99"/>
      <c r="RG65" s="99"/>
      <c r="RH65" s="99"/>
      <c r="RI65" s="99"/>
      <c r="RJ65" s="99"/>
      <c r="RK65" s="99"/>
      <c r="RL65" s="99"/>
      <c r="RM65" s="99"/>
      <c r="RN65" s="99"/>
      <c r="RO65" s="99"/>
      <c r="RP65" s="99"/>
      <c r="RQ65" s="99"/>
      <c r="RR65" s="99"/>
      <c r="RS65" s="99"/>
      <c r="RT65" s="99"/>
      <c r="RU65" s="99"/>
      <c r="RV65" s="99"/>
      <c r="RW65" s="99"/>
      <c r="RX65" s="99"/>
      <c r="RY65" s="99"/>
      <c r="RZ65" s="99"/>
      <c r="SA65" s="99"/>
      <c r="SB65" s="99"/>
      <c r="SC65" s="99"/>
      <c r="SD65" s="99"/>
      <c r="SE65" s="99"/>
    </row>
    <row r="66" spans="50:499" s="5" customFormat="1" x14ac:dyDescent="0.3">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99"/>
      <c r="OM66" s="99"/>
      <c r="ON66" s="99"/>
      <c r="OO66" s="99"/>
      <c r="OP66" s="99"/>
      <c r="OQ66" s="99"/>
      <c r="OR66" s="99"/>
      <c r="OS66" s="99"/>
      <c r="OT66" s="99"/>
      <c r="OU66" s="99"/>
      <c r="OV66" s="99"/>
      <c r="OW66" s="99"/>
      <c r="OX66" s="99"/>
      <c r="OY66" s="99"/>
      <c r="OZ66" s="99"/>
      <c r="PA66" s="99"/>
      <c r="PB66" s="99"/>
      <c r="PC66" s="99"/>
      <c r="PD66" s="99"/>
      <c r="PE66" s="99"/>
      <c r="PF66" s="99"/>
      <c r="PG66" s="99"/>
      <c r="PH66" s="99"/>
      <c r="PI66" s="99"/>
      <c r="PJ66" s="99"/>
      <c r="PK66" s="99"/>
      <c r="PL66" s="99"/>
      <c r="PM66" s="99"/>
      <c r="PN66" s="99"/>
      <c r="PO66" s="99"/>
      <c r="PP66" s="99"/>
      <c r="PQ66" s="99"/>
      <c r="PR66" s="99"/>
      <c r="PS66" s="99"/>
      <c r="PT66" s="99"/>
      <c r="PU66" s="99"/>
      <c r="PV66" s="99"/>
      <c r="PW66" s="99"/>
      <c r="PX66" s="99"/>
      <c r="PY66" s="99"/>
      <c r="PZ66" s="99"/>
      <c r="QA66" s="99"/>
      <c r="QB66" s="99"/>
      <c r="QC66" s="99"/>
      <c r="QD66" s="99"/>
      <c r="QE66" s="99"/>
      <c r="QF66" s="99"/>
      <c r="QG66" s="99"/>
      <c r="QH66" s="99"/>
      <c r="QI66" s="99"/>
      <c r="QJ66" s="99"/>
      <c r="QK66" s="99"/>
      <c r="QL66" s="99"/>
      <c r="QM66" s="99"/>
      <c r="QN66" s="99"/>
      <c r="QO66" s="99"/>
      <c r="QP66" s="99"/>
      <c r="QQ66" s="99"/>
      <c r="QR66" s="99"/>
      <c r="QS66" s="99"/>
      <c r="QT66" s="99"/>
      <c r="QU66" s="99"/>
      <c r="QV66" s="99"/>
      <c r="QW66" s="99"/>
      <c r="QX66" s="99"/>
      <c r="QY66" s="99"/>
      <c r="QZ66" s="99"/>
      <c r="RA66" s="99"/>
      <c r="RB66" s="99"/>
      <c r="RC66" s="99"/>
      <c r="RD66" s="99"/>
      <c r="RE66" s="99"/>
      <c r="RF66" s="99"/>
      <c r="RG66" s="99"/>
      <c r="RH66" s="99"/>
      <c r="RI66" s="99"/>
      <c r="RJ66" s="99"/>
      <c r="RK66" s="99"/>
      <c r="RL66" s="99"/>
      <c r="RM66" s="99"/>
      <c r="RN66" s="99"/>
      <c r="RO66" s="99"/>
      <c r="RP66" s="99"/>
      <c r="RQ66" s="99"/>
      <c r="RR66" s="99"/>
      <c r="RS66" s="99"/>
      <c r="RT66" s="99"/>
      <c r="RU66" s="99"/>
      <c r="RV66" s="99"/>
      <c r="RW66" s="99"/>
      <c r="RX66" s="99"/>
      <c r="RY66" s="99"/>
      <c r="RZ66" s="99"/>
      <c r="SA66" s="99"/>
      <c r="SB66" s="99"/>
      <c r="SC66" s="99"/>
      <c r="SD66" s="99"/>
      <c r="SE66" s="99"/>
    </row>
    <row r="67" spans="50:499" s="5" customFormat="1" x14ac:dyDescent="0.3">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99"/>
      <c r="OM67" s="99"/>
      <c r="ON67" s="99"/>
      <c r="OO67" s="99"/>
      <c r="OP67" s="99"/>
      <c r="OQ67" s="99"/>
      <c r="OR67" s="99"/>
      <c r="OS67" s="99"/>
      <c r="OT67" s="99"/>
      <c r="OU67" s="99"/>
      <c r="OV67" s="99"/>
      <c r="OW67" s="99"/>
      <c r="OX67" s="99"/>
      <c r="OY67" s="99"/>
      <c r="OZ67" s="99"/>
      <c r="PA67" s="99"/>
      <c r="PB67" s="99"/>
      <c r="PC67" s="99"/>
      <c r="PD67" s="99"/>
      <c r="PE67" s="99"/>
      <c r="PF67" s="99"/>
      <c r="PG67" s="99"/>
      <c r="PH67" s="99"/>
      <c r="PI67" s="99"/>
      <c r="PJ67" s="99"/>
      <c r="PK67" s="99"/>
      <c r="PL67" s="99"/>
      <c r="PM67" s="99"/>
      <c r="PN67" s="99"/>
      <c r="PO67" s="99"/>
      <c r="PP67" s="99"/>
      <c r="PQ67" s="99"/>
      <c r="PR67" s="99"/>
      <c r="PS67" s="99"/>
      <c r="PT67" s="99"/>
      <c r="PU67" s="99"/>
      <c r="PV67" s="99"/>
      <c r="PW67" s="99"/>
      <c r="PX67" s="99"/>
      <c r="PY67" s="99"/>
      <c r="PZ67" s="99"/>
      <c r="QA67" s="99"/>
      <c r="QB67" s="99"/>
      <c r="QC67" s="99"/>
      <c r="QD67" s="99"/>
      <c r="QE67" s="99"/>
      <c r="QF67" s="99"/>
      <c r="QG67" s="99"/>
      <c r="QH67" s="99"/>
      <c r="QI67" s="99"/>
      <c r="QJ67" s="99"/>
      <c r="QK67" s="99"/>
      <c r="QL67" s="99"/>
      <c r="QM67" s="99"/>
      <c r="QN67" s="99"/>
      <c r="QO67" s="99"/>
      <c r="QP67" s="99"/>
      <c r="QQ67" s="99"/>
      <c r="QR67" s="99"/>
      <c r="QS67" s="99"/>
      <c r="QT67" s="99"/>
      <c r="QU67" s="99"/>
      <c r="QV67" s="99"/>
      <c r="QW67" s="99"/>
      <c r="QX67" s="99"/>
      <c r="QY67" s="99"/>
      <c r="QZ67" s="99"/>
      <c r="RA67" s="99"/>
      <c r="RB67" s="99"/>
      <c r="RC67" s="99"/>
      <c r="RD67" s="99"/>
      <c r="RE67" s="99"/>
      <c r="RF67" s="99"/>
      <c r="RG67" s="99"/>
      <c r="RH67" s="99"/>
      <c r="RI67" s="99"/>
      <c r="RJ67" s="99"/>
      <c r="RK67" s="99"/>
      <c r="RL67" s="99"/>
      <c r="RM67" s="99"/>
      <c r="RN67" s="99"/>
      <c r="RO67" s="99"/>
      <c r="RP67" s="99"/>
      <c r="RQ67" s="99"/>
      <c r="RR67" s="99"/>
      <c r="RS67" s="99"/>
      <c r="RT67" s="99"/>
      <c r="RU67" s="99"/>
      <c r="RV67" s="99"/>
      <c r="RW67" s="99"/>
      <c r="RX67" s="99"/>
      <c r="RY67" s="99"/>
      <c r="RZ67" s="99"/>
      <c r="SA67" s="99"/>
      <c r="SB67" s="99"/>
      <c r="SC67" s="99"/>
      <c r="SD67" s="99"/>
      <c r="SE67" s="99"/>
    </row>
    <row r="68" spans="50:499" s="5" customFormat="1" x14ac:dyDescent="0.3">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99"/>
      <c r="OM68" s="99"/>
      <c r="ON68" s="99"/>
      <c r="OO68" s="99"/>
      <c r="OP68" s="99"/>
      <c r="OQ68" s="99"/>
      <c r="OR68" s="99"/>
      <c r="OS68" s="99"/>
      <c r="OT68" s="99"/>
      <c r="OU68" s="99"/>
      <c r="OV68" s="99"/>
      <c r="OW68" s="99"/>
      <c r="OX68" s="99"/>
      <c r="OY68" s="99"/>
      <c r="OZ68" s="99"/>
      <c r="PA68" s="99"/>
      <c r="PB68" s="99"/>
      <c r="PC68" s="99"/>
      <c r="PD68" s="99"/>
      <c r="PE68" s="99"/>
      <c r="PF68" s="99"/>
      <c r="PG68" s="99"/>
      <c r="PH68" s="99"/>
      <c r="PI68" s="99"/>
      <c r="PJ68" s="99"/>
      <c r="PK68" s="99"/>
      <c r="PL68" s="99"/>
      <c r="PM68" s="99"/>
      <c r="PN68" s="99"/>
      <c r="PO68" s="99"/>
      <c r="PP68" s="99"/>
      <c r="PQ68" s="99"/>
      <c r="PR68" s="99"/>
      <c r="PS68" s="99"/>
      <c r="PT68" s="99"/>
      <c r="PU68" s="99"/>
      <c r="PV68" s="99"/>
      <c r="PW68" s="99"/>
      <c r="PX68" s="99"/>
      <c r="PY68" s="99"/>
      <c r="PZ68" s="99"/>
      <c r="QA68" s="99"/>
      <c r="QB68" s="99"/>
      <c r="QC68" s="99"/>
      <c r="QD68" s="99"/>
      <c r="QE68" s="99"/>
      <c r="QF68" s="99"/>
      <c r="QG68" s="99"/>
      <c r="QH68" s="99"/>
      <c r="QI68" s="99"/>
      <c r="QJ68" s="99"/>
      <c r="QK68" s="99"/>
      <c r="QL68" s="99"/>
      <c r="QM68" s="99"/>
      <c r="QN68" s="99"/>
      <c r="QO68" s="99"/>
      <c r="QP68" s="99"/>
      <c r="QQ68" s="99"/>
      <c r="QR68" s="99"/>
      <c r="QS68" s="99"/>
      <c r="QT68" s="99"/>
      <c r="QU68" s="99"/>
      <c r="QV68" s="99"/>
      <c r="QW68" s="99"/>
      <c r="QX68" s="99"/>
      <c r="QY68" s="99"/>
      <c r="QZ68" s="99"/>
      <c r="RA68" s="99"/>
      <c r="RB68" s="99"/>
      <c r="RC68" s="99"/>
      <c r="RD68" s="99"/>
      <c r="RE68" s="99"/>
      <c r="RF68" s="99"/>
      <c r="RG68" s="99"/>
      <c r="RH68" s="99"/>
      <c r="RI68" s="99"/>
      <c r="RJ68" s="99"/>
      <c r="RK68" s="99"/>
      <c r="RL68" s="99"/>
      <c r="RM68" s="99"/>
      <c r="RN68" s="99"/>
      <c r="RO68" s="99"/>
      <c r="RP68" s="99"/>
      <c r="RQ68" s="99"/>
      <c r="RR68" s="99"/>
      <c r="RS68" s="99"/>
      <c r="RT68" s="99"/>
      <c r="RU68" s="99"/>
      <c r="RV68" s="99"/>
      <c r="RW68" s="99"/>
      <c r="RX68" s="99"/>
      <c r="RY68" s="99"/>
      <c r="RZ68" s="99"/>
      <c r="SA68" s="99"/>
      <c r="SB68" s="99"/>
      <c r="SC68" s="99"/>
      <c r="SD68" s="99"/>
      <c r="SE68" s="99"/>
    </row>
    <row r="69" spans="50:499" s="5" customFormat="1" x14ac:dyDescent="0.3">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99"/>
      <c r="OM69" s="99"/>
      <c r="ON69" s="99"/>
      <c r="OO69" s="99"/>
      <c r="OP69" s="99"/>
      <c r="OQ69" s="99"/>
      <c r="OR69" s="99"/>
      <c r="OS69" s="99"/>
      <c r="OT69" s="99"/>
      <c r="OU69" s="99"/>
      <c r="OV69" s="99"/>
      <c r="OW69" s="99"/>
      <c r="OX69" s="99"/>
      <c r="OY69" s="99"/>
      <c r="OZ69" s="99"/>
      <c r="PA69" s="99"/>
      <c r="PB69" s="99"/>
      <c r="PC69" s="99"/>
      <c r="PD69" s="99"/>
      <c r="PE69" s="99"/>
      <c r="PF69" s="99"/>
      <c r="PG69" s="99"/>
      <c r="PH69" s="99"/>
      <c r="PI69" s="99"/>
      <c r="PJ69" s="99"/>
      <c r="PK69" s="99"/>
      <c r="PL69" s="99"/>
      <c r="PM69" s="99"/>
      <c r="PN69" s="99"/>
      <c r="PO69" s="99"/>
      <c r="PP69" s="99"/>
      <c r="PQ69" s="99"/>
      <c r="PR69" s="99"/>
      <c r="PS69" s="99"/>
      <c r="PT69" s="99"/>
      <c r="PU69" s="99"/>
      <c r="PV69" s="99"/>
      <c r="PW69" s="99"/>
      <c r="PX69" s="99"/>
      <c r="PY69" s="99"/>
      <c r="PZ69" s="99"/>
      <c r="QA69" s="99"/>
      <c r="QB69" s="99"/>
      <c r="QC69" s="99"/>
      <c r="QD69" s="99"/>
      <c r="QE69" s="99"/>
      <c r="QF69" s="99"/>
      <c r="QG69" s="99"/>
      <c r="QH69" s="99"/>
      <c r="QI69" s="99"/>
      <c r="QJ69" s="99"/>
      <c r="QK69" s="99"/>
      <c r="QL69" s="99"/>
      <c r="QM69" s="99"/>
      <c r="QN69" s="99"/>
      <c r="QO69" s="99"/>
      <c r="QP69" s="99"/>
      <c r="QQ69" s="99"/>
      <c r="QR69" s="99"/>
      <c r="QS69" s="99"/>
      <c r="QT69" s="99"/>
      <c r="QU69" s="99"/>
      <c r="QV69" s="99"/>
      <c r="QW69" s="99"/>
      <c r="QX69" s="99"/>
      <c r="QY69" s="99"/>
      <c r="QZ69" s="99"/>
      <c r="RA69" s="99"/>
      <c r="RB69" s="99"/>
      <c r="RC69" s="99"/>
      <c r="RD69" s="99"/>
      <c r="RE69" s="99"/>
      <c r="RF69" s="99"/>
      <c r="RG69" s="99"/>
      <c r="RH69" s="99"/>
      <c r="RI69" s="99"/>
      <c r="RJ69" s="99"/>
      <c r="RK69" s="99"/>
      <c r="RL69" s="99"/>
      <c r="RM69" s="99"/>
      <c r="RN69" s="99"/>
      <c r="RO69" s="99"/>
      <c r="RP69" s="99"/>
      <c r="RQ69" s="99"/>
      <c r="RR69" s="99"/>
      <c r="RS69" s="99"/>
      <c r="RT69" s="99"/>
      <c r="RU69" s="99"/>
      <c r="RV69" s="99"/>
      <c r="RW69" s="99"/>
      <c r="RX69" s="99"/>
      <c r="RY69" s="99"/>
      <c r="RZ69" s="99"/>
      <c r="SA69" s="99"/>
      <c r="SB69" s="99"/>
      <c r="SC69" s="99"/>
      <c r="SD69" s="99"/>
      <c r="SE69" s="99"/>
    </row>
    <row r="70" spans="50:499" s="5" customFormat="1" x14ac:dyDescent="0.3">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99"/>
      <c r="OM70" s="99"/>
      <c r="ON70" s="99"/>
      <c r="OO70" s="99"/>
      <c r="OP70" s="99"/>
      <c r="OQ70" s="99"/>
      <c r="OR70" s="99"/>
      <c r="OS70" s="99"/>
      <c r="OT70" s="99"/>
      <c r="OU70" s="99"/>
      <c r="OV70" s="99"/>
      <c r="OW70" s="99"/>
      <c r="OX70" s="99"/>
      <c r="OY70" s="99"/>
      <c r="OZ70" s="99"/>
      <c r="PA70" s="99"/>
      <c r="PB70" s="99"/>
      <c r="PC70" s="99"/>
      <c r="PD70" s="99"/>
      <c r="PE70" s="99"/>
      <c r="PF70" s="99"/>
      <c r="PG70" s="99"/>
      <c r="PH70" s="99"/>
      <c r="PI70" s="99"/>
      <c r="PJ70" s="99"/>
      <c r="PK70" s="99"/>
      <c r="PL70" s="99"/>
      <c r="PM70" s="99"/>
      <c r="PN70" s="99"/>
      <c r="PO70" s="99"/>
      <c r="PP70" s="99"/>
      <c r="PQ70" s="99"/>
      <c r="PR70" s="99"/>
      <c r="PS70" s="99"/>
      <c r="PT70" s="99"/>
      <c r="PU70" s="99"/>
      <c r="PV70" s="99"/>
      <c r="PW70" s="99"/>
      <c r="PX70" s="99"/>
      <c r="PY70" s="99"/>
      <c r="PZ70" s="99"/>
      <c r="QA70" s="99"/>
      <c r="QB70" s="99"/>
      <c r="QC70" s="99"/>
      <c r="QD70" s="99"/>
      <c r="QE70" s="99"/>
      <c r="QF70" s="99"/>
      <c r="QG70" s="99"/>
      <c r="QH70" s="99"/>
      <c r="QI70" s="99"/>
      <c r="QJ70" s="99"/>
      <c r="QK70" s="99"/>
      <c r="QL70" s="99"/>
      <c r="QM70" s="99"/>
      <c r="QN70" s="99"/>
      <c r="QO70" s="99"/>
      <c r="QP70" s="99"/>
      <c r="QQ70" s="99"/>
      <c r="QR70" s="99"/>
      <c r="QS70" s="99"/>
      <c r="QT70" s="99"/>
      <c r="QU70" s="99"/>
      <c r="QV70" s="99"/>
      <c r="QW70" s="99"/>
      <c r="QX70" s="99"/>
      <c r="QY70" s="99"/>
      <c r="QZ70" s="99"/>
      <c r="RA70" s="99"/>
      <c r="RB70" s="99"/>
      <c r="RC70" s="99"/>
      <c r="RD70" s="99"/>
      <c r="RE70" s="99"/>
      <c r="RF70" s="99"/>
      <c r="RG70" s="99"/>
      <c r="RH70" s="99"/>
      <c r="RI70" s="99"/>
      <c r="RJ70" s="99"/>
      <c r="RK70" s="99"/>
      <c r="RL70" s="99"/>
      <c r="RM70" s="99"/>
      <c r="RN70" s="99"/>
      <c r="RO70" s="99"/>
      <c r="RP70" s="99"/>
      <c r="RQ70" s="99"/>
      <c r="RR70" s="99"/>
      <c r="RS70" s="99"/>
      <c r="RT70" s="99"/>
      <c r="RU70" s="99"/>
      <c r="RV70" s="99"/>
      <c r="RW70" s="99"/>
      <c r="RX70" s="99"/>
      <c r="RY70" s="99"/>
      <c r="RZ70" s="99"/>
      <c r="SA70" s="99"/>
      <c r="SB70" s="99"/>
      <c r="SC70" s="99"/>
      <c r="SD70" s="99"/>
      <c r="SE70" s="99"/>
    </row>
    <row r="71" spans="50:499" s="5" customFormat="1" x14ac:dyDescent="0.3">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99"/>
      <c r="OM71" s="99"/>
      <c r="ON71" s="99"/>
      <c r="OO71" s="99"/>
      <c r="OP71" s="99"/>
      <c r="OQ71" s="99"/>
      <c r="OR71" s="99"/>
      <c r="OS71" s="99"/>
      <c r="OT71" s="99"/>
      <c r="OU71" s="99"/>
      <c r="OV71" s="99"/>
      <c r="OW71" s="99"/>
      <c r="OX71" s="99"/>
      <c r="OY71" s="99"/>
      <c r="OZ71" s="99"/>
      <c r="PA71" s="99"/>
      <c r="PB71" s="99"/>
      <c r="PC71" s="99"/>
      <c r="PD71" s="99"/>
      <c r="PE71" s="99"/>
      <c r="PF71" s="99"/>
      <c r="PG71" s="99"/>
      <c r="PH71" s="99"/>
      <c r="PI71" s="99"/>
      <c r="PJ71" s="99"/>
      <c r="PK71" s="99"/>
      <c r="PL71" s="99"/>
      <c r="PM71" s="99"/>
      <c r="PN71" s="99"/>
      <c r="PO71" s="99"/>
      <c r="PP71" s="99"/>
      <c r="PQ71" s="99"/>
      <c r="PR71" s="99"/>
      <c r="PS71" s="99"/>
      <c r="PT71" s="99"/>
      <c r="PU71" s="99"/>
      <c r="PV71" s="99"/>
      <c r="PW71" s="99"/>
      <c r="PX71" s="99"/>
      <c r="PY71" s="99"/>
      <c r="PZ71" s="99"/>
      <c r="QA71" s="99"/>
      <c r="QB71" s="99"/>
      <c r="QC71" s="99"/>
      <c r="QD71" s="99"/>
      <c r="QE71" s="99"/>
      <c r="QF71" s="99"/>
      <c r="QG71" s="99"/>
      <c r="QH71" s="99"/>
      <c r="QI71" s="99"/>
      <c r="QJ71" s="99"/>
      <c r="QK71" s="99"/>
      <c r="QL71" s="99"/>
      <c r="QM71" s="99"/>
      <c r="QN71" s="99"/>
      <c r="QO71" s="99"/>
      <c r="QP71" s="99"/>
      <c r="QQ71" s="99"/>
      <c r="QR71" s="99"/>
      <c r="QS71" s="99"/>
      <c r="QT71" s="99"/>
      <c r="QU71" s="99"/>
      <c r="QV71" s="99"/>
      <c r="QW71" s="99"/>
      <c r="QX71" s="99"/>
      <c r="QY71" s="99"/>
      <c r="QZ71" s="99"/>
      <c r="RA71" s="99"/>
      <c r="RB71" s="99"/>
      <c r="RC71" s="99"/>
      <c r="RD71" s="99"/>
      <c r="RE71" s="99"/>
      <c r="RF71" s="99"/>
      <c r="RG71" s="99"/>
      <c r="RH71" s="99"/>
      <c r="RI71" s="99"/>
      <c r="RJ71" s="99"/>
      <c r="RK71" s="99"/>
      <c r="RL71" s="99"/>
      <c r="RM71" s="99"/>
      <c r="RN71" s="99"/>
      <c r="RO71" s="99"/>
      <c r="RP71" s="99"/>
      <c r="RQ71" s="99"/>
      <c r="RR71" s="99"/>
      <c r="RS71" s="99"/>
      <c r="RT71" s="99"/>
      <c r="RU71" s="99"/>
      <c r="RV71" s="99"/>
      <c r="RW71" s="99"/>
      <c r="RX71" s="99"/>
      <c r="RY71" s="99"/>
      <c r="RZ71" s="99"/>
      <c r="SA71" s="99"/>
      <c r="SB71" s="99"/>
      <c r="SC71" s="99"/>
      <c r="SD71" s="99"/>
      <c r="SE71" s="99"/>
    </row>
    <row r="72" spans="50:499" s="5" customFormat="1" x14ac:dyDescent="0.3">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99"/>
      <c r="OM72" s="99"/>
      <c r="ON72" s="99"/>
      <c r="OO72" s="99"/>
      <c r="OP72" s="99"/>
      <c r="OQ72" s="99"/>
      <c r="OR72" s="99"/>
      <c r="OS72" s="99"/>
      <c r="OT72" s="99"/>
      <c r="OU72" s="99"/>
      <c r="OV72" s="99"/>
      <c r="OW72" s="99"/>
      <c r="OX72" s="99"/>
      <c r="OY72" s="99"/>
      <c r="OZ72" s="99"/>
      <c r="PA72" s="99"/>
      <c r="PB72" s="99"/>
      <c r="PC72" s="99"/>
      <c r="PD72" s="99"/>
      <c r="PE72" s="99"/>
      <c r="PF72" s="99"/>
      <c r="PG72" s="99"/>
      <c r="PH72" s="99"/>
      <c r="PI72" s="99"/>
      <c r="PJ72" s="99"/>
      <c r="PK72" s="99"/>
      <c r="PL72" s="99"/>
      <c r="PM72" s="99"/>
      <c r="PN72" s="99"/>
      <c r="PO72" s="99"/>
      <c r="PP72" s="99"/>
      <c r="PQ72" s="99"/>
      <c r="PR72" s="99"/>
      <c r="PS72" s="99"/>
      <c r="PT72" s="99"/>
      <c r="PU72" s="99"/>
      <c r="PV72" s="99"/>
      <c r="PW72" s="99"/>
      <c r="PX72" s="99"/>
      <c r="PY72" s="99"/>
      <c r="PZ72" s="99"/>
      <c r="QA72" s="99"/>
      <c r="QB72" s="99"/>
      <c r="QC72" s="99"/>
      <c r="QD72" s="99"/>
      <c r="QE72" s="99"/>
      <c r="QF72" s="99"/>
      <c r="QG72" s="99"/>
      <c r="QH72" s="99"/>
      <c r="QI72" s="99"/>
      <c r="QJ72" s="99"/>
      <c r="QK72" s="99"/>
      <c r="QL72" s="99"/>
      <c r="QM72" s="99"/>
      <c r="QN72" s="99"/>
      <c r="QO72" s="99"/>
      <c r="QP72" s="99"/>
      <c r="QQ72" s="99"/>
      <c r="QR72" s="99"/>
      <c r="QS72" s="99"/>
      <c r="QT72" s="99"/>
      <c r="QU72" s="99"/>
      <c r="QV72" s="99"/>
      <c r="QW72" s="99"/>
      <c r="QX72" s="99"/>
      <c r="QY72" s="99"/>
      <c r="QZ72" s="99"/>
      <c r="RA72" s="99"/>
      <c r="RB72" s="99"/>
      <c r="RC72" s="99"/>
      <c r="RD72" s="99"/>
      <c r="RE72" s="99"/>
      <c r="RF72" s="99"/>
      <c r="RG72" s="99"/>
      <c r="RH72" s="99"/>
      <c r="RI72" s="99"/>
      <c r="RJ72" s="99"/>
      <c r="RK72" s="99"/>
      <c r="RL72" s="99"/>
      <c r="RM72" s="99"/>
      <c r="RN72" s="99"/>
      <c r="RO72" s="99"/>
      <c r="RP72" s="99"/>
      <c r="RQ72" s="99"/>
      <c r="RR72" s="99"/>
      <c r="RS72" s="99"/>
      <c r="RT72" s="99"/>
      <c r="RU72" s="99"/>
      <c r="RV72" s="99"/>
      <c r="RW72" s="99"/>
      <c r="RX72" s="99"/>
      <c r="RY72" s="99"/>
      <c r="RZ72" s="99"/>
      <c r="SA72" s="99"/>
      <c r="SB72" s="99"/>
      <c r="SC72" s="99"/>
      <c r="SD72" s="99"/>
      <c r="SE72" s="99"/>
    </row>
    <row r="73" spans="50:499" s="5" customFormat="1" x14ac:dyDescent="0.3">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99"/>
      <c r="OM73" s="99"/>
      <c r="ON73" s="99"/>
      <c r="OO73" s="99"/>
      <c r="OP73" s="99"/>
      <c r="OQ73" s="99"/>
      <c r="OR73" s="99"/>
      <c r="OS73" s="99"/>
      <c r="OT73" s="99"/>
      <c r="OU73" s="99"/>
      <c r="OV73" s="99"/>
      <c r="OW73" s="99"/>
      <c r="OX73" s="99"/>
      <c r="OY73" s="99"/>
      <c r="OZ73" s="99"/>
      <c r="PA73" s="99"/>
      <c r="PB73" s="99"/>
      <c r="PC73" s="99"/>
      <c r="PD73" s="99"/>
      <c r="PE73" s="99"/>
      <c r="PF73" s="99"/>
      <c r="PG73" s="99"/>
      <c r="PH73" s="99"/>
      <c r="PI73" s="99"/>
      <c r="PJ73" s="99"/>
      <c r="PK73" s="99"/>
      <c r="PL73" s="99"/>
      <c r="PM73" s="99"/>
      <c r="PN73" s="99"/>
      <c r="PO73" s="99"/>
      <c r="PP73" s="99"/>
      <c r="PQ73" s="99"/>
      <c r="PR73" s="99"/>
      <c r="PS73" s="99"/>
      <c r="PT73" s="99"/>
      <c r="PU73" s="99"/>
      <c r="PV73" s="99"/>
      <c r="PW73" s="99"/>
      <c r="PX73" s="99"/>
      <c r="PY73" s="99"/>
      <c r="PZ73" s="99"/>
      <c r="QA73" s="99"/>
      <c r="QB73" s="99"/>
      <c r="QC73" s="99"/>
      <c r="QD73" s="99"/>
      <c r="QE73" s="99"/>
      <c r="QF73" s="99"/>
      <c r="QG73" s="99"/>
      <c r="QH73" s="99"/>
      <c r="QI73" s="99"/>
      <c r="QJ73" s="99"/>
      <c r="QK73" s="99"/>
      <c r="QL73" s="99"/>
      <c r="QM73" s="99"/>
      <c r="QN73" s="99"/>
      <c r="QO73" s="99"/>
      <c r="QP73" s="99"/>
      <c r="QQ73" s="99"/>
      <c r="QR73" s="99"/>
      <c r="QS73" s="99"/>
      <c r="QT73" s="99"/>
      <c r="QU73" s="99"/>
      <c r="QV73" s="99"/>
      <c r="QW73" s="99"/>
      <c r="QX73" s="99"/>
      <c r="QY73" s="99"/>
      <c r="QZ73" s="99"/>
      <c r="RA73" s="99"/>
      <c r="RB73" s="99"/>
      <c r="RC73" s="99"/>
      <c r="RD73" s="99"/>
      <c r="RE73" s="99"/>
      <c r="RF73" s="99"/>
      <c r="RG73" s="99"/>
      <c r="RH73" s="99"/>
      <c r="RI73" s="99"/>
      <c r="RJ73" s="99"/>
      <c r="RK73" s="99"/>
      <c r="RL73" s="99"/>
      <c r="RM73" s="99"/>
      <c r="RN73" s="99"/>
      <c r="RO73" s="99"/>
      <c r="RP73" s="99"/>
      <c r="RQ73" s="99"/>
      <c r="RR73" s="99"/>
      <c r="RS73" s="99"/>
      <c r="RT73" s="99"/>
      <c r="RU73" s="99"/>
      <c r="RV73" s="99"/>
      <c r="RW73" s="99"/>
      <c r="RX73" s="99"/>
      <c r="RY73" s="99"/>
      <c r="RZ73" s="99"/>
      <c r="SA73" s="99"/>
      <c r="SB73" s="99"/>
      <c r="SC73" s="99"/>
      <c r="SD73" s="99"/>
      <c r="SE73" s="99"/>
    </row>
    <row r="74" spans="50:499" s="5" customFormat="1" x14ac:dyDescent="0.3">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99"/>
      <c r="OM74" s="99"/>
      <c r="ON74" s="99"/>
      <c r="OO74" s="99"/>
      <c r="OP74" s="99"/>
      <c r="OQ74" s="99"/>
      <c r="OR74" s="99"/>
      <c r="OS74" s="99"/>
      <c r="OT74" s="99"/>
      <c r="OU74" s="99"/>
      <c r="OV74" s="99"/>
      <c r="OW74" s="99"/>
      <c r="OX74" s="99"/>
      <c r="OY74" s="99"/>
      <c r="OZ74" s="99"/>
      <c r="PA74" s="99"/>
      <c r="PB74" s="99"/>
      <c r="PC74" s="99"/>
      <c r="PD74" s="99"/>
      <c r="PE74" s="99"/>
      <c r="PF74" s="99"/>
      <c r="PG74" s="99"/>
      <c r="PH74" s="99"/>
      <c r="PI74" s="99"/>
      <c r="PJ74" s="99"/>
      <c r="PK74" s="99"/>
      <c r="PL74" s="99"/>
      <c r="PM74" s="99"/>
      <c r="PN74" s="99"/>
      <c r="PO74" s="99"/>
      <c r="PP74" s="99"/>
      <c r="PQ74" s="99"/>
      <c r="PR74" s="99"/>
      <c r="PS74" s="99"/>
      <c r="PT74" s="99"/>
      <c r="PU74" s="99"/>
      <c r="PV74" s="99"/>
      <c r="PW74" s="99"/>
      <c r="PX74" s="99"/>
      <c r="PY74" s="99"/>
      <c r="PZ74" s="99"/>
      <c r="QA74" s="99"/>
      <c r="QB74" s="99"/>
      <c r="QC74" s="99"/>
      <c r="QD74" s="99"/>
      <c r="QE74" s="99"/>
      <c r="QF74" s="99"/>
      <c r="QG74" s="99"/>
      <c r="QH74" s="99"/>
      <c r="QI74" s="99"/>
      <c r="QJ74" s="99"/>
      <c r="QK74" s="99"/>
      <c r="QL74" s="99"/>
      <c r="QM74" s="99"/>
      <c r="QN74" s="99"/>
      <c r="QO74" s="99"/>
      <c r="QP74" s="99"/>
      <c r="QQ74" s="99"/>
      <c r="QR74" s="99"/>
      <c r="QS74" s="99"/>
      <c r="QT74" s="99"/>
      <c r="QU74" s="99"/>
      <c r="QV74" s="99"/>
      <c r="QW74" s="99"/>
      <c r="QX74" s="99"/>
      <c r="QY74" s="99"/>
      <c r="QZ74" s="99"/>
      <c r="RA74" s="99"/>
      <c r="RB74" s="99"/>
      <c r="RC74" s="99"/>
      <c r="RD74" s="99"/>
      <c r="RE74" s="99"/>
      <c r="RF74" s="99"/>
      <c r="RG74" s="99"/>
      <c r="RH74" s="99"/>
      <c r="RI74" s="99"/>
      <c r="RJ74" s="99"/>
      <c r="RK74" s="99"/>
      <c r="RL74" s="99"/>
      <c r="RM74" s="99"/>
      <c r="RN74" s="99"/>
      <c r="RO74" s="99"/>
      <c r="RP74" s="99"/>
      <c r="RQ74" s="99"/>
      <c r="RR74" s="99"/>
      <c r="RS74" s="99"/>
      <c r="RT74" s="99"/>
      <c r="RU74" s="99"/>
      <c r="RV74" s="99"/>
      <c r="RW74" s="99"/>
      <c r="RX74" s="99"/>
      <c r="RY74" s="99"/>
      <c r="RZ74" s="99"/>
      <c r="SA74" s="99"/>
      <c r="SB74" s="99"/>
      <c r="SC74" s="99"/>
      <c r="SD74" s="99"/>
      <c r="SE74" s="99"/>
    </row>
    <row r="75" spans="50:499" s="5" customFormat="1" x14ac:dyDescent="0.3">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99"/>
      <c r="OM75" s="99"/>
      <c r="ON75" s="99"/>
      <c r="OO75" s="99"/>
      <c r="OP75" s="99"/>
      <c r="OQ75" s="99"/>
      <c r="OR75" s="99"/>
      <c r="OS75" s="99"/>
      <c r="OT75" s="99"/>
      <c r="OU75" s="99"/>
      <c r="OV75" s="99"/>
      <c r="OW75" s="99"/>
      <c r="OX75" s="99"/>
      <c r="OY75" s="99"/>
      <c r="OZ75" s="99"/>
      <c r="PA75" s="99"/>
      <c r="PB75" s="99"/>
      <c r="PC75" s="99"/>
      <c r="PD75" s="99"/>
      <c r="PE75" s="99"/>
      <c r="PF75" s="99"/>
      <c r="PG75" s="99"/>
      <c r="PH75" s="99"/>
      <c r="PI75" s="99"/>
      <c r="PJ75" s="99"/>
      <c r="PK75" s="99"/>
      <c r="PL75" s="99"/>
      <c r="PM75" s="99"/>
      <c r="PN75" s="99"/>
      <c r="PO75" s="99"/>
      <c r="PP75" s="99"/>
      <c r="PQ75" s="99"/>
      <c r="PR75" s="99"/>
      <c r="PS75" s="99"/>
      <c r="PT75" s="99"/>
      <c r="PU75" s="99"/>
      <c r="PV75" s="99"/>
      <c r="PW75" s="99"/>
      <c r="PX75" s="99"/>
      <c r="PY75" s="99"/>
      <c r="PZ75" s="99"/>
      <c r="QA75" s="99"/>
      <c r="QB75" s="99"/>
      <c r="QC75" s="99"/>
      <c r="QD75" s="99"/>
      <c r="QE75" s="99"/>
      <c r="QF75" s="99"/>
      <c r="QG75" s="99"/>
      <c r="QH75" s="99"/>
      <c r="QI75" s="99"/>
      <c r="QJ75" s="99"/>
      <c r="QK75" s="99"/>
      <c r="QL75" s="99"/>
      <c r="QM75" s="99"/>
      <c r="QN75" s="99"/>
      <c r="QO75" s="99"/>
      <c r="QP75" s="99"/>
      <c r="QQ75" s="99"/>
      <c r="QR75" s="99"/>
      <c r="QS75" s="99"/>
      <c r="QT75" s="99"/>
      <c r="QU75" s="99"/>
      <c r="QV75" s="99"/>
      <c r="QW75" s="99"/>
      <c r="QX75" s="99"/>
      <c r="QY75" s="99"/>
      <c r="QZ75" s="99"/>
      <c r="RA75" s="99"/>
      <c r="RB75" s="99"/>
      <c r="RC75" s="99"/>
      <c r="RD75" s="99"/>
      <c r="RE75" s="99"/>
      <c r="RF75" s="99"/>
      <c r="RG75" s="99"/>
      <c r="RH75" s="99"/>
      <c r="RI75" s="99"/>
      <c r="RJ75" s="99"/>
      <c r="RK75" s="99"/>
      <c r="RL75" s="99"/>
      <c r="RM75" s="99"/>
      <c r="RN75" s="99"/>
      <c r="RO75" s="99"/>
      <c r="RP75" s="99"/>
      <c r="RQ75" s="99"/>
      <c r="RR75" s="99"/>
      <c r="RS75" s="99"/>
      <c r="RT75" s="99"/>
      <c r="RU75" s="99"/>
      <c r="RV75" s="99"/>
      <c r="RW75" s="99"/>
      <c r="RX75" s="99"/>
      <c r="RY75" s="99"/>
      <c r="RZ75" s="99"/>
      <c r="SA75" s="99"/>
      <c r="SB75" s="99"/>
      <c r="SC75" s="99"/>
      <c r="SD75" s="99"/>
      <c r="SE75" s="99"/>
    </row>
    <row r="76" spans="50:499" s="5" customFormat="1" x14ac:dyDescent="0.3">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99"/>
      <c r="OM76" s="99"/>
      <c r="ON76" s="99"/>
      <c r="OO76" s="99"/>
      <c r="OP76" s="99"/>
      <c r="OQ76" s="99"/>
      <c r="OR76" s="99"/>
      <c r="OS76" s="99"/>
      <c r="OT76" s="99"/>
      <c r="OU76" s="99"/>
      <c r="OV76" s="99"/>
      <c r="OW76" s="99"/>
      <c r="OX76" s="99"/>
      <c r="OY76" s="99"/>
      <c r="OZ76" s="99"/>
      <c r="PA76" s="99"/>
      <c r="PB76" s="99"/>
      <c r="PC76" s="99"/>
      <c r="PD76" s="99"/>
      <c r="PE76" s="99"/>
      <c r="PF76" s="99"/>
      <c r="PG76" s="99"/>
      <c r="PH76" s="99"/>
      <c r="PI76" s="99"/>
      <c r="PJ76" s="99"/>
      <c r="PK76" s="99"/>
      <c r="PL76" s="99"/>
      <c r="PM76" s="99"/>
      <c r="PN76" s="99"/>
      <c r="PO76" s="99"/>
      <c r="PP76" s="99"/>
      <c r="PQ76" s="99"/>
      <c r="PR76" s="99"/>
      <c r="PS76" s="99"/>
      <c r="PT76" s="99"/>
      <c r="PU76" s="99"/>
      <c r="PV76" s="99"/>
      <c r="PW76" s="99"/>
      <c r="PX76" s="99"/>
      <c r="PY76" s="99"/>
      <c r="PZ76" s="99"/>
      <c r="QA76" s="99"/>
      <c r="QB76" s="99"/>
      <c r="QC76" s="99"/>
      <c r="QD76" s="99"/>
      <c r="QE76" s="99"/>
      <c r="QF76" s="99"/>
      <c r="QG76" s="99"/>
      <c r="QH76" s="99"/>
      <c r="QI76" s="99"/>
      <c r="QJ76" s="99"/>
      <c r="QK76" s="99"/>
      <c r="QL76" s="99"/>
      <c r="QM76" s="99"/>
      <c r="QN76" s="99"/>
      <c r="QO76" s="99"/>
      <c r="QP76" s="99"/>
      <c r="QQ76" s="99"/>
      <c r="QR76" s="99"/>
      <c r="QS76" s="99"/>
      <c r="QT76" s="99"/>
      <c r="QU76" s="99"/>
      <c r="QV76" s="99"/>
      <c r="QW76" s="99"/>
      <c r="QX76" s="99"/>
      <c r="QY76" s="99"/>
      <c r="QZ76" s="99"/>
      <c r="RA76" s="99"/>
      <c r="RB76" s="99"/>
      <c r="RC76" s="99"/>
      <c r="RD76" s="99"/>
      <c r="RE76" s="99"/>
      <c r="RF76" s="99"/>
      <c r="RG76" s="99"/>
      <c r="RH76" s="99"/>
      <c r="RI76" s="99"/>
      <c r="RJ76" s="99"/>
      <c r="RK76" s="99"/>
      <c r="RL76" s="99"/>
      <c r="RM76" s="99"/>
      <c r="RN76" s="99"/>
      <c r="RO76" s="99"/>
      <c r="RP76" s="99"/>
      <c r="RQ76" s="99"/>
      <c r="RR76" s="99"/>
      <c r="RS76" s="99"/>
      <c r="RT76" s="99"/>
      <c r="RU76" s="99"/>
      <c r="RV76" s="99"/>
      <c r="RW76" s="99"/>
      <c r="RX76" s="99"/>
      <c r="RY76" s="99"/>
      <c r="RZ76" s="99"/>
      <c r="SA76" s="99"/>
      <c r="SB76" s="99"/>
      <c r="SC76" s="99"/>
      <c r="SD76" s="99"/>
      <c r="SE76" s="99"/>
    </row>
    <row r="77" spans="50:499" s="5" customFormat="1" x14ac:dyDescent="0.3">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99"/>
      <c r="OM77" s="99"/>
      <c r="ON77" s="99"/>
      <c r="OO77" s="99"/>
      <c r="OP77" s="99"/>
      <c r="OQ77" s="99"/>
      <c r="OR77" s="99"/>
      <c r="OS77" s="99"/>
      <c r="OT77" s="99"/>
      <c r="OU77" s="99"/>
      <c r="OV77" s="99"/>
      <c r="OW77" s="99"/>
      <c r="OX77" s="99"/>
      <c r="OY77" s="99"/>
      <c r="OZ77" s="99"/>
      <c r="PA77" s="99"/>
      <c r="PB77" s="99"/>
      <c r="PC77" s="99"/>
      <c r="PD77" s="99"/>
      <c r="PE77" s="99"/>
      <c r="PF77" s="99"/>
      <c r="PG77" s="99"/>
      <c r="PH77" s="99"/>
      <c r="PI77" s="99"/>
      <c r="PJ77" s="99"/>
      <c r="PK77" s="99"/>
      <c r="PL77" s="99"/>
      <c r="PM77" s="99"/>
      <c r="PN77" s="99"/>
      <c r="PO77" s="99"/>
      <c r="PP77" s="99"/>
      <c r="PQ77" s="99"/>
      <c r="PR77" s="99"/>
      <c r="PS77" s="99"/>
      <c r="PT77" s="99"/>
      <c r="PU77" s="99"/>
      <c r="PV77" s="99"/>
      <c r="PW77" s="99"/>
      <c r="PX77" s="99"/>
      <c r="PY77" s="99"/>
      <c r="PZ77" s="99"/>
      <c r="QA77" s="99"/>
      <c r="QB77" s="99"/>
      <c r="QC77" s="99"/>
      <c r="QD77" s="99"/>
      <c r="QE77" s="99"/>
      <c r="QF77" s="99"/>
      <c r="QG77" s="99"/>
      <c r="QH77" s="99"/>
      <c r="QI77" s="99"/>
      <c r="QJ77" s="99"/>
      <c r="QK77" s="99"/>
      <c r="QL77" s="99"/>
      <c r="QM77" s="99"/>
      <c r="QN77" s="99"/>
      <c r="QO77" s="99"/>
      <c r="QP77" s="99"/>
      <c r="QQ77" s="99"/>
      <c r="QR77" s="99"/>
      <c r="QS77" s="99"/>
      <c r="QT77" s="99"/>
      <c r="QU77" s="99"/>
      <c r="QV77" s="99"/>
      <c r="QW77" s="99"/>
      <c r="QX77" s="99"/>
      <c r="QY77" s="99"/>
      <c r="QZ77" s="99"/>
      <c r="RA77" s="99"/>
      <c r="RB77" s="99"/>
      <c r="RC77" s="99"/>
      <c r="RD77" s="99"/>
      <c r="RE77" s="99"/>
      <c r="RF77" s="99"/>
      <c r="RG77" s="99"/>
      <c r="RH77" s="99"/>
      <c r="RI77" s="99"/>
      <c r="RJ77" s="99"/>
      <c r="RK77" s="99"/>
      <c r="RL77" s="99"/>
      <c r="RM77" s="99"/>
      <c r="RN77" s="99"/>
      <c r="RO77" s="99"/>
      <c r="RP77" s="99"/>
      <c r="RQ77" s="99"/>
      <c r="RR77" s="99"/>
      <c r="RS77" s="99"/>
      <c r="RT77" s="99"/>
      <c r="RU77" s="99"/>
      <c r="RV77" s="99"/>
      <c r="RW77" s="99"/>
      <c r="RX77" s="99"/>
      <c r="RY77" s="99"/>
      <c r="RZ77" s="99"/>
      <c r="SA77" s="99"/>
      <c r="SB77" s="99"/>
      <c r="SC77" s="99"/>
      <c r="SD77" s="99"/>
      <c r="SE77" s="99"/>
    </row>
    <row r="78" spans="50:499" s="5" customFormat="1" x14ac:dyDescent="0.3">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99"/>
      <c r="OM78" s="99"/>
      <c r="ON78" s="99"/>
      <c r="OO78" s="99"/>
      <c r="OP78" s="99"/>
      <c r="OQ78" s="99"/>
      <c r="OR78" s="99"/>
      <c r="OS78" s="99"/>
      <c r="OT78" s="99"/>
      <c r="OU78" s="99"/>
      <c r="OV78" s="99"/>
      <c r="OW78" s="99"/>
      <c r="OX78" s="99"/>
      <c r="OY78" s="99"/>
      <c r="OZ78" s="99"/>
      <c r="PA78" s="99"/>
      <c r="PB78" s="99"/>
      <c r="PC78" s="99"/>
      <c r="PD78" s="99"/>
      <c r="PE78" s="99"/>
      <c r="PF78" s="99"/>
      <c r="PG78" s="99"/>
      <c r="PH78" s="99"/>
      <c r="PI78" s="99"/>
      <c r="PJ78" s="99"/>
      <c r="PK78" s="99"/>
      <c r="PL78" s="99"/>
      <c r="PM78" s="99"/>
      <c r="PN78" s="99"/>
      <c r="PO78" s="99"/>
      <c r="PP78" s="99"/>
      <c r="PQ78" s="99"/>
      <c r="PR78" s="99"/>
      <c r="PS78" s="99"/>
      <c r="PT78" s="99"/>
      <c r="PU78" s="99"/>
      <c r="PV78" s="99"/>
      <c r="PW78" s="99"/>
      <c r="PX78" s="99"/>
      <c r="PY78" s="99"/>
      <c r="PZ78" s="99"/>
      <c r="QA78" s="99"/>
      <c r="QB78" s="99"/>
      <c r="QC78" s="99"/>
      <c r="QD78" s="99"/>
      <c r="QE78" s="99"/>
      <c r="QF78" s="99"/>
      <c r="QG78" s="99"/>
      <c r="QH78" s="99"/>
      <c r="QI78" s="99"/>
      <c r="QJ78" s="99"/>
      <c r="QK78" s="99"/>
      <c r="QL78" s="99"/>
      <c r="QM78" s="99"/>
      <c r="QN78" s="99"/>
      <c r="QO78" s="99"/>
      <c r="QP78" s="99"/>
      <c r="QQ78" s="99"/>
      <c r="QR78" s="99"/>
      <c r="QS78" s="99"/>
      <c r="QT78" s="99"/>
      <c r="QU78" s="99"/>
      <c r="QV78" s="99"/>
      <c r="QW78" s="99"/>
      <c r="QX78" s="99"/>
      <c r="QY78" s="99"/>
      <c r="QZ78" s="99"/>
      <c r="RA78" s="99"/>
      <c r="RB78" s="99"/>
      <c r="RC78" s="99"/>
      <c r="RD78" s="99"/>
      <c r="RE78" s="99"/>
      <c r="RF78" s="99"/>
      <c r="RG78" s="99"/>
      <c r="RH78" s="99"/>
      <c r="RI78" s="99"/>
      <c r="RJ78" s="99"/>
      <c r="RK78" s="99"/>
      <c r="RL78" s="99"/>
      <c r="RM78" s="99"/>
      <c r="RN78" s="99"/>
      <c r="RO78" s="99"/>
      <c r="RP78" s="99"/>
      <c r="RQ78" s="99"/>
      <c r="RR78" s="99"/>
      <c r="RS78" s="99"/>
      <c r="RT78" s="99"/>
      <c r="RU78" s="99"/>
      <c r="RV78" s="99"/>
      <c r="RW78" s="99"/>
      <c r="RX78" s="99"/>
      <c r="RY78" s="99"/>
      <c r="RZ78" s="99"/>
      <c r="SA78" s="99"/>
      <c r="SB78" s="99"/>
      <c r="SC78" s="99"/>
      <c r="SD78" s="99"/>
      <c r="SE78" s="99"/>
    </row>
    <row r="79" spans="50:499" s="5" customFormat="1" x14ac:dyDescent="0.3">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99"/>
      <c r="OM79" s="99"/>
      <c r="ON79" s="99"/>
      <c r="OO79" s="99"/>
      <c r="OP79" s="99"/>
      <c r="OQ79" s="99"/>
      <c r="OR79" s="99"/>
      <c r="OS79" s="99"/>
      <c r="OT79" s="99"/>
      <c r="OU79" s="99"/>
      <c r="OV79" s="99"/>
      <c r="OW79" s="99"/>
      <c r="OX79" s="99"/>
      <c r="OY79" s="99"/>
      <c r="OZ79" s="99"/>
      <c r="PA79" s="99"/>
      <c r="PB79" s="99"/>
      <c r="PC79" s="99"/>
      <c r="PD79" s="99"/>
      <c r="PE79" s="99"/>
      <c r="PF79" s="99"/>
      <c r="PG79" s="99"/>
      <c r="PH79" s="99"/>
      <c r="PI79" s="99"/>
      <c r="PJ79" s="99"/>
      <c r="PK79" s="99"/>
      <c r="PL79" s="99"/>
      <c r="PM79" s="99"/>
      <c r="PN79" s="99"/>
      <c r="PO79" s="99"/>
      <c r="PP79" s="99"/>
      <c r="PQ79" s="99"/>
      <c r="PR79" s="99"/>
      <c r="PS79" s="99"/>
      <c r="PT79" s="99"/>
      <c r="PU79" s="99"/>
      <c r="PV79" s="99"/>
      <c r="PW79" s="99"/>
      <c r="PX79" s="99"/>
      <c r="PY79" s="99"/>
      <c r="PZ79" s="99"/>
      <c r="QA79" s="99"/>
      <c r="QB79" s="99"/>
      <c r="QC79" s="99"/>
      <c r="QD79" s="99"/>
      <c r="QE79" s="99"/>
      <c r="QF79" s="99"/>
      <c r="QG79" s="99"/>
      <c r="QH79" s="99"/>
      <c r="QI79" s="99"/>
      <c r="QJ79" s="99"/>
      <c r="QK79" s="99"/>
      <c r="QL79" s="99"/>
      <c r="QM79" s="99"/>
      <c r="QN79" s="99"/>
      <c r="QO79" s="99"/>
      <c r="QP79" s="99"/>
      <c r="QQ79" s="99"/>
      <c r="QR79" s="99"/>
      <c r="QS79" s="99"/>
      <c r="QT79" s="99"/>
      <c r="QU79" s="99"/>
      <c r="QV79" s="99"/>
      <c r="QW79" s="99"/>
      <c r="QX79" s="99"/>
      <c r="QY79" s="99"/>
      <c r="QZ79" s="99"/>
      <c r="RA79" s="99"/>
      <c r="RB79" s="99"/>
      <c r="RC79" s="99"/>
      <c r="RD79" s="99"/>
      <c r="RE79" s="99"/>
      <c r="RF79" s="99"/>
      <c r="RG79" s="99"/>
      <c r="RH79" s="99"/>
      <c r="RI79" s="99"/>
      <c r="RJ79" s="99"/>
      <c r="RK79" s="99"/>
      <c r="RL79" s="99"/>
      <c r="RM79" s="99"/>
      <c r="RN79" s="99"/>
      <c r="RO79" s="99"/>
      <c r="RP79" s="99"/>
      <c r="RQ79" s="99"/>
      <c r="RR79" s="99"/>
      <c r="RS79" s="99"/>
      <c r="RT79" s="99"/>
      <c r="RU79" s="99"/>
      <c r="RV79" s="99"/>
      <c r="RW79" s="99"/>
      <c r="RX79" s="99"/>
      <c r="RY79" s="99"/>
      <c r="RZ79" s="99"/>
      <c r="SA79" s="99"/>
      <c r="SB79" s="99"/>
      <c r="SC79" s="99"/>
      <c r="SD79" s="99"/>
      <c r="SE79" s="99"/>
    </row>
    <row r="80" spans="50:499" s="5" customFormat="1" x14ac:dyDescent="0.3">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99"/>
      <c r="OM80" s="99"/>
      <c r="ON80" s="99"/>
      <c r="OO80" s="99"/>
      <c r="OP80" s="99"/>
      <c r="OQ80" s="99"/>
      <c r="OR80" s="99"/>
      <c r="OS80" s="99"/>
      <c r="OT80" s="99"/>
      <c r="OU80" s="99"/>
      <c r="OV80" s="99"/>
      <c r="OW80" s="99"/>
      <c r="OX80" s="99"/>
      <c r="OY80" s="99"/>
      <c r="OZ80" s="99"/>
      <c r="PA80" s="99"/>
      <c r="PB80" s="99"/>
      <c r="PC80" s="99"/>
      <c r="PD80" s="99"/>
      <c r="PE80" s="99"/>
      <c r="PF80" s="99"/>
      <c r="PG80" s="99"/>
      <c r="PH80" s="99"/>
      <c r="PI80" s="99"/>
      <c r="PJ80" s="99"/>
      <c r="PK80" s="99"/>
      <c r="PL80" s="99"/>
      <c r="PM80" s="99"/>
      <c r="PN80" s="99"/>
      <c r="PO80" s="99"/>
      <c r="PP80" s="99"/>
      <c r="PQ80" s="99"/>
      <c r="PR80" s="99"/>
      <c r="PS80" s="99"/>
      <c r="PT80" s="99"/>
      <c r="PU80" s="99"/>
      <c r="PV80" s="99"/>
      <c r="PW80" s="99"/>
      <c r="PX80" s="99"/>
      <c r="PY80" s="99"/>
      <c r="PZ80" s="99"/>
      <c r="QA80" s="99"/>
      <c r="QB80" s="99"/>
      <c r="QC80" s="99"/>
      <c r="QD80" s="99"/>
      <c r="QE80" s="99"/>
      <c r="QF80" s="99"/>
      <c r="QG80" s="99"/>
      <c r="QH80" s="99"/>
      <c r="QI80" s="99"/>
      <c r="QJ80" s="99"/>
      <c r="QK80" s="99"/>
      <c r="QL80" s="99"/>
      <c r="QM80" s="99"/>
      <c r="QN80" s="99"/>
      <c r="QO80" s="99"/>
      <c r="QP80" s="99"/>
      <c r="QQ80" s="99"/>
      <c r="QR80" s="99"/>
      <c r="QS80" s="99"/>
      <c r="QT80" s="99"/>
      <c r="QU80" s="99"/>
      <c r="QV80" s="99"/>
      <c r="QW80" s="99"/>
      <c r="QX80" s="99"/>
      <c r="QY80" s="99"/>
      <c r="QZ80" s="99"/>
      <c r="RA80" s="99"/>
      <c r="RB80" s="99"/>
      <c r="RC80" s="99"/>
      <c r="RD80" s="99"/>
      <c r="RE80" s="99"/>
      <c r="RF80" s="99"/>
      <c r="RG80" s="99"/>
      <c r="RH80" s="99"/>
      <c r="RI80" s="99"/>
      <c r="RJ80" s="99"/>
      <c r="RK80" s="99"/>
      <c r="RL80" s="99"/>
      <c r="RM80" s="99"/>
      <c r="RN80" s="99"/>
      <c r="RO80" s="99"/>
      <c r="RP80" s="99"/>
      <c r="RQ80" s="99"/>
      <c r="RR80" s="99"/>
      <c r="RS80" s="99"/>
      <c r="RT80" s="99"/>
      <c r="RU80" s="99"/>
      <c r="RV80" s="99"/>
      <c r="RW80" s="99"/>
      <c r="RX80" s="99"/>
      <c r="RY80" s="99"/>
      <c r="RZ80" s="99"/>
      <c r="SA80" s="99"/>
      <c r="SB80" s="99"/>
      <c r="SC80" s="99"/>
      <c r="SD80" s="99"/>
      <c r="SE80" s="99"/>
    </row>
    <row r="81" spans="50:499" s="5" customFormat="1" x14ac:dyDescent="0.3">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99"/>
      <c r="OM81" s="99"/>
      <c r="ON81" s="99"/>
      <c r="OO81" s="99"/>
      <c r="OP81" s="99"/>
      <c r="OQ81" s="99"/>
      <c r="OR81" s="99"/>
      <c r="OS81" s="99"/>
      <c r="OT81" s="99"/>
      <c r="OU81" s="99"/>
      <c r="OV81" s="99"/>
      <c r="OW81" s="99"/>
      <c r="OX81" s="99"/>
      <c r="OY81" s="99"/>
      <c r="OZ81" s="99"/>
      <c r="PA81" s="99"/>
      <c r="PB81" s="99"/>
      <c r="PC81" s="99"/>
      <c r="PD81" s="99"/>
      <c r="PE81" s="99"/>
      <c r="PF81" s="99"/>
      <c r="PG81" s="99"/>
      <c r="PH81" s="99"/>
      <c r="PI81" s="99"/>
      <c r="PJ81" s="99"/>
      <c r="PK81" s="99"/>
      <c r="PL81" s="99"/>
      <c r="PM81" s="99"/>
      <c r="PN81" s="99"/>
      <c r="PO81" s="99"/>
      <c r="PP81" s="99"/>
      <c r="PQ81" s="99"/>
      <c r="PR81" s="99"/>
      <c r="PS81" s="99"/>
      <c r="PT81" s="99"/>
      <c r="PU81" s="99"/>
      <c r="PV81" s="99"/>
      <c r="PW81" s="99"/>
      <c r="PX81" s="99"/>
      <c r="PY81" s="99"/>
      <c r="PZ81" s="99"/>
      <c r="QA81" s="99"/>
      <c r="QB81" s="99"/>
      <c r="QC81" s="99"/>
      <c r="QD81" s="99"/>
      <c r="QE81" s="99"/>
      <c r="QF81" s="99"/>
      <c r="QG81" s="99"/>
      <c r="QH81" s="99"/>
      <c r="QI81" s="99"/>
      <c r="QJ81" s="99"/>
      <c r="QK81" s="99"/>
      <c r="QL81" s="99"/>
      <c r="QM81" s="99"/>
      <c r="QN81" s="99"/>
      <c r="QO81" s="99"/>
      <c r="QP81" s="99"/>
      <c r="QQ81" s="99"/>
      <c r="QR81" s="99"/>
      <c r="QS81" s="99"/>
      <c r="QT81" s="99"/>
      <c r="QU81" s="99"/>
      <c r="QV81" s="99"/>
      <c r="QW81" s="99"/>
      <c r="QX81" s="99"/>
      <c r="QY81" s="99"/>
      <c r="QZ81" s="99"/>
      <c r="RA81" s="99"/>
      <c r="RB81" s="99"/>
      <c r="RC81" s="99"/>
      <c r="RD81" s="99"/>
      <c r="RE81" s="99"/>
      <c r="RF81" s="99"/>
      <c r="RG81" s="99"/>
      <c r="RH81" s="99"/>
      <c r="RI81" s="99"/>
      <c r="RJ81" s="99"/>
      <c r="RK81" s="99"/>
      <c r="RL81" s="99"/>
      <c r="RM81" s="99"/>
      <c r="RN81" s="99"/>
      <c r="RO81" s="99"/>
      <c r="RP81" s="99"/>
      <c r="RQ81" s="99"/>
      <c r="RR81" s="99"/>
      <c r="RS81" s="99"/>
      <c r="RT81" s="99"/>
      <c r="RU81" s="99"/>
      <c r="RV81" s="99"/>
      <c r="RW81" s="99"/>
      <c r="RX81" s="99"/>
      <c r="RY81" s="99"/>
      <c r="RZ81" s="99"/>
      <c r="SA81" s="99"/>
      <c r="SB81" s="99"/>
      <c r="SC81" s="99"/>
      <c r="SD81" s="99"/>
      <c r="SE81" s="99"/>
    </row>
    <row r="82" spans="50:499" s="5" customFormat="1" x14ac:dyDescent="0.3">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99"/>
      <c r="OM82" s="99"/>
      <c r="ON82" s="99"/>
      <c r="OO82" s="99"/>
      <c r="OP82" s="99"/>
      <c r="OQ82" s="99"/>
      <c r="OR82" s="99"/>
      <c r="OS82" s="99"/>
      <c r="OT82" s="99"/>
      <c r="OU82" s="99"/>
      <c r="OV82" s="99"/>
      <c r="OW82" s="99"/>
      <c r="OX82" s="99"/>
      <c r="OY82" s="99"/>
      <c r="OZ82" s="99"/>
      <c r="PA82" s="99"/>
      <c r="PB82" s="99"/>
      <c r="PC82" s="99"/>
      <c r="PD82" s="99"/>
      <c r="PE82" s="99"/>
      <c r="PF82" s="99"/>
      <c r="PG82" s="99"/>
      <c r="PH82" s="99"/>
      <c r="PI82" s="99"/>
      <c r="PJ82" s="99"/>
      <c r="PK82" s="99"/>
      <c r="PL82" s="99"/>
      <c r="PM82" s="99"/>
      <c r="PN82" s="99"/>
      <c r="PO82" s="99"/>
      <c r="PP82" s="99"/>
      <c r="PQ82" s="99"/>
      <c r="PR82" s="99"/>
      <c r="PS82" s="99"/>
      <c r="PT82" s="99"/>
      <c r="PU82" s="99"/>
      <c r="PV82" s="99"/>
      <c r="PW82" s="99"/>
      <c r="PX82" s="99"/>
      <c r="PY82" s="99"/>
      <c r="PZ82" s="99"/>
      <c r="QA82" s="99"/>
      <c r="QB82" s="99"/>
      <c r="QC82" s="99"/>
      <c r="QD82" s="99"/>
      <c r="QE82" s="99"/>
      <c r="QF82" s="99"/>
      <c r="QG82" s="99"/>
      <c r="QH82" s="99"/>
      <c r="QI82" s="99"/>
      <c r="QJ82" s="99"/>
      <c r="QK82" s="99"/>
      <c r="QL82" s="99"/>
      <c r="QM82" s="99"/>
      <c r="QN82" s="99"/>
      <c r="QO82" s="99"/>
      <c r="QP82" s="99"/>
      <c r="QQ82" s="99"/>
      <c r="QR82" s="99"/>
      <c r="QS82" s="99"/>
      <c r="QT82" s="99"/>
      <c r="QU82" s="99"/>
      <c r="QV82" s="99"/>
      <c r="QW82" s="99"/>
      <c r="QX82" s="99"/>
      <c r="QY82" s="99"/>
      <c r="QZ82" s="99"/>
      <c r="RA82" s="99"/>
      <c r="RB82" s="99"/>
      <c r="RC82" s="99"/>
      <c r="RD82" s="99"/>
      <c r="RE82" s="99"/>
      <c r="RF82" s="99"/>
      <c r="RG82" s="99"/>
      <c r="RH82" s="99"/>
      <c r="RI82" s="99"/>
      <c r="RJ82" s="99"/>
      <c r="RK82" s="99"/>
      <c r="RL82" s="99"/>
      <c r="RM82" s="99"/>
      <c r="RN82" s="99"/>
      <c r="RO82" s="99"/>
      <c r="RP82" s="99"/>
      <c r="RQ82" s="99"/>
      <c r="RR82" s="99"/>
      <c r="RS82" s="99"/>
      <c r="RT82" s="99"/>
      <c r="RU82" s="99"/>
      <c r="RV82" s="99"/>
      <c r="RW82" s="99"/>
      <c r="RX82" s="99"/>
      <c r="RY82" s="99"/>
      <c r="RZ82" s="99"/>
      <c r="SA82" s="99"/>
      <c r="SB82" s="99"/>
      <c r="SC82" s="99"/>
      <c r="SD82" s="99"/>
      <c r="SE82" s="99"/>
    </row>
    <row r="83" spans="50:499" s="5" customFormat="1" x14ac:dyDescent="0.3">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99"/>
      <c r="OM83" s="99"/>
      <c r="ON83" s="99"/>
      <c r="OO83" s="99"/>
      <c r="OP83" s="99"/>
      <c r="OQ83" s="99"/>
      <c r="OR83" s="99"/>
      <c r="OS83" s="99"/>
      <c r="OT83" s="99"/>
      <c r="OU83" s="99"/>
      <c r="OV83" s="99"/>
      <c r="OW83" s="99"/>
      <c r="OX83" s="99"/>
      <c r="OY83" s="99"/>
      <c r="OZ83" s="99"/>
      <c r="PA83" s="99"/>
      <c r="PB83" s="99"/>
      <c r="PC83" s="99"/>
      <c r="PD83" s="99"/>
      <c r="PE83" s="99"/>
      <c r="PF83" s="99"/>
      <c r="PG83" s="99"/>
      <c r="PH83" s="99"/>
      <c r="PI83" s="99"/>
      <c r="PJ83" s="99"/>
      <c r="PK83" s="99"/>
      <c r="PL83" s="99"/>
      <c r="PM83" s="99"/>
      <c r="PN83" s="99"/>
      <c r="PO83" s="99"/>
      <c r="PP83" s="99"/>
      <c r="PQ83" s="99"/>
      <c r="PR83" s="99"/>
      <c r="PS83" s="99"/>
      <c r="PT83" s="99"/>
      <c r="PU83" s="99"/>
      <c r="PV83" s="99"/>
      <c r="PW83" s="99"/>
      <c r="PX83" s="99"/>
      <c r="PY83" s="99"/>
      <c r="PZ83" s="99"/>
      <c r="QA83" s="99"/>
      <c r="QB83" s="99"/>
      <c r="QC83" s="99"/>
      <c r="QD83" s="99"/>
      <c r="QE83" s="99"/>
      <c r="QF83" s="99"/>
      <c r="QG83" s="99"/>
      <c r="QH83" s="99"/>
      <c r="QI83" s="99"/>
      <c r="QJ83" s="99"/>
      <c r="QK83" s="99"/>
      <c r="QL83" s="99"/>
      <c r="QM83" s="99"/>
      <c r="QN83" s="99"/>
      <c r="QO83" s="99"/>
      <c r="QP83" s="99"/>
      <c r="QQ83" s="99"/>
      <c r="QR83" s="99"/>
      <c r="QS83" s="99"/>
      <c r="QT83" s="99"/>
      <c r="QU83" s="99"/>
      <c r="QV83" s="99"/>
      <c r="QW83" s="99"/>
      <c r="QX83" s="99"/>
      <c r="QY83" s="99"/>
      <c r="QZ83" s="99"/>
      <c r="RA83" s="99"/>
      <c r="RB83" s="99"/>
      <c r="RC83" s="99"/>
      <c r="RD83" s="99"/>
      <c r="RE83" s="99"/>
      <c r="RF83" s="99"/>
      <c r="RG83" s="99"/>
      <c r="RH83" s="99"/>
      <c r="RI83" s="99"/>
      <c r="RJ83" s="99"/>
      <c r="RK83" s="99"/>
      <c r="RL83" s="99"/>
      <c r="RM83" s="99"/>
      <c r="RN83" s="99"/>
      <c r="RO83" s="99"/>
      <c r="RP83" s="99"/>
      <c r="RQ83" s="99"/>
      <c r="RR83" s="99"/>
      <c r="RS83" s="99"/>
      <c r="RT83" s="99"/>
      <c r="RU83" s="99"/>
      <c r="RV83" s="99"/>
      <c r="RW83" s="99"/>
      <c r="RX83" s="99"/>
      <c r="RY83" s="99"/>
      <c r="RZ83" s="99"/>
      <c r="SA83" s="99"/>
      <c r="SB83" s="99"/>
      <c r="SC83" s="99"/>
      <c r="SD83" s="99"/>
      <c r="SE83" s="99"/>
    </row>
    <row r="84" spans="50:499" s="5" customFormat="1" x14ac:dyDescent="0.3">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99"/>
      <c r="OM84" s="99"/>
      <c r="ON84" s="99"/>
      <c r="OO84" s="99"/>
      <c r="OP84" s="99"/>
      <c r="OQ84" s="99"/>
      <c r="OR84" s="99"/>
      <c r="OS84" s="99"/>
      <c r="OT84" s="99"/>
      <c r="OU84" s="99"/>
      <c r="OV84" s="99"/>
      <c r="OW84" s="99"/>
      <c r="OX84" s="99"/>
      <c r="OY84" s="99"/>
      <c r="OZ84" s="99"/>
      <c r="PA84" s="99"/>
      <c r="PB84" s="99"/>
      <c r="PC84" s="99"/>
      <c r="PD84" s="99"/>
      <c r="PE84" s="99"/>
      <c r="PF84" s="99"/>
      <c r="PG84" s="99"/>
      <c r="PH84" s="99"/>
      <c r="PI84" s="99"/>
      <c r="PJ84" s="99"/>
      <c r="PK84" s="99"/>
      <c r="PL84" s="99"/>
      <c r="PM84" s="99"/>
      <c r="PN84" s="99"/>
      <c r="PO84" s="99"/>
      <c r="PP84" s="99"/>
      <c r="PQ84" s="99"/>
      <c r="PR84" s="99"/>
      <c r="PS84" s="99"/>
      <c r="PT84" s="99"/>
      <c r="PU84" s="99"/>
      <c r="PV84" s="99"/>
      <c r="PW84" s="99"/>
      <c r="PX84" s="99"/>
      <c r="PY84" s="99"/>
      <c r="PZ84" s="99"/>
      <c r="QA84" s="99"/>
      <c r="QB84" s="99"/>
      <c r="QC84" s="99"/>
      <c r="QD84" s="99"/>
      <c r="QE84" s="99"/>
      <c r="QF84" s="99"/>
      <c r="QG84" s="99"/>
      <c r="QH84" s="99"/>
      <c r="QI84" s="99"/>
      <c r="QJ84" s="99"/>
      <c r="QK84" s="99"/>
      <c r="QL84" s="99"/>
      <c r="QM84" s="99"/>
      <c r="QN84" s="99"/>
      <c r="QO84" s="99"/>
      <c r="QP84" s="99"/>
      <c r="QQ84" s="99"/>
      <c r="QR84" s="99"/>
      <c r="QS84" s="99"/>
      <c r="QT84" s="99"/>
      <c r="QU84" s="99"/>
      <c r="QV84" s="99"/>
      <c r="QW84" s="99"/>
      <c r="QX84" s="99"/>
      <c r="QY84" s="99"/>
      <c r="QZ84" s="99"/>
      <c r="RA84" s="99"/>
      <c r="RB84" s="99"/>
      <c r="RC84" s="99"/>
      <c r="RD84" s="99"/>
      <c r="RE84" s="99"/>
      <c r="RF84" s="99"/>
      <c r="RG84" s="99"/>
      <c r="RH84" s="99"/>
      <c r="RI84" s="99"/>
      <c r="RJ84" s="99"/>
      <c r="RK84" s="99"/>
      <c r="RL84" s="99"/>
      <c r="RM84" s="99"/>
      <c r="RN84" s="99"/>
      <c r="RO84" s="99"/>
      <c r="RP84" s="99"/>
      <c r="RQ84" s="99"/>
      <c r="RR84" s="99"/>
      <c r="RS84" s="99"/>
      <c r="RT84" s="99"/>
      <c r="RU84" s="99"/>
      <c r="RV84" s="99"/>
      <c r="RW84" s="99"/>
      <c r="RX84" s="99"/>
      <c r="RY84" s="99"/>
      <c r="RZ84" s="99"/>
      <c r="SA84" s="99"/>
      <c r="SB84" s="99"/>
      <c r="SC84" s="99"/>
      <c r="SD84" s="99"/>
      <c r="SE84" s="99"/>
    </row>
    <row r="85" spans="50:499" s="5" customFormat="1" x14ac:dyDescent="0.3">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99"/>
      <c r="OM85" s="99"/>
      <c r="ON85" s="99"/>
      <c r="OO85" s="99"/>
      <c r="OP85" s="99"/>
      <c r="OQ85" s="99"/>
      <c r="OR85" s="99"/>
      <c r="OS85" s="99"/>
      <c r="OT85" s="99"/>
      <c r="OU85" s="99"/>
      <c r="OV85" s="99"/>
      <c r="OW85" s="99"/>
      <c r="OX85" s="99"/>
      <c r="OY85" s="99"/>
      <c r="OZ85" s="99"/>
      <c r="PA85" s="99"/>
      <c r="PB85" s="99"/>
      <c r="PC85" s="99"/>
      <c r="PD85" s="99"/>
      <c r="PE85" s="99"/>
      <c r="PF85" s="99"/>
      <c r="PG85" s="99"/>
      <c r="PH85" s="99"/>
      <c r="PI85" s="99"/>
      <c r="PJ85" s="99"/>
      <c r="PK85" s="99"/>
      <c r="PL85" s="99"/>
      <c r="PM85" s="99"/>
      <c r="PN85" s="99"/>
      <c r="PO85" s="99"/>
      <c r="PP85" s="99"/>
      <c r="PQ85" s="99"/>
      <c r="PR85" s="99"/>
      <c r="PS85" s="99"/>
      <c r="PT85" s="99"/>
      <c r="PU85" s="99"/>
      <c r="PV85" s="99"/>
      <c r="PW85" s="99"/>
      <c r="PX85" s="99"/>
      <c r="PY85" s="99"/>
      <c r="PZ85" s="99"/>
      <c r="QA85" s="99"/>
      <c r="QB85" s="99"/>
      <c r="QC85" s="99"/>
      <c r="QD85" s="99"/>
      <c r="QE85" s="99"/>
      <c r="QF85" s="99"/>
      <c r="QG85" s="99"/>
      <c r="QH85" s="99"/>
      <c r="QI85" s="99"/>
      <c r="QJ85" s="99"/>
      <c r="QK85" s="99"/>
      <c r="QL85" s="99"/>
      <c r="QM85" s="99"/>
      <c r="QN85" s="99"/>
      <c r="QO85" s="99"/>
      <c r="QP85" s="99"/>
      <c r="QQ85" s="99"/>
      <c r="QR85" s="99"/>
      <c r="QS85" s="99"/>
      <c r="QT85" s="99"/>
      <c r="QU85" s="99"/>
      <c r="QV85" s="99"/>
      <c r="QW85" s="99"/>
      <c r="QX85" s="99"/>
      <c r="QY85" s="99"/>
      <c r="QZ85" s="99"/>
      <c r="RA85" s="99"/>
      <c r="RB85" s="99"/>
      <c r="RC85" s="99"/>
      <c r="RD85" s="99"/>
      <c r="RE85" s="99"/>
      <c r="RF85" s="99"/>
      <c r="RG85" s="99"/>
      <c r="RH85" s="99"/>
      <c r="RI85" s="99"/>
      <c r="RJ85" s="99"/>
      <c r="RK85" s="99"/>
      <c r="RL85" s="99"/>
      <c r="RM85" s="99"/>
      <c r="RN85" s="99"/>
      <c r="RO85" s="99"/>
      <c r="RP85" s="99"/>
      <c r="RQ85" s="99"/>
      <c r="RR85" s="99"/>
      <c r="RS85" s="99"/>
      <c r="RT85" s="99"/>
      <c r="RU85" s="99"/>
      <c r="RV85" s="99"/>
      <c r="RW85" s="99"/>
      <c r="RX85" s="99"/>
      <c r="RY85" s="99"/>
      <c r="RZ85" s="99"/>
      <c r="SA85" s="99"/>
      <c r="SB85" s="99"/>
      <c r="SC85" s="99"/>
      <c r="SD85" s="99"/>
      <c r="SE85" s="99"/>
    </row>
    <row r="86" spans="50:499" s="5" customFormat="1" x14ac:dyDescent="0.3">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99"/>
      <c r="OM86" s="99"/>
      <c r="ON86" s="99"/>
      <c r="OO86" s="99"/>
      <c r="OP86" s="99"/>
      <c r="OQ86" s="99"/>
      <c r="OR86" s="99"/>
      <c r="OS86" s="99"/>
      <c r="OT86" s="99"/>
      <c r="OU86" s="99"/>
      <c r="OV86" s="99"/>
      <c r="OW86" s="99"/>
      <c r="OX86" s="99"/>
      <c r="OY86" s="99"/>
      <c r="OZ86" s="99"/>
      <c r="PA86" s="99"/>
      <c r="PB86" s="99"/>
      <c r="PC86" s="99"/>
      <c r="PD86" s="99"/>
      <c r="PE86" s="99"/>
      <c r="PF86" s="99"/>
      <c r="PG86" s="99"/>
      <c r="PH86" s="99"/>
      <c r="PI86" s="99"/>
      <c r="PJ86" s="99"/>
      <c r="PK86" s="99"/>
      <c r="PL86" s="99"/>
      <c r="PM86" s="99"/>
      <c r="PN86" s="99"/>
      <c r="PO86" s="99"/>
      <c r="PP86" s="99"/>
      <c r="PQ86" s="99"/>
      <c r="PR86" s="99"/>
      <c r="PS86" s="99"/>
      <c r="PT86" s="99"/>
      <c r="PU86" s="99"/>
      <c r="PV86" s="99"/>
      <c r="PW86" s="99"/>
      <c r="PX86" s="99"/>
      <c r="PY86" s="99"/>
      <c r="PZ86" s="99"/>
      <c r="QA86" s="99"/>
      <c r="QB86" s="99"/>
      <c r="QC86" s="99"/>
      <c r="QD86" s="99"/>
      <c r="QE86" s="99"/>
      <c r="QF86" s="99"/>
      <c r="QG86" s="99"/>
      <c r="QH86" s="99"/>
      <c r="QI86" s="99"/>
      <c r="QJ86" s="99"/>
      <c r="QK86" s="99"/>
      <c r="QL86" s="99"/>
      <c r="QM86" s="99"/>
      <c r="QN86" s="99"/>
      <c r="QO86" s="99"/>
      <c r="QP86" s="99"/>
      <c r="QQ86" s="99"/>
      <c r="QR86" s="99"/>
      <c r="QS86" s="99"/>
      <c r="QT86" s="99"/>
      <c r="QU86" s="99"/>
      <c r="QV86" s="99"/>
      <c r="QW86" s="99"/>
      <c r="QX86" s="99"/>
      <c r="QY86" s="99"/>
      <c r="QZ86" s="99"/>
      <c r="RA86" s="99"/>
      <c r="RB86" s="99"/>
      <c r="RC86" s="99"/>
      <c r="RD86" s="99"/>
      <c r="RE86" s="99"/>
      <c r="RF86" s="99"/>
      <c r="RG86" s="99"/>
      <c r="RH86" s="99"/>
      <c r="RI86" s="99"/>
      <c r="RJ86" s="99"/>
      <c r="RK86" s="99"/>
      <c r="RL86" s="99"/>
      <c r="RM86" s="99"/>
      <c r="RN86" s="99"/>
      <c r="RO86" s="99"/>
      <c r="RP86" s="99"/>
      <c r="RQ86" s="99"/>
      <c r="RR86" s="99"/>
      <c r="RS86" s="99"/>
      <c r="RT86" s="99"/>
      <c r="RU86" s="99"/>
      <c r="RV86" s="99"/>
      <c r="RW86" s="99"/>
      <c r="RX86" s="99"/>
      <c r="RY86" s="99"/>
      <c r="RZ86" s="99"/>
      <c r="SA86" s="99"/>
      <c r="SB86" s="99"/>
      <c r="SC86" s="99"/>
      <c r="SD86" s="99"/>
      <c r="SE86" s="99"/>
    </row>
    <row r="87" spans="50:499" s="5" customFormat="1" x14ac:dyDescent="0.3">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99"/>
      <c r="OM87" s="99"/>
      <c r="ON87" s="99"/>
      <c r="OO87" s="99"/>
      <c r="OP87" s="99"/>
      <c r="OQ87" s="99"/>
      <c r="OR87" s="99"/>
      <c r="OS87" s="99"/>
      <c r="OT87" s="99"/>
      <c r="OU87" s="99"/>
      <c r="OV87" s="99"/>
      <c r="OW87" s="99"/>
      <c r="OX87" s="99"/>
      <c r="OY87" s="99"/>
      <c r="OZ87" s="99"/>
      <c r="PA87" s="99"/>
      <c r="PB87" s="99"/>
      <c r="PC87" s="99"/>
      <c r="PD87" s="99"/>
      <c r="PE87" s="99"/>
      <c r="PF87" s="99"/>
      <c r="PG87" s="99"/>
      <c r="PH87" s="99"/>
      <c r="PI87" s="99"/>
      <c r="PJ87" s="99"/>
      <c r="PK87" s="99"/>
      <c r="PL87" s="99"/>
      <c r="PM87" s="99"/>
      <c r="PN87" s="99"/>
      <c r="PO87" s="99"/>
      <c r="PP87" s="99"/>
      <c r="PQ87" s="99"/>
      <c r="PR87" s="99"/>
      <c r="PS87" s="99"/>
      <c r="PT87" s="99"/>
      <c r="PU87" s="99"/>
      <c r="PV87" s="99"/>
      <c r="PW87" s="99"/>
      <c r="PX87" s="99"/>
      <c r="PY87" s="99"/>
      <c r="PZ87" s="99"/>
      <c r="QA87" s="99"/>
      <c r="QB87" s="99"/>
      <c r="QC87" s="99"/>
      <c r="QD87" s="99"/>
      <c r="QE87" s="99"/>
      <c r="QF87" s="99"/>
      <c r="QG87" s="99"/>
      <c r="QH87" s="99"/>
      <c r="QI87" s="99"/>
      <c r="QJ87" s="99"/>
      <c r="QK87" s="99"/>
      <c r="QL87" s="99"/>
      <c r="QM87" s="99"/>
      <c r="QN87" s="99"/>
      <c r="QO87" s="99"/>
      <c r="QP87" s="99"/>
      <c r="QQ87" s="99"/>
      <c r="QR87" s="99"/>
      <c r="QS87" s="99"/>
      <c r="QT87" s="99"/>
      <c r="QU87" s="99"/>
      <c r="QV87" s="99"/>
      <c r="QW87" s="99"/>
      <c r="QX87" s="99"/>
      <c r="QY87" s="99"/>
      <c r="QZ87" s="99"/>
      <c r="RA87" s="99"/>
      <c r="RB87" s="99"/>
      <c r="RC87" s="99"/>
      <c r="RD87" s="99"/>
      <c r="RE87" s="99"/>
      <c r="RF87" s="99"/>
      <c r="RG87" s="99"/>
      <c r="RH87" s="99"/>
      <c r="RI87" s="99"/>
      <c r="RJ87" s="99"/>
      <c r="RK87" s="99"/>
      <c r="RL87" s="99"/>
      <c r="RM87" s="99"/>
      <c r="RN87" s="99"/>
      <c r="RO87" s="99"/>
      <c r="RP87" s="99"/>
      <c r="RQ87" s="99"/>
      <c r="RR87" s="99"/>
      <c r="RS87" s="99"/>
      <c r="RT87" s="99"/>
      <c r="RU87" s="99"/>
      <c r="RV87" s="99"/>
      <c r="RW87" s="99"/>
      <c r="RX87" s="99"/>
      <c r="RY87" s="99"/>
      <c r="RZ87" s="99"/>
      <c r="SA87" s="99"/>
      <c r="SB87" s="99"/>
      <c r="SC87" s="99"/>
      <c r="SD87" s="99"/>
      <c r="SE87" s="99"/>
    </row>
    <row r="88" spans="50:499" s="5" customFormat="1" x14ac:dyDescent="0.3">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99"/>
      <c r="OM88" s="99"/>
      <c r="ON88" s="99"/>
      <c r="OO88" s="99"/>
      <c r="OP88" s="99"/>
      <c r="OQ88" s="99"/>
      <c r="OR88" s="99"/>
      <c r="OS88" s="99"/>
      <c r="OT88" s="99"/>
      <c r="OU88" s="99"/>
      <c r="OV88" s="99"/>
      <c r="OW88" s="99"/>
      <c r="OX88" s="99"/>
      <c r="OY88" s="99"/>
      <c r="OZ88" s="99"/>
      <c r="PA88" s="99"/>
      <c r="PB88" s="99"/>
      <c r="PC88" s="99"/>
      <c r="PD88" s="99"/>
      <c r="PE88" s="99"/>
      <c r="PF88" s="99"/>
      <c r="PG88" s="99"/>
      <c r="PH88" s="99"/>
      <c r="PI88" s="99"/>
      <c r="PJ88" s="99"/>
      <c r="PK88" s="99"/>
      <c r="PL88" s="99"/>
      <c r="PM88" s="99"/>
      <c r="PN88" s="99"/>
      <c r="PO88" s="99"/>
      <c r="PP88" s="99"/>
      <c r="PQ88" s="99"/>
      <c r="PR88" s="99"/>
      <c r="PS88" s="99"/>
      <c r="PT88" s="99"/>
      <c r="PU88" s="99"/>
      <c r="PV88" s="99"/>
      <c r="PW88" s="99"/>
      <c r="PX88" s="99"/>
      <c r="PY88" s="99"/>
      <c r="PZ88" s="99"/>
      <c r="QA88" s="99"/>
      <c r="QB88" s="99"/>
      <c r="QC88" s="99"/>
      <c r="QD88" s="99"/>
      <c r="QE88" s="99"/>
      <c r="QF88" s="99"/>
      <c r="QG88" s="99"/>
      <c r="QH88" s="99"/>
      <c r="QI88" s="99"/>
      <c r="QJ88" s="99"/>
      <c r="QK88" s="99"/>
      <c r="QL88" s="99"/>
      <c r="QM88" s="99"/>
      <c r="QN88" s="99"/>
      <c r="QO88" s="99"/>
      <c r="QP88" s="99"/>
      <c r="QQ88" s="99"/>
      <c r="QR88" s="99"/>
      <c r="QS88" s="99"/>
      <c r="QT88" s="99"/>
      <c r="QU88" s="99"/>
      <c r="QV88" s="99"/>
      <c r="QW88" s="99"/>
      <c r="QX88" s="99"/>
      <c r="QY88" s="99"/>
      <c r="QZ88" s="99"/>
      <c r="RA88" s="99"/>
      <c r="RB88" s="99"/>
      <c r="RC88" s="99"/>
      <c r="RD88" s="99"/>
      <c r="RE88" s="99"/>
      <c r="RF88" s="99"/>
      <c r="RG88" s="99"/>
      <c r="RH88" s="99"/>
      <c r="RI88" s="99"/>
      <c r="RJ88" s="99"/>
      <c r="RK88" s="99"/>
      <c r="RL88" s="99"/>
      <c r="RM88" s="99"/>
      <c r="RN88" s="99"/>
      <c r="RO88" s="99"/>
      <c r="RP88" s="99"/>
      <c r="RQ88" s="99"/>
      <c r="RR88" s="99"/>
      <c r="RS88" s="99"/>
      <c r="RT88" s="99"/>
      <c r="RU88" s="99"/>
      <c r="RV88" s="99"/>
      <c r="RW88" s="99"/>
      <c r="RX88" s="99"/>
      <c r="RY88" s="99"/>
      <c r="RZ88" s="99"/>
      <c r="SA88" s="99"/>
      <c r="SB88" s="99"/>
      <c r="SC88" s="99"/>
      <c r="SD88" s="99"/>
      <c r="SE88" s="99"/>
    </row>
    <row r="89" spans="50:499" s="5" customFormat="1" x14ac:dyDescent="0.3">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99"/>
      <c r="OM89" s="99"/>
      <c r="ON89" s="99"/>
      <c r="OO89" s="99"/>
      <c r="OP89" s="99"/>
      <c r="OQ89" s="99"/>
      <c r="OR89" s="99"/>
      <c r="OS89" s="99"/>
      <c r="OT89" s="99"/>
      <c r="OU89" s="99"/>
      <c r="OV89" s="99"/>
      <c r="OW89" s="99"/>
      <c r="OX89" s="99"/>
      <c r="OY89" s="99"/>
      <c r="OZ89" s="99"/>
      <c r="PA89" s="99"/>
      <c r="PB89" s="99"/>
      <c r="PC89" s="99"/>
      <c r="PD89" s="99"/>
      <c r="PE89" s="99"/>
      <c r="PF89" s="99"/>
      <c r="PG89" s="99"/>
      <c r="PH89" s="99"/>
      <c r="PI89" s="99"/>
      <c r="PJ89" s="99"/>
      <c r="PK89" s="99"/>
      <c r="PL89" s="99"/>
      <c r="PM89" s="99"/>
      <c r="PN89" s="99"/>
      <c r="PO89" s="99"/>
      <c r="PP89" s="99"/>
      <c r="PQ89" s="99"/>
      <c r="PR89" s="99"/>
      <c r="PS89" s="99"/>
      <c r="PT89" s="99"/>
      <c r="PU89" s="99"/>
      <c r="PV89" s="99"/>
      <c r="PW89" s="99"/>
      <c r="PX89" s="99"/>
      <c r="PY89" s="99"/>
      <c r="PZ89" s="99"/>
      <c r="QA89" s="99"/>
      <c r="QB89" s="99"/>
      <c r="QC89" s="99"/>
      <c r="QD89" s="99"/>
      <c r="QE89" s="99"/>
      <c r="QF89" s="99"/>
      <c r="QG89" s="99"/>
      <c r="QH89" s="99"/>
      <c r="QI89" s="99"/>
      <c r="QJ89" s="99"/>
      <c r="QK89" s="99"/>
      <c r="QL89" s="99"/>
      <c r="QM89" s="99"/>
      <c r="QN89" s="99"/>
      <c r="QO89" s="99"/>
      <c r="QP89" s="99"/>
      <c r="QQ89" s="99"/>
      <c r="QR89" s="99"/>
      <c r="QS89" s="99"/>
      <c r="QT89" s="99"/>
      <c r="QU89" s="99"/>
      <c r="QV89" s="99"/>
      <c r="QW89" s="99"/>
      <c r="QX89" s="99"/>
      <c r="QY89" s="99"/>
      <c r="QZ89" s="99"/>
      <c r="RA89" s="99"/>
      <c r="RB89" s="99"/>
      <c r="RC89" s="99"/>
      <c r="RD89" s="99"/>
      <c r="RE89" s="99"/>
      <c r="RF89" s="99"/>
      <c r="RG89" s="99"/>
      <c r="RH89" s="99"/>
      <c r="RI89" s="99"/>
      <c r="RJ89" s="99"/>
      <c r="RK89" s="99"/>
      <c r="RL89" s="99"/>
      <c r="RM89" s="99"/>
      <c r="RN89" s="99"/>
      <c r="RO89" s="99"/>
      <c r="RP89" s="99"/>
      <c r="RQ89" s="99"/>
      <c r="RR89" s="99"/>
      <c r="RS89" s="99"/>
      <c r="RT89" s="99"/>
      <c r="RU89" s="99"/>
      <c r="RV89" s="99"/>
      <c r="RW89" s="99"/>
      <c r="RX89" s="99"/>
      <c r="RY89" s="99"/>
      <c r="RZ89" s="99"/>
      <c r="SA89" s="99"/>
      <c r="SB89" s="99"/>
      <c r="SC89" s="99"/>
      <c r="SD89" s="99"/>
      <c r="SE89" s="99"/>
    </row>
    <row r="90" spans="50:499" s="5" customFormat="1" x14ac:dyDescent="0.3">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99"/>
      <c r="OM90" s="99"/>
      <c r="ON90" s="99"/>
      <c r="OO90" s="99"/>
      <c r="OP90" s="99"/>
      <c r="OQ90" s="99"/>
      <c r="OR90" s="99"/>
      <c r="OS90" s="99"/>
      <c r="OT90" s="99"/>
      <c r="OU90" s="99"/>
      <c r="OV90" s="99"/>
      <c r="OW90" s="99"/>
      <c r="OX90" s="99"/>
      <c r="OY90" s="99"/>
      <c r="OZ90" s="99"/>
      <c r="PA90" s="99"/>
      <c r="PB90" s="99"/>
      <c r="PC90" s="99"/>
      <c r="PD90" s="99"/>
      <c r="PE90" s="99"/>
      <c r="PF90" s="99"/>
      <c r="PG90" s="99"/>
      <c r="PH90" s="99"/>
      <c r="PI90" s="99"/>
      <c r="PJ90" s="99"/>
      <c r="PK90" s="99"/>
      <c r="PL90" s="99"/>
      <c r="PM90" s="99"/>
      <c r="PN90" s="99"/>
      <c r="PO90" s="99"/>
      <c r="PP90" s="99"/>
      <c r="PQ90" s="99"/>
      <c r="PR90" s="99"/>
      <c r="PS90" s="99"/>
      <c r="PT90" s="99"/>
      <c r="PU90" s="99"/>
      <c r="PV90" s="99"/>
      <c r="PW90" s="99"/>
      <c r="PX90" s="99"/>
      <c r="PY90" s="99"/>
      <c r="PZ90" s="99"/>
      <c r="QA90" s="99"/>
      <c r="QB90" s="99"/>
      <c r="QC90" s="99"/>
      <c r="QD90" s="99"/>
      <c r="QE90" s="99"/>
      <c r="QF90" s="99"/>
      <c r="QG90" s="99"/>
      <c r="QH90" s="99"/>
      <c r="QI90" s="99"/>
      <c r="QJ90" s="99"/>
      <c r="QK90" s="99"/>
      <c r="QL90" s="99"/>
      <c r="QM90" s="99"/>
      <c r="QN90" s="99"/>
      <c r="QO90" s="99"/>
      <c r="QP90" s="99"/>
      <c r="QQ90" s="99"/>
      <c r="QR90" s="99"/>
      <c r="QS90" s="99"/>
      <c r="QT90" s="99"/>
      <c r="QU90" s="99"/>
      <c r="QV90" s="99"/>
      <c r="QW90" s="99"/>
      <c r="QX90" s="99"/>
      <c r="QY90" s="99"/>
      <c r="QZ90" s="99"/>
      <c r="RA90" s="99"/>
      <c r="RB90" s="99"/>
      <c r="RC90" s="99"/>
      <c r="RD90" s="99"/>
      <c r="RE90" s="99"/>
      <c r="RF90" s="99"/>
      <c r="RG90" s="99"/>
      <c r="RH90" s="99"/>
      <c r="RI90" s="99"/>
      <c r="RJ90" s="99"/>
      <c r="RK90" s="99"/>
      <c r="RL90" s="99"/>
      <c r="RM90" s="99"/>
      <c r="RN90" s="99"/>
      <c r="RO90" s="99"/>
      <c r="RP90" s="99"/>
      <c r="RQ90" s="99"/>
      <c r="RR90" s="99"/>
      <c r="RS90" s="99"/>
      <c r="RT90" s="99"/>
      <c r="RU90" s="99"/>
      <c r="RV90" s="99"/>
      <c r="RW90" s="99"/>
      <c r="RX90" s="99"/>
      <c r="RY90" s="99"/>
      <c r="RZ90" s="99"/>
      <c r="SA90" s="99"/>
      <c r="SB90" s="99"/>
      <c r="SC90" s="99"/>
      <c r="SD90" s="99"/>
      <c r="SE90" s="99"/>
    </row>
    <row r="91" spans="50:499" s="5" customFormat="1" x14ac:dyDescent="0.3">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99"/>
      <c r="OM91" s="99"/>
      <c r="ON91" s="99"/>
      <c r="OO91" s="99"/>
      <c r="OP91" s="99"/>
      <c r="OQ91" s="99"/>
      <c r="OR91" s="99"/>
      <c r="OS91" s="99"/>
      <c r="OT91" s="99"/>
      <c r="OU91" s="99"/>
      <c r="OV91" s="99"/>
      <c r="OW91" s="99"/>
      <c r="OX91" s="99"/>
      <c r="OY91" s="99"/>
      <c r="OZ91" s="99"/>
      <c r="PA91" s="99"/>
      <c r="PB91" s="99"/>
      <c r="PC91" s="99"/>
      <c r="PD91" s="99"/>
      <c r="PE91" s="99"/>
      <c r="PF91" s="99"/>
      <c r="PG91" s="99"/>
      <c r="PH91" s="99"/>
      <c r="PI91" s="99"/>
      <c r="PJ91" s="99"/>
      <c r="PK91" s="99"/>
      <c r="PL91" s="99"/>
      <c r="PM91" s="99"/>
      <c r="PN91" s="99"/>
      <c r="PO91" s="99"/>
      <c r="PP91" s="99"/>
      <c r="PQ91" s="99"/>
      <c r="PR91" s="99"/>
      <c r="PS91" s="99"/>
      <c r="PT91" s="99"/>
      <c r="PU91" s="99"/>
      <c r="PV91" s="99"/>
      <c r="PW91" s="99"/>
      <c r="PX91" s="99"/>
      <c r="PY91" s="99"/>
      <c r="PZ91" s="99"/>
      <c r="QA91" s="99"/>
      <c r="QB91" s="99"/>
      <c r="QC91" s="99"/>
      <c r="QD91" s="99"/>
      <c r="QE91" s="99"/>
      <c r="QF91" s="99"/>
      <c r="QG91" s="99"/>
      <c r="QH91" s="99"/>
      <c r="QI91" s="99"/>
      <c r="QJ91" s="99"/>
      <c r="QK91" s="99"/>
      <c r="QL91" s="99"/>
      <c r="QM91" s="99"/>
      <c r="QN91" s="99"/>
      <c r="QO91" s="99"/>
      <c r="QP91" s="99"/>
      <c r="QQ91" s="99"/>
      <c r="QR91" s="99"/>
      <c r="QS91" s="99"/>
      <c r="QT91" s="99"/>
      <c r="QU91" s="99"/>
      <c r="QV91" s="99"/>
      <c r="QW91" s="99"/>
      <c r="QX91" s="99"/>
      <c r="QY91" s="99"/>
      <c r="QZ91" s="99"/>
      <c r="RA91" s="99"/>
      <c r="RB91" s="99"/>
      <c r="RC91" s="99"/>
      <c r="RD91" s="99"/>
      <c r="RE91" s="99"/>
      <c r="RF91" s="99"/>
      <c r="RG91" s="99"/>
      <c r="RH91" s="99"/>
      <c r="RI91" s="99"/>
      <c r="RJ91" s="99"/>
      <c r="RK91" s="99"/>
      <c r="RL91" s="99"/>
      <c r="RM91" s="99"/>
      <c r="RN91" s="99"/>
      <c r="RO91" s="99"/>
      <c r="RP91" s="99"/>
      <c r="RQ91" s="99"/>
      <c r="RR91" s="99"/>
      <c r="RS91" s="99"/>
      <c r="RT91" s="99"/>
      <c r="RU91" s="99"/>
      <c r="RV91" s="99"/>
      <c r="RW91" s="99"/>
      <c r="RX91" s="99"/>
      <c r="RY91" s="99"/>
      <c r="RZ91" s="99"/>
      <c r="SA91" s="99"/>
      <c r="SB91" s="99"/>
      <c r="SC91" s="99"/>
      <c r="SD91" s="99"/>
      <c r="SE91" s="99"/>
    </row>
    <row r="92" spans="50:499" s="5" customFormat="1" x14ac:dyDescent="0.3">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99"/>
      <c r="OM92" s="99"/>
      <c r="ON92" s="99"/>
      <c r="OO92" s="99"/>
      <c r="OP92" s="99"/>
      <c r="OQ92" s="99"/>
      <c r="OR92" s="99"/>
      <c r="OS92" s="99"/>
      <c r="OT92" s="99"/>
      <c r="OU92" s="99"/>
      <c r="OV92" s="99"/>
      <c r="OW92" s="99"/>
      <c r="OX92" s="99"/>
      <c r="OY92" s="99"/>
      <c r="OZ92" s="99"/>
      <c r="PA92" s="99"/>
      <c r="PB92" s="99"/>
      <c r="PC92" s="99"/>
      <c r="PD92" s="99"/>
      <c r="PE92" s="99"/>
      <c r="PF92" s="99"/>
      <c r="PG92" s="99"/>
      <c r="PH92" s="99"/>
      <c r="PI92" s="99"/>
      <c r="PJ92" s="99"/>
      <c r="PK92" s="99"/>
      <c r="PL92" s="99"/>
      <c r="PM92" s="99"/>
      <c r="PN92" s="99"/>
      <c r="PO92" s="99"/>
      <c r="PP92" s="99"/>
      <c r="PQ92" s="99"/>
      <c r="PR92" s="99"/>
      <c r="PS92" s="99"/>
      <c r="PT92" s="99"/>
      <c r="PU92" s="99"/>
      <c r="PV92" s="99"/>
      <c r="PW92" s="99"/>
      <c r="PX92" s="99"/>
      <c r="PY92" s="99"/>
      <c r="PZ92" s="99"/>
      <c r="QA92" s="99"/>
      <c r="QB92" s="99"/>
      <c r="QC92" s="99"/>
      <c r="QD92" s="99"/>
      <c r="QE92" s="99"/>
      <c r="QF92" s="99"/>
      <c r="QG92" s="99"/>
      <c r="QH92" s="99"/>
      <c r="QI92" s="99"/>
      <c r="QJ92" s="99"/>
      <c r="QK92" s="99"/>
      <c r="QL92" s="99"/>
      <c r="QM92" s="99"/>
      <c r="QN92" s="99"/>
      <c r="QO92" s="99"/>
      <c r="QP92" s="99"/>
      <c r="QQ92" s="99"/>
      <c r="QR92" s="99"/>
      <c r="QS92" s="99"/>
      <c r="QT92" s="99"/>
      <c r="QU92" s="99"/>
      <c r="QV92" s="99"/>
      <c r="QW92" s="99"/>
      <c r="QX92" s="99"/>
      <c r="QY92" s="99"/>
      <c r="QZ92" s="99"/>
      <c r="RA92" s="99"/>
      <c r="RB92" s="99"/>
      <c r="RC92" s="99"/>
      <c r="RD92" s="99"/>
      <c r="RE92" s="99"/>
      <c r="RF92" s="99"/>
      <c r="RG92" s="99"/>
      <c r="RH92" s="99"/>
      <c r="RI92" s="99"/>
      <c r="RJ92" s="99"/>
      <c r="RK92" s="99"/>
      <c r="RL92" s="99"/>
      <c r="RM92" s="99"/>
      <c r="RN92" s="99"/>
      <c r="RO92" s="99"/>
      <c r="RP92" s="99"/>
      <c r="RQ92" s="99"/>
      <c r="RR92" s="99"/>
      <c r="RS92" s="99"/>
      <c r="RT92" s="99"/>
      <c r="RU92" s="99"/>
      <c r="RV92" s="99"/>
      <c r="RW92" s="99"/>
      <c r="RX92" s="99"/>
      <c r="RY92" s="99"/>
      <c r="RZ92" s="99"/>
      <c r="SA92" s="99"/>
      <c r="SB92" s="99"/>
      <c r="SC92" s="99"/>
      <c r="SD92" s="99"/>
      <c r="SE92" s="99"/>
    </row>
    <row r="93" spans="50:499" s="5" customFormat="1" x14ac:dyDescent="0.3">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99"/>
      <c r="OM93" s="99"/>
      <c r="ON93" s="99"/>
      <c r="OO93" s="99"/>
      <c r="OP93" s="99"/>
      <c r="OQ93" s="99"/>
      <c r="OR93" s="99"/>
      <c r="OS93" s="99"/>
      <c r="OT93" s="99"/>
      <c r="OU93" s="99"/>
      <c r="OV93" s="99"/>
      <c r="OW93" s="99"/>
      <c r="OX93" s="99"/>
      <c r="OY93" s="99"/>
      <c r="OZ93" s="99"/>
      <c r="PA93" s="99"/>
      <c r="PB93" s="99"/>
      <c r="PC93" s="99"/>
      <c r="PD93" s="99"/>
      <c r="PE93" s="99"/>
      <c r="PF93" s="99"/>
      <c r="PG93" s="99"/>
      <c r="PH93" s="99"/>
      <c r="PI93" s="99"/>
      <c r="PJ93" s="99"/>
      <c r="PK93" s="99"/>
      <c r="PL93" s="99"/>
      <c r="PM93" s="99"/>
      <c r="PN93" s="99"/>
      <c r="PO93" s="99"/>
      <c r="PP93" s="99"/>
      <c r="PQ93" s="99"/>
      <c r="PR93" s="99"/>
      <c r="PS93" s="99"/>
      <c r="PT93" s="99"/>
      <c r="PU93" s="99"/>
      <c r="PV93" s="99"/>
      <c r="PW93" s="99"/>
      <c r="PX93" s="99"/>
      <c r="PY93" s="99"/>
      <c r="PZ93" s="99"/>
      <c r="QA93" s="99"/>
      <c r="QB93" s="99"/>
      <c r="QC93" s="99"/>
      <c r="QD93" s="99"/>
      <c r="QE93" s="99"/>
      <c r="QF93" s="99"/>
      <c r="QG93" s="99"/>
      <c r="QH93" s="99"/>
      <c r="QI93" s="99"/>
      <c r="QJ93" s="99"/>
      <c r="QK93" s="99"/>
      <c r="QL93" s="99"/>
      <c r="QM93" s="99"/>
      <c r="QN93" s="99"/>
      <c r="QO93" s="99"/>
      <c r="QP93" s="99"/>
      <c r="QQ93" s="99"/>
      <c r="QR93" s="99"/>
      <c r="QS93" s="99"/>
      <c r="QT93" s="99"/>
      <c r="QU93" s="99"/>
      <c r="QV93" s="99"/>
      <c r="QW93" s="99"/>
      <c r="QX93" s="99"/>
      <c r="QY93" s="99"/>
      <c r="QZ93" s="99"/>
      <c r="RA93" s="99"/>
      <c r="RB93" s="99"/>
      <c r="RC93" s="99"/>
      <c r="RD93" s="99"/>
      <c r="RE93" s="99"/>
      <c r="RF93" s="99"/>
      <c r="RG93" s="99"/>
      <c r="RH93" s="99"/>
      <c r="RI93" s="99"/>
      <c r="RJ93" s="99"/>
      <c r="RK93" s="99"/>
      <c r="RL93" s="99"/>
      <c r="RM93" s="99"/>
      <c r="RN93" s="99"/>
      <c r="RO93" s="99"/>
      <c r="RP93" s="99"/>
      <c r="RQ93" s="99"/>
      <c r="RR93" s="99"/>
      <c r="RS93" s="99"/>
      <c r="RT93" s="99"/>
      <c r="RU93" s="99"/>
      <c r="RV93" s="99"/>
      <c r="RW93" s="99"/>
      <c r="RX93" s="99"/>
      <c r="RY93" s="99"/>
      <c r="RZ93" s="99"/>
      <c r="SA93" s="99"/>
      <c r="SB93" s="99"/>
      <c r="SC93" s="99"/>
      <c r="SD93" s="99"/>
      <c r="SE93" s="99"/>
    </row>
    <row r="94" spans="50:499" s="5" customFormat="1" x14ac:dyDescent="0.3">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99"/>
      <c r="OM94" s="99"/>
      <c r="ON94" s="99"/>
      <c r="OO94" s="99"/>
      <c r="OP94" s="99"/>
      <c r="OQ94" s="99"/>
      <c r="OR94" s="99"/>
      <c r="OS94" s="99"/>
      <c r="OT94" s="99"/>
      <c r="OU94" s="99"/>
      <c r="OV94" s="99"/>
      <c r="OW94" s="99"/>
      <c r="OX94" s="99"/>
      <c r="OY94" s="99"/>
      <c r="OZ94" s="99"/>
      <c r="PA94" s="99"/>
      <c r="PB94" s="99"/>
      <c r="PC94" s="99"/>
      <c r="PD94" s="99"/>
      <c r="PE94" s="99"/>
      <c r="PF94" s="99"/>
      <c r="PG94" s="99"/>
      <c r="PH94" s="99"/>
      <c r="PI94" s="99"/>
      <c r="PJ94" s="99"/>
      <c r="PK94" s="99"/>
      <c r="PL94" s="99"/>
      <c r="PM94" s="99"/>
      <c r="PN94" s="99"/>
      <c r="PO94" s="99"/>
      <c r="PP94" s="99"/>
      <c r="PQ94" s="99"/>
      <c r="PR94" s="99"/>
      <c r="PS94" s="99"/>
      <c r="PT94" s="99"/>
      <c r="PU94" s="99"/>
      <c r="PV94" s="99"/>
      <c r="PW94" s="99"/>
      <c r="PX94" s="99"/>
      <c r="PY94" s="99"/>
      <c r="PZ94" s="99"/>
      <c r="QA94" s="99"/>
      <c r="QB94" s="99"/>
      <c r="QC94" s="99"/>
      <c r="QD94" s="99"/>
      <c r="QE94" s="99"/>
      <c r="QF94" s="99"/>
      <c r="QG94" s="99"/>
      <c r="QH94" s="99"/>
      <c r="QI94" s="99"/>
      <c r="QJ94" s="99"/>
      <c r="QK94" s="99"/>
      <c r="QL94" s="99"/>
      <c r="QM94" s="99"/>
      <c r="QN94" s="99"/>
      <c r="QO94" s="99"/>
      <c r="QP94" s="99"/>
      <c r="QQ94" s="99"/>
      <c r="QR94" s="99"/>
      <c r="QS94" s="99"/>
      <c r="QT94" s="99"/>
      <c r="QU94" s="99"/>
      <c r="QV94" s="99"/>
      <c r="QW94" s="99"/>
      <c r="QX94" s="99"/>
      <c r="QY94" s="99"/>
      <c r="QZ94" s="99"/>
      <c r="RA94" s="99"/>
      <c r="RB94" s="99"/>
      <c r="RC94" s="99"/>
      <c r="RD94" s="99"/>
      <c r="RE94" s="99"/>
      <c r="RF94" s="99"/>
      <c r="RG94" s="99"/>
      <c r="RH94" s="99"/>
      <c r="RI94" s="99"/>
      <c r="RJ94" s="99"/>
      <c r="RK94" s="99"/>
      <c r="RL94" s="99"/>
      <c r="RM94" s="99"/>
      <c r="RN94" s="99"/>
      <c r="RO94" s="99"/>
      <c r="RP94" s="99"/>
      <c r="RQ94" s="99"/>
      <c r="RR94" s="99"/>
      <c r="RS94" s="99"/>
      <c r="RT94" s="99"/>
      <c r="RU94" s="99"/>
      <c r="RV94" s="99"/>
      <c r="RW94" s="99"/>
      <c r="RX94" s="99"/>
      <c r="RY94" s="99"/>
      <c r="RZ94" s="99"/>
      <c r="SA94" s="99"/>
      <c r="SB94" s="99"/>
      <c r="SC94" s="99"/>
      <c r="SD94" s="99"/>
      <c r="SE94" s="99"/>
    </row>
    <row r="95" spans="50:499" s="5" customFormat="1" x14ac:dyDescent="0.3">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99"/>
      <c r="OM95" s="99"/>
      <c r="ON95" s="99"/>
      <c r="OO95" s="99"/>
      <c r="OP95" s="99"/>
      <c r="OQ95" s="99"/>
      <c r="OR95" s="99"/>
      <c r="OS95" s="99"/>
      <c r="OT95" s="99"/>
      <c r="OU95" s="99"/>
      <c r="OV95" s="99"/>
      <c r="OW95" s="99"/>
      <c r="OX95" s="99"/>
      <c r="OY95" s="99"/>
      <c r="OZ95" s="99"/>
      <c r="PA95" s="99"/>
      <c r="PB95" s="99"/>
      <c r="PC95" s="99"/>
      <c r="PD95" s="99"/>
      <c r="PE95" s="99"/>
      <c r="PF95" s="99"/>
      <c r="PG95" s="99"/>
      <c r="PH95" s="99"/>
      <c r="PI95" s="99"/>
      <c r="PJ95" s="99"/>
      <c r="PK95" s="99"/>
      <c r="PL95" s="99"/>
      <c r="PM95" s="99"/>
      <c r="PN95" s="99"/>
      <c r="PO95" s="99"/>
      <c r="PP95" s="99"/>
      <c r="PQ95" s="99"/>
      <c r="PR95" s="99"/>
      <c r="PS95" s="99"/>
      <c r="PT95" s="99"/>
      <c r="PU95" s="99"/>
      <c r="PV95" s="99"/>
      <c r="PW95" s="99"/>
      <c r="PX95" s="99"/>
      <c r="PY95" s="99"/>
      <c r="PZ95" s="99"/>
      <c r="QA95" s="99"/>
      <c r="QB95" s="99"/>
      <c r="QC95" s="99"/>
      <c r="QD95" s="99"/>
      <c r="QE95" s="99"/>
      <c r="QF95" s="99"/>
      <c r="QG95" s="99"/>
      <c r="QH95" s="99"/>
      <c r="QI95" s="99"/>
      <c r="QJ95" s="99"/>
      <c r="QK95" s="99"/>
      <c r="QL95" s="99"/>
      <c r="QM95" s="99"/>
      <c r="QN95" s="99"/>
      <c r="QO95" s="99"/>
      <c r="QP95" s="99"/>
      <c r="QQ95" s="99"/>
      <c r="QR95" s="99"/>
      <c r="QS95" s="99"/>
      <c r="QT95" s="99"/>
      <c r="QU95" s="99"/>
      <c r="QV95" s="99"/>
      <c r="QW95" s="99"/>
      <c r="QX95" s="99"/>
      <c r="QY95" s="99"/>
      <c r="QZ95" s="99"/>
      <c r="RA95" s="99"/>
      <c r="RB95" s="99"/>
      <c r="RC95" s="99"/>
      <c r="RD95" s="99"/>
      <c r="RE95" s="99"/>
      <c r="RF95" s="99"/>
      <c r="RG95" s="99"/>
      <c r="RH95" s="99"/>
      <c r="RI95" s="99"/>
      <c r="RJ95" s="99"/>
      <c r="RK95" s="99"/>
      <c r="RL95" s="99"/>
      <c r="RM95" s="99"/>
      <c r="RN95" s="99"/>
      <c r="RO95" s="99"/>
      <c r="RP95" s="99"/>
      <c r="RQ95" s="99"/>
      <c r="RR95" s="99"/>
      <c r="RS95" s="99"/>
      <c r="RT95" s="99"/>
      <c r="RU95" s="99"/>
      <c r="RV95" s="99"/>
      <c r="RW95" s="99"/>
      <c r="RX95" s="99"/>
      <c r="RY95" s="99"/>
      <c r="RZ95" s="99"/>
      <c r="SA95" s="99"/>
      <c r="SB95" s="99"/>
      <c r="SC95" s="99"/>
      <c r="SD95" s="99"/>
      <c r="SE95" s="99"/>
    </row>
    <row r="96" spans="50:499" s="5" customFormat="1" x14ac:dyDescent="0.3">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99"/>
      <c r="OM96" s="99"/>
      <c r="ON96" s="99"/>
      <c r="OO96" s="99"/>
      <c r="OP96" s="99"/>
      <c r="OQ96" s="99"/>
      <c r="OR96" s="99"/>
      <c r="OS96" s="99"/>
      <c r="OT96" s="99"/>
      <c r="OU96" s="99"/>
      <c r="OV96" s="99"/>
      <c r="OW96" s="99"/>
      <c r="OX96" s="99"/>
      <c r="OY96" s="99"/>
      <c r="OZ96" s="99"/>
      <c r="PA96" s="99"/>
      <c r="PB96" s="99"/>
      <c r="PC96" s="99"/>
      <c r="PD96" s="99"/>
      <c r="PE96" s="99"/>
      <c r="PF96" s="99"/>
      <c r="PG96" s="99"/>
      <c r="PH96" s="99"/>
      <c r="PI96" s="99"/>
      <c r="PJ96" s="99"/>
      <c r="PK96" s="99"/>
      <c r="PL96" s="99"/>
      <c r="PM96" s="99"/>
      <c r="PN96" s="99"/>
      <c r="PO96" s="99"/>
      <c r="PP96" s="99"/>
      <c r="PQ96" s="99"/>
      <c r="PR96" s="99"/>
      <c r="PS96" s="99"/>
      <c r="PT96" s="99"/>
      <c r="PU96" s="99"/>
      <c r="PV96" s="99"/>
      <c r="PW96" s="99"/>
      <c r="PX96" s="99"/>
      <c r="PY96" s="99"/>
      <c r="PZ96" s="99"/>
      <c r="QA96" s="99"/>
      <c r="QB96" s="99"/>
      <c r="QC96" s="99"/>
      <c r="QD96" s="99"/>
      <c r="QE96" s="99"/>
      <c r="QF96" s="99"/>
      <c r="QG96" s="99"/>
      <c r="QH96" s="99"/>
      <c r="QI96" s="99"/>
      <c r="QJ96" s="99"/>
      <c r="QK96" s="99"/>
      <c r="QL96" s="99"/>
      <c r="QM96" s="99"/>
      <c r="QN96" s="99"/>
      <c r="QO96" s="99"/>
      <c r="QP96" s="99"/>
      <c r="QQ96" s="99"/>
      <c r="QR96" s="99"/>
      <c r="QS96" s="99"/>
      <c r="QT96" s="99"/>
      <c r="QU96" s="99"/>
      <c r="QV96" s="99"/>
      <c r="QW96" s="99"/>
      <c r="QX96" s="99"/>
      <c r="QY96" s="99"/>
      <c r="QZ96" s="99"/>
      <c r="RA96" s="99"/>
      <c r="RB96" s="99"/>
      <c r="RC96" s="99"/>
      <c r="RD96" s="99"/>
      <c r="RE96" s="99"/>
      <c r="RF96" s="99"/>
      <c r="RG96" s="99"/>
      <c r="RH96" s="99"/>
      <c r="RI96" s="99"/>
      <c r="RJ96" s="99"/>
      <c r="RK96" s="99"/>
      <c r="RL96" s="99"/>
      <c r="RM96" s="99"/>
      <c r="RN96" s="99"/>
      <c r="RO96" s="99"/>
      <c r="RP96" s="99"/>
      <c r="RQ96" s="99"/>
      <c r="RR96" s="99"/>
      <c r="RS96" s="99"/>
      <c r="RT96" s="99"/>
      <c r="RU96" s="99"/>
      <c r="RV96" s="99"/>
      <c r="RW96" s="99"/>
      <c r="RX96" s="99"/>
      <c r="RY96" s="99"/>
      <c r="RZ96" s="99"/>
      <c r="SA96" s="99"/>
      <c r="SB96" s="99"/>
      <c r="SC96" s="99"/>
      <c r="SD96" s="99"/>
      <c r="SE96" s="99"/>
    </row>
    <row r="97" spans="50:499" s="5" customFormat="1" x14ac:dyDescent="0.3">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99"/>
      <c r="OM97" s="99"/>
      <c r="ON97" s="99"/>
      <c r="OO97" s="99"/>
      <c r="OP97" s="99"/>
      <c r="OQ97" s="99"/>
      <c r="OR97" s="99"/>
      <c r="OS97" s="99"/>
      <c r="OT97" s="99"/>
      <c r="OU97" s="99"/>
      <c r="OV97" s="99"/>
      <c r="OW97" s="99"/>
      <c r="OX97" s="99"/>
      <c r="OY97" s="99"/>
      <c r="OZ97" s="99"/>
      <c r="PA97" s="99"/>
      <c r="PB97" s="99"/>
      <c r="PC97" s="99"/>
      <c r="PD97" s="99"/>
      <c r="PE97" s="99"/>
      <c r="PF97" s="99"/>
      <c r="PG97" s="99"/>
      <c r="PH97" s="99"/>
      <c r="PI97" s="99"/>
      <c r="PJ97" s="99"/>
      <c r="PK97" s="99"/>
      <c r="PL97" s="99"/>
      <c r="PM97" s="99"/>
      <c r="PN97" s="99"/>
      <c r="PO97" s="99"/>
      <c r="PP97" s="99"/>
      <c r="PQ97" s="99"/>
      <c r="PR97" s="99"/>
      <c r="PS97" s="99"/>
      <c r="PT97" s="99"/>
      <c r="PU97" s="99"/>
      <c r="PV97" s="99"/>
      <c r="PW97" s="99"/>
      <c r="PX97" s="99"/>
      <c r="PY97" s="99"/>
      <c r="PZ97" s="99"/>
      <c r="QA97" s="99"/>
      <c r="QB97" s="99"/>
      <c r="QC97" s="99"/>
      <c r="QD97" s="99"/>
      <c r="QE97" s="99"/>
      <c r="QF97" s="99"/>
      <c r="QG97" s="99"/>
      <c r="QH97" s="99"/>
      <c r="QI97" s="99"/>
      <c r="QJ97" s="99"/>
      <c r="QK97" s="99"/>
      <c r="QL97" s="99"/>
      <c r="QM97" s="99"/>
      <c r="QN97" s="99"/>
      <c r="QO97" s="99"/>
      <c r="QP97" s="99"/>
      <c r="QQ97" s="99"/>
      <c r="QR97" s="99"/>
      <c r="QS97" s="99"/>
      <c r="QT97" s="99"/>
      <c r="QU97" s="99"/>
      <c r="QV97" s="99"/>
      <c r="QW97" s="99"/>
      <c r="QX97" s="99"/>
      <c r="QY97" s="99"/>
      <c r="QZ97" s="99"/>
      <c r="RA97" s="99"/>
      <c r="RB97" s="99"/>
      <c r="RC97" s="99"/>
      <c r="RD97" s="99"/>
      <c r="RE97" s="99"/>
      <c r="RF97" s="99"/>
      <c r="RG97" s="99"/>
      <c r="RH97" s="99"/>
      <c r="RI97" s="99"/>
      <c r="RJ97" s="99"/>
      <c r="RK97" s="99"/>
      <c r="RL97" s="99"/>
      <c r="RM97" s="99"/>
      <c r="RN97" s="99"/>
      <c r="RO97" s="99"/>
      <c r="RP97" s="99"/>
      <c r="RQ97" s="99"/>
      <c r="RR97" s="99"/>
      <c r="RS97" s="99"/>
      <c r="RT97" s="99"/>
      <c r="RU97" s="99"/>
      <c r="RV97" s="99"/>
      <c r="RW97" s="99"/>
      <c r="RX97" s="99"/>
      <c r="RY97" s="99"/>
      <c r="RZ97" s="99"/>
      <c r="SA97" s="99"/>
      <c r="SB97" s="99"/>
      <c r="SC97" s="99"/>
      <c r="SD97" s="99"/>
      <c r="SE97" s="99"/>
    </row>
    <row r="98" spans="50:499" s="5" customFormat="1" x14ac:dyDescent="0.3">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99"/>
      <c r="OM98" s="99"/>
      <c r="ON98" s="99"/>
      <c r="OO98" s="99"/>
      <c r="OP98" s="99"/>
      <c r="OQ98" s="99"/>
      <c r="OR98" s="99"/>
      <c r="OS98" s="99"/>
      <c r="OT98" s="99"/>
      <c r="OU98" s="99"/>
      <c r="OV98" s="99"/>
      <c r="OW98" s="99"/>
      <c r="OX98" s="99"/>
      <c r="OY98" s="99"/>
      <c r="OZ98" s="99"/>
      <c r="PA98" s="99"/>
      <c r="PB98" s="99"/>
      <c r="PC98" s="99"/>
      <c r="PD98" s="99"/>
      <c r="PE98" s="99"/>
      <c r="PF98" s="99"/>
      <c r="PG98" s="99"/>
      <c r="PH98" s="99"/>
      <c r="PI98" s="99"/>
      <c r="PJ98" s="99"/>
      <c r="PK98" s="99"/>
      <c r="PL98" s="99"/>
      <c r="PM98" s="99"/>
      <c r="PN98" s="99"/>
      <c r="PO98" s="99"/>
      <c r="PP98" s="99"/>
      <c r="PQ98" s="99"/>
      <c r="PR98" s="99"/>
      <c r="PS98" s="99"/>
      <c r="PT98" s="99"/>
      <c r="PU98" s="99"/>
      <c r="PV98" s="99"/>
      <c r="PW98" s="99"/>
      <c r="PX98" s="99"/>
      <c r="PY98" s="99"/>
      <c r="PZ98" s="99"/>
      <c r="QA98" s="99"/>
      <c r="QB98" s="99"/>
      <c r="QC98" s="99"/>
      <c r="QD98" s="99"/>
      <c r="QE98" s="99"/>
      <c r="QF98" s="99"/>
      <c r="QG98" s="99"/>
      <c r="QH98" s="99"/>
      <c r="QI98" s="99"/>
      <c r="QJ98" s="99"/>
      <c r="QK98" s="99"/>
      <c r="QL98" s="99"/>
      <c r="QM98" s="99"/>
      <c r="QN98" s="99"/>
      <c r="QO98" s="99"/>
      <c r="QP98" s="99"/>
      <c r="QQ98" s="99"/>
      <c r="QR98" s="99"/>
      <c r="QS98" s="99"/>
      <c r="QT98" s="99"/>
      <c r="QU98" s="99"/>
      <c r="QV98" s="99"/>
      <c r="QW98" s="99"/>
      <c r="QX98" s="99"/>
      <c r="QY98" s="99"/>
      <c r="QZ98" s="99"/>
      <c r="RA98" s="99"/>
      <c r="RB98" s="99"/>
      <c r="RC98" s="99"/>
      <c r="RD98" s="99"/>
      <c r="RE98" s="99"/>
      <c r="RF98" s="99"/>
      <c r="RG98" s="99"/>
      <c r="RH98" s="99"/>
      <c r="RI98" s="99"/>
      <c r="RJ98" s="99"/>
      <c r="RK98" s="99"/>
      <c r="RL98" s="99"/>
      <c r="RM98" s="99"/>
      <c r="RN98" s="99"/>
      <c r="RO98" s="99"/>
      <c r="RP98" s="99"/>
      <c r="RQ98" s="99"/>
      <c r="RR98" s="99"/>
      <c r="RS98" s="99"/>
      <c r="RT98" s="99"/>
      <c r="RU98" s="99"/>
      <c r="RV98" s="99"/>
      <c r="RW98" s="99"/>
      <c r="RX98" s="99"/>
      <c r="RY98" s="99"/>
      <c r="RZ98" s="99"/>
      <c r="SA98" s="99"/>
      <c r="SB98" s="99"/>
      <c r="SC98" s="99"/>
      <c r="SD98" s="99"/>
      <c r="SE98" s="99"/>
    </row>
    <row r="99" spans="50:499" s="5" customFormat="1" x14ac:dyDescent="0.3">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99"/>
      <c r="OM99" s="99"/>
      <c r="ON99" s="99"/>
      <c r="OO99" s="99"/>
      <c r="OP99" s="99"/>
      <c r="OQ99" s="99"/>
      <c r="OR99" s="99"/>
      <c r="OS99" s="99"/>
      <c r="OT99" s="99"/>
      <c r="OU99" s="99"/>
      <c r="OV99" s="99"/>
      <c r="OW99" s="99"/>
      <c r="OX99" s="99"/>
      <c r="OY99" s="99"/>
      <c r="OZ99" s="99"/>
      <c r="PA99" s="99"/>
      <c r="PB99" s="99"/>
      <c r="PC99" s="99"/>
      <c r="PD99" s="99"/>
      <c r="PE99" s="99"/>
      <c r="PF99" s="99"/>
      <c r="PG99" s="99"/>
      <c r="PH99" s="99"/>
      <c r="PI99" s="99"/>
      <c r="PJ99" s="99"/>
      <c r="PK99" s="99"/>
      <c r="PL99" s="99"/>
      <c r="PM99" s="99"/>
      <c r="PN99" s="99"/>
      <c r="PO99" s="99"/>
      <c r="PP99" s="99"/>
      <c r="PQ99" s="99"/>
      <c r="PR99" s="99"/>
      <c r="PS99" s="99"/>
      <c r="PT99" s="99"/>
      <c r="PU99" s="99"/>
      <c r="PV99" s="99"/>
      <c r="PW99" s="99"/>
      <c r="PX99" s="99"/>
      <c r="PY99" s="99"/>
      <c r="PZ99" s="99"/>
      <c r="QA99" s="99"/>
      <c r="QB99" s="99"/>
      <c r="QC99" s="99"/>
      <c r="QD99" s="99"/>
      <c r="QE99" s="99"/>
      <c r="QF99" s="99"/>
      <c r="QG99" s="99"/>
      <c r="QH99" s="99"/>
      <c r="QI99" s="99"/>
      <c r="QJ99" s="99"/>
      <c r="QK99" s="99"/>
      <c r="QL99" s="99"/>
      <c r="QM99" s="99"/>
      <c r="QN99" s="99"/>
      <c r="QO99" s="99"/>
      <c r="QP99" s="99"/>
      <c r="QQ99" s="99"/>
      <c r="QR99" s="99"/>
      <c r="QS99" s="99"/>
      <c r="QT99" s="99"/>
      <c r="QU99" s="99"/>
      <c r="QV99" s="99"/>
      <c r="QW99" s="99"/>
      <c r="QX99" s="99"/>
      <c r="QY99" s="99"/>
      <c r="QZ99" s="99"/>
      <c r="RA99" s="99"/>
      <c r="RB99" s="99"/>
      <c r="RC99" s="99"/>
      <c r="RD99" s="99"/>
      <c r="RE99" s="99"/>
      <c r="RF99" s="99"/>
      <c r="RG99" s="99"/>
      <c r="RH99" s="99"/>
      <c r="RI99" s="99"/>
      <c r="RJ99" s="99"/>
      <c r="RK99" s="99"/>
      <c r="RL99" s="99"/>
      <c r="RM99" s="99"/>
      <c r="RN99" s="99"/>
      <c r="RO99" s="99"/>
      <c r="RP99" s="99"/>
      <c r="RQ99" s="99"/>
      <c r="RR99" s="99"/>
      <c r="RS99" s="99"/>
      <c r="RT99" s="99"/>
      <c r="RU99" s="99"/>
      <c r="RV99" s="99"/>
      <c r="RW99" s="99"/>
      <c r="RX99" s="99"/>
      <c r="RY99" s="99"/>
      <c r="RZ99" s="99"/>
      <c r="SA99" s="99"/>
      <c r="SB99" s="99"/>
      <c r="SC99" s="99"/>
      <c r="SD99" s="99"/>
      <c r="SE99" s="99"/>
    </row>
    <row r="100" spans="50:499" s="5" customFormat="1" x14ac:dyDescent="0.3">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99"/>
      <c r="OM100" s="99"/>
      <c r="ON100" s="99"/>
      <c r="OO100" s="99"/>
      <c r="OP100" s="99"/>
      <c r="OQ100" s="99"/>
      <c r="OR100" s="99"/>
      <c r="OS100" s="99"/>
      <c r="OT100" s="99"/>
      <c r="OU100" s="99"/>
      <c r="OV100" s="99"/>
      <c r="OW100" s="99"/>
      <c r="OX100" s="99"/>
      <c r="OY100" s="99"/>
      <c r="OZ100" s="99"/>
      <c r="PA100" s="99"/>
      <c r="PB100" s="99"/>
      <c r="PC100" s="99"/>
      <c r="PD100" s="99"/>
      <c r="PE100" s="99"/>
      <c r="PF100" s="99"/>
      <c r="PG100" s="99"/>
      <c r="PH100" s="99"/>
      <c r="PI100" s="99"/>
      <c r="PJ100" s="99"/>
      <c r="PK100" s="99"/>
      <c r="PL100" s="99"/>
      <c r="PM100" s="99"/>
      <c r="PN100" s="99"/>
      <c r="PO100" s="99"/>
      <c r="PP100" s="99"/>
      <c r="PQ100" s="99"/>
      <c r="PR100" s="99"/>
      <c r="PS100" s="99"/>
      <c r="PT100" s="99"/>
      <c r="PU100" s="99"/>
      <c r="PV100" s="99"/>
      <c r="PW100" s="99"/>
      <c r="PX100" s="99"/>
      <c r="PY100" s="99"/>
      <c r="PZ100" s="99"/>
      <c r="QA100" s="99"/>
      <c r="QB100" s="99"/>
      <c r="QC100" s="99"/>
      <c r="QD100" s="99"/>
      <c r="QE100" s="99"/>
      <c r="QF100" s="99"/>
      <c r="QG100" s="99"/>
      <c r="QH100" s="99"/>
      <c r="QI100" s="99"/>
      <c r="QJ100" s="99"/>
      <c r="QK100" s="99"/>
      <c r="QL100" s="99"/>
      <c r="QM100" s="99"/>
      <c r="QN100" s="99"/>
      <c r="QO100" s="99"/>
      <c r="QP100" s="99"/>
      <c r="QQ100" s="99"/>
      <c r="QR100" s="99"/>
      <c r="QS100" s="99"/>
      <c r="QT100" s="99"/>
      <c r="QU100" s="99"/>
      <c r="QV100" s="99"/>
      <c r="QW100" s="99"/>
      <c r="QX100" s="99"/>
      <c r="QY100" s="99"/>
      <c r="QZ100" s="99"/>
      <c r="RA100" s="99"/>
      <c r="RB100" s="99"/>
      <c r="RC100" s="99"/>
      <c r="RD100" s="99"/>
      <c r="RE100" s="99"/>
      <c r="RF100" s="99"/>
      <c r="RG100" s="99"/>
      <c r="RH100" s="99"/>
      <c r="RI100" s="99"/>
      <c r="RJ100" s="99"/>
      <c r="RK100" s="99"/>
      <c r="RL100" s="99"/>
      <c r="RM100" s="99"/>
      <c r="RN100" s="99"/>
      <c r="RO100" s="99"/>
      <c r="RP100" s="99"/>
      <c r="RQ100" s="99"/>
      <c r="RR100" s="99"/>
      <c r="RS100" s="99"/>
      <c r="RT100" s="99"/>
      <c r="RU100" s="99"/>
      <c r="RV100" s="99"/>
      <c r="RW100" s="99"/>
      <c r="RX100" s="99"/>
      <c r="RY100" s="99"/>
      <c r="RZ100" s="99"/>
      <c r="SA100" s="99"/>
      <c r="SB100" s="99"/>
      <c r="SC100" s="99"/>
      <c r="SD100" s="99"/>
      <c r="SE100" s="99"/>
    </row>
    <row r="101" spans="50:499" s="5" customFormat="1" x14ac:dyDescent="0.3">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99"/>
      <c r="OM101" s="99"/>
      <c r="ON101" s="99"/>
      <c r="OO101" s="99"/>
      <c r="OP101" s="99"/>
      <c r="OQ101" s="99"/>
      <c r="OR101" s="99"/>
      <c r="OS101" s="99"/>
      <c r="OT101" s="99"/>
      <c r="OU101" s="99"/>
      <c r="OV101" s="99"/>
      <c r="OW101" s="99"/>
      <c r="OX101" s="99"/>
      <c r="OY101" s="99"/>
      <c r="OZ101" s="99"/>
      <c r="PA101" s="99"/>
      <c r="PB101" s="99"/>
      <c r="PC101" s="99"/>
      <c r="PD101" s="99"/>
      <c r="PE101" s="99"/>
      <c r="PF101" s="99"/>
      <c r="PG101" s="99"/>
      <c r="PH101" s="99"/>
      <c r="PI101" s="99"/>
      <c r="PJ101" s="99"/>
      <c r="PK101" s="99"/>
      <c r="PL101" s="99"/>
      <c r="PM101" s="99"/>
      <c r="PN101" s="99"/>
      <c r="PO101" s="99"/>
      <c r="PP101" s="99"/>
      <c r="PQ101" s="99"/>
      <c r="PR101" s="99"/>
      <c r="PS101" s="99"/>
      <c r="PT101" s="99"/>
      <c r="PU101" s="99"/>
      <c r="PV101" s="99"/>
      <c r="PW101" s="99"/>
      <c r="PX101" s="99"/>
      <c r="PY101" s="99"/>
      <c r="PZ101" s="99"/>
      <c r="QA101" s="99"/>
      <c r="QB101" s="99"/>
      <c r="QC101" s="99"/>
      <c r="QD101" s="99"/>
      <c r="QE101" s="99"/>
      <c r="QF101" s="99"/>
      <c r="QG101" s="99"/>
      <c r="QH101" s="99"/>
      <c r="QI101" s="99"/>
      <c r="QJ101" s="99"/>
      <c r="QK101" s="99"/>
      <c r="QL101" s="99"/>
      <c r="QM101" s="99"/>
      <c r="QN101" s="99"/>
      <c r="QO101" s="99"/>
      <c r="QP101" s="99"/>
      <c r="QQ101" s="99"/>
      <c r="QR101" s="99"/>
      <c r="QS101" s="99"/>
      <c r="QT101" s="99"/>
      <c r="QU101" s="99"/>
      <c r="QV101" s="99"/>
      <c r="QW101" s="99"/>
      <c r="QX101" s="99"/>
      <c r="QY101" s="99"/>
      <c r="QZ101" s="99"/>
      <c r="RA101" s="99"/>
      <c r="RB101" s="99"/>
      <c r="RC101" s="99"/>
      <c r="RD101" s="99"/>
      <c r="RE101" s="99"/>
      <c r="RF101" s="99"/>
      <c r="RG101" s="99"/>
      <c r="RH101" s="99"/>
      <c r="RI101" s="99"/>
      <c r="RJ101" s="99"/>
      <c r="RK101" s="99"/>
      <c r="RL101" s="99"/>
      <c r="RM101" s="99"/>
      <c r="RN101" s="99"/>
      <c r="RO101" s="99"/>
      <c r="RP101" s="99"/>
      <c r="RQ101" s="99"/>
      <c r="RR101" s="99"/>
      <c r="RS101" s="99"/>
      <c r="RT101" s="99"/>
      <c r="RU101" s="99"/>
      <c r="RV101" s="99"/>
      <c r="RW101" s="99"/>
      <c r="RX101" s="99"/>
      <c r="RY101" s="99"/>
      <c r="RZ101" s="99"/>
      <c r="SA101" s="99"/>
      <c r="SB101" s="99"/>
      <c r="SC101" s="99"/>
      <c r="SD101" s="99"/>
      <c r="SE101" s="99"/>
    </row>
    <row r="102" spans="50:499" s="5" customFormat="1" x14ac:dyDescent="0.3">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99"/>
      <c r="OM102" s="99"/>
      <c r="ON102" s="99"/>
      <c r="OO102" s="99"/>
      <c r="OP102" s="99"/>
      <c r="OQ102" s="99"/>
      <c r="OR102" s="99"/>
      <c r="OS102" s="99"/>
      <c r="OT102" s="99"/>
      <c r="OU102" s="99"/>
      <c r="OV102" s="99"/>
      <c r="OW102" s="99"/>
      <c r="OX102" s="99"/>
      <c r="OY102" s="99"/>
      <c r="OZ102" s="99"/>
      <c r="PA102" s="99"/>
      <c r="PB102" s="99"/>
      <c r="PC102" s="99"/>
      <c r="PD102" s="99"/>
      <c r="PE102" s="99"/>
      <c r="PF102" s="99"/>
      <c r="PG102" s="99"/>
      <c r="PH102" s="99"/>
      <c r="PI102" s="99"/>
      <c r="PJ102" s="99"/>
      <c r="PK102" s="99"/>
      <c r="PL102" s="99"/>
      <c r="PM102" s="99"/>
      <c r="PN102" s="99"/>
      <c r="PO102" s="99"/>
      <c r="PP102" s="99"/>
      <c r="PQ102" s="99"/>
      <c r="PR102" s="99"/>
      <c r="PS102" s="99"/>
      <c r="PT102" s="99"/>
      <c r="PU102" s="99"/>
      <c r="PV102" s="99"/>
      <c r="PW102" s="99"/>
      <c r="PX102" s="99"/>
      <c r="PY102" s="99"/>
      <c r="PZ102" s="99"/>
      <c r="QA102" s="99"/>
      <c r="QB102" s="99"/>
      <c r="QC102" s="99"/>
      <c r="QD102" s="99"/>
      <c r="QE102" s="99"/>
      <c r="QF102" s="99"/>
      <c r="QG102" s="99"/>
      <c r="QH102" s="99"/>
      <c r="QI102" s="99"/>
      <c r="QJ102" s="99"/>
      <c r="QK102" s="99"/>
      <c r="QL102" s="99"/>
      <c r="QM102" s="99"/>
      <c r="QN102" s="99"/>
      <c r="QO102" s="99"/>
      <c r="QP102" s="99"/>
      <c r="QQ102" s="99"/>
      <c r="QR102" s="99"/>
      <c r="QS102" s="99"/>
      <c r="QT102" s="99"/>
      <c r="QU102" s="99"/>
      <c r="QV102" s="99"/>
      <c r="QW102" s="99"/>
      <c r="QX102" s="99"/>
      <c r="QY102" s="99"/>
      <c r="QZ102" s="99"/>
      <c r="RA102" s="99"/>
      <c r="RB102" s="99"/>
      <c r="RC102" s="99"/>
      <c r="RD102" s="99"/>
      <c r="RE102" s="99"/>
      <c r="RF102" s="99"/>
      <c r="RG102" s="99"/>
      <c r="RH102" s="99"/>
      <c r="RI102" s="99"/>
      <c r="RJ102" s="99"/>
      <c r="RK102" s="99"/>
      <c r="RL102" s="99"/>
      <c r="RM102" s="99"/>
      <c r="RN102" s="99"/>
      <c r="RO102" s="99"/>
      <c r="RP102" s="99"/>
      <c r="RQ102" s="99"/>
      <c r="RR102" s="99"/>
      <c r="RS102" s="99"/>
      <c r="RT102" s="99"/>
      <c r="RU102" s="99"/>
      <c r="RV102" s="99"/>
      <c r="RW102" s="99"/>
      <c r="RX102" s="99"/>
      <c r="RY102" s="99"/>
      <c r="RZ102" s="99"/>
      <c r="SA102" s="99"/>
      <c r="SB102" s="99"/>
      <c r="SC102" s="99"/>
      <c r="SD102" s="99"/>
      <c r="SE102" s="99"/>
    </row>
    <row r="103" spans="50:499" s="5" customFormat="1" x14ac:dyDescent="0.3">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99"/>
      <c r="OM103" s="99"/>
      <c r="ON103" s="99"/>
      <c r="OO103" s="99"/>
      <c r="OP103" s="99"/>
      <c r="OQ103" s="99"/>
      <c r="OR103" s="99"/>
      <c r="OS103" s="99"/>
      <c r="OT103" s="99"/>
      <c r="OU103" s="99"/>
      <c r="OV103" s="99"/>
      <c r="OW103" s="99"/>
      <c r="OX103" s="99"/>
      <c r="OY103" s="99"/>
      <c r="OZ103" s="99"/>
      <c r="PA103" s="99"/>
      <c r="PB103" s="99"/>
      <c r="PC103" s="99"/>
      <c r="PD103" s="99"/>
      <c r="PE103" s="99"/>
      <c r="PF103" s="99"/>
      <c r="PG103" s="99"/>
      <c r="PH103" s="99"/>
      <c r="PI103" s="99"/>
      <c r="PJ103" s="99"/>
      <c r="PK103" s="99"/>
      <c r="PL103" s="99"/>
      <c r="PM103" s="99"/>
      <c r="PN103" s="99"/>
      <c r="PO103" s="99"/>
      <c r="PP103" s="99"/>
      <c r="PQ103" s="99"/>
      <c r="PR103" s="99"/>
      <c r="PS103" s="99"/>
      <c r="PT103" s="99"/>
      <c r="PU103" s="99"/>
      <c r="PV103" s="99"/>
      <c r="PW103" s="99"/>
      <c r="PX103" s="99"/>
      <c r="PY103" s="99"/>
      <c r="PZ103" s="99"/>
      <c r="QA103" s="99"/>
      <c r="QB103" s="99"/>
      <c r="QC103" s="99"/>
      <c r="QD103" s="99"/>
      <c r="QE103" s="99"/>
      <c r="QF103" s="99"/>
      <c r="QG103" s="99"/>
      <c r="QH103" s="99"/>
      <c r="QI103" s="99"/>
      <c r="QJ103" s="99"/>
      <c r="QK103" s="99"/>
      <c r="QL103" s="99"/>
      <c r="QM103" s="99"/>
      <c r="QN103" s="99"/>
      <c r="QO103" s="99"/>
      <c r="QP103" s="99"/>
      <c r="QQ103" s="99"/>
      <c r="QR103" s="99"/>
      <c r="QS103" s="99"/>
      <c r="QT103" s="99"/>
      <c r="QU103" s="99"/>
      <c r="QV103" s="99"/>
      <c r="QW103" s="99"/>
      <c r="QX103" s="99"/>
      <c r="QY103" s="99"/>
      <c r="QZ103" s="99"/>
      <c r="RA103" s="99"/>
      <c r="RB103" s="99"/>
      <c r="RC103" s="99"/>
      <c r="RD103" s="99"/>
      <c r="RE103" s="99"/>
      <c r="RF103" s="99"/>
      <c r="RG103" s="99"/>
      <c r="RH103" s="99"/>
      <c r="RI103" s="99"/>
      <c r="RJ103" s="99"/>
      <c r="RK103" s="99"/>
      <c r="RL103" s="99"/>
      <c r="RM103" s="99"/>
      <c r="RN103" s="99"/>
      <c r="RO103" s="99"/>
      <c r="RP103" s="99"/>
      <c r="RQ103" s="99"/>
      <c r="RR103" s="99"/>
      <c r="RS103" s="99"/>
      <c r="RT103" s="99"/>
      <c r="RU103" s="99"/>
      <c r="RV103" s="99"/>
      <c r="RW103" s="99"/>
      <c r="RX103" s="99"/>
      <c r="RY103" s="99"/>
      <c r="RZ103" s="99"/>
      <c r="SA103" s="99"/>
      <c r="SB103" s="99"/>
      <c r="SC103" s="99"/>
      <c r="SD103" s="99"/>
      <c r="SE103" s="99"/>
    </row>
    <row r="104" spans="50:499" s="5" customFormat="1" x14ac:dyDescent="0.3">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99"/>
      <c r="OM104" s="99"/>
      <c r="ON104" s="99"/>
      <c r="OO104" s="99"/>
      <c r="OP104" s="99"/>
      <c r="OQ104" s="99"/>
      <c r="OR104" s="99"/>
      <c r="OS104" s="99"/>
      <c r="OT104" s="99"/>
      <c r="OU104" s="99"/>
      <c r="OV104" s="99"/>
      <c r="OW104" s="99"/>
      <c r="OX104" s="99"/>
      <c r="OY104" s="99"/>
      <c r="OZ104" s="99"/>
      <c r="PA104" s="99"/>
      <c r="PB104" s="99"/>
      <c r="PC104" s="99"/>
      <c r="PD104" s="99"/>
      <c r="PE104" s="99"/>
      <c r="PF104" s="99"/>
      <c r="PG104" s="99"/>
      <c r="PH104" s="99"/>
      <c r="PI104" s="99"/>
      <c r="PJ104" s="99"/>
      <c r="PK104" s="99"/>
      <c r="PL104" s="99"/>
      <c r="PM104" s="99"/>
      <c r="PN104" s="99"/>
      <c r="PO104" s="99"/>
      <c r="PP104" s="99"/>
      <c r="PQ104" s="99"/>
      <c r="PR104" s="99"/>
      <c r="PS104" s="99"/>
      <c r="PT104" s="99"/>
      <c r="PU104" s="99"/>
      <c r="PV104" s="99"/>
      <c r="PW104" s="99"/>
      <c r="PX104" s="99"/>
      <c r="PY104" s="99"/>
      <c r="PZ104" s="99"/>
      <c r="QA104" s="99"/>
      <c r="QB104" s="99"/>
      <c r="QC104" s="99"/>
      <c r="QD104" s="99"/>
      <c r="QE104" s="99"/>
      <c r="QF104" s="99"/>
      <c r="QG104" s="99"/>
      <c r="QH104" s="99"/>
      <c r="QI104" s="99"/>
      <c r="QJ104" s="99"/>
      <c r="QK104" s="99"/>
      <c r="QL104" s="99"/>
      <c r="QM104" s="99"/>
      <c r="QN104" s="99"/>
      <c r="QO104" s="99"/>
      <c r="QP104" s="99"/>
      <c r="QQ104" s="99"/>
      <c r="QR104" s="99"/>
      <c r="QS104" s="99"/>
      <c r="QT104" s="99"/>
      <c r="QU104" s="99"/>
      <c r="QV104" s="99"/>
      <c r="QW104" s="99"/>
      <c r="QX104" s="99"/>
      <c r="QY104" s="99"/>
      <c r="QZ104" s="99"/>
      <c r="RA104" s="99"/>
      <c r="RB104" s="99"/>
      <c r="RC104" s="99"/>
      <c r="RD104" s="99"/>
      <c r="RE104" s="99"/>
      <c r="RF104" s="99"/>
      <c r="RG104" s="99"/>
      <c r="RH104" s="99"/>
      <c r="RI104" s="99"/>
      <c r="RJ104" s="99"/>
      <c r="RK104" s="99"/>
      <c r="RL104" s="99"/>
      <c r="RM104" s="99"/>
      <c r="RN104" s="99"/>
      <c r="RO104" s="99"/>
      <c r="RP104" s="99"/>
      <c r="RQ104" s="99"/>
      <c r="RR104" s="99"/>
      <c r="RS104" s="99"/>
      <c r="RT104" s="99"/>
      <c r="RU104" s="99"/>
      <c r="RV104" s="99"/>
      <c r="RW104" s="99"/>
      <c r="RX104" s="99"/>
      <c r="RY104" s="99"/>
      <c r="RZ104" s="99"/>
      <c r="SA104" s="99"/>
      <c r="SB104" s="99"/>
      <c r="SC104" s="99"/>
      <c r="SD104" s="99"/>
      <c r="SE104" s="99"/>
    </row>
    <row r="105" spans="50:499" s="5" customFormat="1" x14ac:dyDescent="0.3">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99"/>
      <c r="OM105" s="99"/>
      <c r="ON105" s="99"/>
      <c r="OO105" s="99"/>
      <c r="OP105" s="99"/>
      <c r="OQ105" s="99"/>
      <c r="OR105" s="99"/>
      <c r="OS105" s="99"/>
      <c r="OT105" s="99"/>
      <c r="OU105" s="99"/>
      <c r="OV105" s="99"/>
      <c r="OW105" s="99"/>
      <c r="OX105" s="99"/>
      <c r="OY105" s="99"/>
      <c r="OZ105" s="99"/>
      <c r="PA105" s="99"/>
      <c r="PB105" s="99"/>
      <c r="PC105" s="99"/>
      <c r="PD105" s="99"/>
      <c r="PE105" s="99"/>
      <c r="PF105" s="99"/>
      <c r="PG105" s="99"/>
      <c r="PH105" s="99"/>
      <c r="PI105" s="99"/>
      <c r="PJ105" s="99"/>
      <c r="PK105" s="99"/>
      <c r="PL105" s="99"/>
      <c r="PM105" s="99"/>
      <c r="PN105" s="99"/>
      <c r="PO105" s="99"/>
      <c r="PP105" s="99"/>
      <c r="PQ105" s="99"/>
      <c r="PR105" s="99"/>
      <c r="PS105" s="99"/>
      <c r="PT105" s="99"/>
      <c r="PU105" s="99"/>
      <c r="PV105" s="99"/>
      <c r="PW105" s="99"/>
      <c r="PX105" s="99"/>
      <c r="PY105" s="99"/>
      <c r="PZ105" s="99"/>
      <c r="QA105" s="99"/>
      <c r="QB105" s="99"/>
      <c r="QC105" s="99"/>
      <c r="QD105" s="99"/>
      <c r="QE105" s="99"/>
      <c r="QF105" s="99"/>
      <c r="QG105" s="99"/>
      <c r="QH105" s="99"/>
      <c r="QI105" s="99"/>
      <c r="QJ105" s="99"/>
      <c r="QK105" s="99"/>
      <c r="QL105" s="99"/>
      <c r="QM105" s="99"/>
      <c r="QN105" s="99"/>
      <c r="QO105" s="99"/>
      <c r="QP105" s="99"/>
      <c r="QQ105" s="99"/>
      <c r="QR105" s="99"/>
      <c r="QS105" s="99"/>
      <c r="QT105" s="99"/>
      <c r="QU105" s="99"/>
      <c r="QV105" s="99"/>
      <c r="QW105" s="99"/>
      <c r="QX105" s="99"/>
      <c r="QY105" s="99"/>
      <c r="QZ105" s="99"/>
      <c r="RA105" s="99"/>
      <c r="RB105" s="99"/>
      <c r="RC105" s="99"/>
      <c r="RD105" s="99"/>
      <c r="RE105" s="99"/>
      <c r="RF105" s="99"/>
      <c r="RG105" s="99"/>
      <c r="RH105" s="99"/>
      <c r="RI105" s="99"/>
      <c r="RJ105" s="99"/>
      <c r="RK105" s="99"/>
      <c r="RL105" s="99"/>
      <c r="RM105" s="99"/>
      <c r="RN105" s="99"/>
      <c r="RO105" s="99"/>
      <c r="RP105" s="99"/>
      <c r="RQ105" s="99"/>
      <c r="RR105" s="99"/>
      <c r="RS105" s="99"/>
      <c r="RT105" s="99"/>
      <c r="RU105" s="99"/>
      <c r="RV105" s="99"/>
      <c r="RW105" s="99"/>
      <c r="RX105" s="99"/>
      <c r="RY105" s="99"/>
      <c r="RZ105" s="99"/>
      <c r="SA105" s="99"/>
      <c r="SB105" s="99"/>
      <c r="SC105" s="99"/>
      <c r="SD105" s="99"/>
      <c r="SE105" s="99"/>
    </row>
    <row r="106" spans="50:499" s="5" customFormat="1" x14ac:dyDescent="0.3">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99"/>
      <c r="OM106" s="99"/>
      <c r="ON106" s="99"/>
      <c r="OO106" s="99"/>
      <c r="OP106" s="99"/>
      <c r="OQ106" s="99"/>
      <c r="OR106" s="99"/>
      <c r="OS106" s="99"/>
      <c r="OT106" s="99"/>
      <c r="OU106" s="99"/>
      <c r="OV106" s="99"/>
      <c r="OW106" s="99"/>
      <c r="OX106" s="99"/>
      <c r="OY106" s="99"/>
      <c r="OZ106" s="99"/>
      <c r="PA106" s="99"/>
      <c r="PB106" s="99"/>
      <c r="PC106" s="99"/>
      <c r="PD106" s="99"/>
      <c r="PE106" s="99"/>
      <c r="PF106" s="99"/>
      <c r="PG106" s="99"/>
      <c r="PH106" s="99"/>
      <c r="PI106" s="99"/>
      <c r="PJ106" s="99"/>
      <c r="PK106" s="99"/>
      <c r="PL106" s="99"/>
      <c r="PM106" s="99"/>
      <c r="PN106" s="99"/>
      <c r="PO106" s="99"/>
      <c r="PP106" s="99"/>
      <c r="PQ106" s="99"/>
      <c r="PR106" s="99"/>
      <c r="PS106" s="99"/>
      <c r="PT106" s="99"/>
      <c r="PU106" s="99"/>
      <c r="PV106" s="99"/>
      <c r="PW106" s="99"/>
      <c r="PX106" s="99"/>
      <c r="PY106" s="99"/>
      <c r="PZ106" s="99"/>
      <c r="QA106" s="99"/>
      <c r="QB106" s="99"/>
      <c r="QC106" s="99"/>
      <c r="QD106" s="99"/>
      <c r="QE106" s="99"/>
      <c r="QF106" s="99"/>
      <c r="QG106" s="99"/>
      <c r="QH106" s="99"/>
      <c r="QI106" s="99"/>
      <c r="QJ106" s="99"/>
      <c r="QK106" s="99"/>
      <c r="QL106" s="99"/>
      <c r="QM106" s="99"/>
      <c r="QN106" s="99"/>
      <c r="QO106" s="99"/>
      <c r="QP106" s="99"/>
      <c r="QQ106" s="99"/>
      <c r="QR106" s="99"/>
      <c r="QS106" s="99"/>
      <c r="QT106" s="99"/>
      <c r="QU106" s="99"/>
      <c r="QV106" s="99"/>
      <c r="QW106" s="99"/>
      <c r="QX106" s="99"/>
      <c r="QY106" s="99"/>
      <c r="QZ106" s="99"/>
      <c r="RA106" s="99"/>
      <c r="RB106" s="99"/>
      <c r="RC106" s="99"/>
      <c r="RD106" s="99"/>
      <c r="RE106" s="99"/>
      <c r="RF106" s="99"/>
      <c r="RG106" s="99"/>
      <c r="RH106" s="99"/>
      <c r="RI106" s="99"/>
      <c r="RJ106" s="99"/>
      <c r="RK106" s="99"/>
      <c r="RL106" s="99"/>
      <c r="RM106" s="99"/>
      <c r="RN106" s="99"/>
      <c r="RO106" s="99"/>
      <c r="RP106" s="99"/>
      <c r="RQ106" s="99"/>
      <c r="RR106" s="99"/>
      <c r="RS106" s="99"/>
      <c r="RT106" s="99"/>
      <c r="RU106" s="99"/>
      <c r="RV106" s="99"/>
      <c r="RW106" s="99"/>
      <c r="RX106" s="99"/>
      <c r="RY106" s="99"/>
      <c r="RZ106" s="99"/>
      <c r="SA106" s="99"/>
      <c r="SB106" s="99"/>
      <c r="SC106" s="99"/>
      <c r="SD106" s="99"/>
      <c r="SE106" s="99"/>
    </row>
    <row r="107" spans="50:499" s="5" customFormat="1" x14ac:dyDescent="0.3">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99"/>
      <c r="OM107" s="99"/>
      <c r="ON107" s="99"/>
      <c r="OO107" s="99"/>
      <c r="OP107" s="99"/>
      <c r="OQ107" s="99"/>
      <c r="OR107" s="99"/>
      <c r="OS107" s="99"/>
      <c r="OT107" s="99"/>
      <c r="OU107" s="99"/>
      <c r="OV107" s="99"/>
      <c r="OW107" s="99"/>
      <c r="OX107" s="99"/>
      <c r="OY107" s="99"/>
      <c r="OZ107" s="99"/>
      <c r="PA107" s="99"/>
      <c r="PB107" s="99"/>
      <c r="PC107" s="99"/>
      <c r="PD107" s="99"/>
      <c r="PE107" s="99"/>
      <c r="PF107" s="99"/>
      <c r="PG107" s="99"/>
      <c r="PH107" s="99"/>
      <c r="PI107" s="99"/>
      <c r="PJ107" s="99"/>
      <c r="PK107" s="99"/>
      <c r="PL107" s="99"/>
      <c r="PM107" s="99"/>
      <c r="PN107" s="99"/>
      <c r="PO107" s="99"/>
      <c r="PP107" s="99"/>
      <c r="PQ107" s="99"/>
      <c r="PR107" s="99"/>
      <c r="PS107" s="99"/>
      <c r="PT107" s="99"/>
      <c r="PU107" s="99"/>
      <c r="PV107" s="99"/>
      <c r="PW107" s="99"/>
      <c r="PX107" s="99"/>
      <c r="PY107" s="99"/>
      <c r="PZ107" s="99"/>
      <c r="QA107" s="99"/>
      <c r="QB107" s="99"/>
      <c r="QC107" s="99"/>
      <c r="QD107" s="99"/>
      <c r="QE107" s="99"/>
      <c r="QF107" s="99"/>
      <c r="QG107" s="99"/>
      <c r="QH107" s="99"/>
      <c r="QI107" s="99"/>
      <c r="QJ107" s="99"/>
      <c r="QK107" s="99"/>
      <c r="QL107" s="99"/>
      <c r="QM107" s="99"/>
      <c r="QN107" s="99"/>
      <c r="QO107" s="99"/>
      <c r="QP107" s="99"/>
      <c r="QQ107" s="99"/>
      <c r="QR107" s="99"/>
      <c r="QS107" s="99"/>
      <c r="QT107" s="99"/>
      <c r="QU107" s="99"/>
      <c r="QV107" s="99"/>
      <c r="QW107" s="99"/>
      <c r="QX107" s="99"/>
      <c r="QY107" s="99"/>
      <c r="QZ107" s="99"/>
      <c r="RA107" s="99"/>
      <c r="RB107" s="99"/>
      <c r="RC107" s="99"/>
      <c r="RD107" s="99"/>
      <c r="RE107" s="99"/>
      <c r="RF107" s="99"/>
      <c r="RG107" s="99"/>
      <c r="RH107" s="99"/>
      <c r="RI107" s="99"/>
      <c r="RJ107" s="99"/>
      <c r="RK107" s="99"/>
      <c r="RL107" s="99"/>
      <c r="RM107" s="99"/>
      <c r="RN107" s="99"/>
      <c r="RO107" s="99"/>
      <c r="RP107" s="99"/>
      <c r="RQ107" s="99"/>
      <c r="RR107" s="99"/>
      <c r="RS107" s="99"/>
      <c r="RT107" s="99"/>
      <c r="RU107" s="99"/>
      <c r="RV107" s="99"/>
      <c r="RW107" s="99"/>
      <c r="RX107" s="99"/>
      <c r="RY107" s="99"/>
      <c r="RZ107" s="99"/>
      <c r="SA107" s="99"/>
      <c r="SB107" s="99"/>
      <c r="SC107" s="99"/>
      <c r="SD107" s="99"/>
      <c r="SE107" s="99"/>
    </row>
    <row r="108" spans="50:499" s="5" customFormat="1" x14ac:dyDescent="0.3">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99"/>
      <c r="OM108" s="99"/>
      <c r="ON108" s="99"/>
      <c r="OO108" s="99"/>
      <c r="OP108" s="99"/>
      <c r="OQ108" s="99"/>
      <c r="OR108" s="99"/>
      <c r="OS108" s="99"/>
      <c r="OT108" s="99"/>
      <c r="OU108" s="99"/>
      <c r="OV108" s="99"/>
      <c r="OW108" s="99"/>
      <c r="OX108" s="99"/>
      <c r="OY108" s="99"/>
      <c r="OZ108" s="99"/>
      <c r="PA108" s="99"/>
      <c r="PB108" s="99"/>
      <c r="PC108" s="99"/>
      <c r="PD108" s="99"/>
      <c r="PE108" s="99"/>
      <c r="PF108" s="99"/>
      <c r="PG108" s="99"/>
      <c r="PH108" s="99"/>
      <c r="PI108" s="99"/>
      <c r="PJ108" s="99"/>
      <c r="PK108" s="99"/>
      <c r="PL108" s="99"/>
      <c r="PM108" s="99"/>
      <c r="PN108" s="99"/>
      <c r="PO108" s="99"/>
      <c r="PP108" s="99"/>
      <c r="PQ108" s="99"/>
      <c r="PR108" s="99"/>
      <c r="PS108" s="99"/>
      <c r="PT108" s="99"/>
      <c r="PU108" s="99"/>
      <c r="PV108" s="99"/>
      <c r="PW108" s="99"/>
      <c r="PX108" s="99"/>
      <c r="PY108" s="99"/>
      <c r="PZ108" s="99"/>
      <c r="QA108" s="99"/>
      <c r="QB108" s="99"/>
      <c r="QC108" s="99"/>
      <c r="QD108" s="99"/>
      <c r="QE108" s="99"/>
      <c r="QF108" s="99"/>
      <c r="QG108" s="99"/>
      <c r="QH108" s="99"/>
      <c r="QI108" s="99"/>
      <c r="QJ108" s="99"/>
      <c r="QK108" s="99"/>
      <c r="QL108" s="99"/>
      <c r="QM108" s="99"/>
      <c r="QN108" s="99"/>
      <c r="QO108" s="99"/>
      <c r="QP108" s="99"/>
      <c r="QQ108" s="99"/>
      <c r="QR108" s="99"/>
      <c r="QS108" s="99"/>
      <c r="QT108" s="99"/>
      <c r="QU108" s="99"/>
      <c r="QV108" s="99"/>
      <c r="QW108" s="99"/>
      <c r="QX108" s="99"/>
      <c r="QY108" s="99"/>
      <c r="QZ108" s="99"/>
      <c r="RA108" s="99"/>
      <c r="RB108" s="99"/>
      <c r="RC108" s="99"/>
      <c r="RD108" s="99"/>
      <c r="RE108" s="99"/>
      <c r="RF108" s="99"/>
      <c r="RG108" s="99"/>
      <c r="RH108" s="99"/>
      <c r="RI108" s="99"/>
      <c r="RJ108" s="99"/>
      <c r="RK108" s="99"/>
      <c r="RL108" s="99"/>
      <c r="RM108" s="99"/>
      <c r="RN108" s="99"/>
      <c r="RO108" s="99"/>
      <c r="RP108" s="99"/>
      <c r="RQ108" s="99"/>
      <c r="RR108" s="99"/>
      <c r="RS108" s="99"/>
      <c r="RT108" s="99"/>
      <c r="RU108" s="99"/>
      <c r="RV108" s="99"/>
      <c r="RW108" s="99"/>
      <c r="RX108" s="99"/>
      <c r="RY108" s="99"/>
      <c r="RZ108" s="99"/>
      <c r="SA108" s="99"/>
      <c r="SB108" s="99"/>
      <c r="SC108" s="99"/>
      <c r="SD108" s="99"/>
      <c r="SE108" s="99"/>
    </row>
    <row r="109" spans="50:499" s="5" customFormat="1" x14ac:dyDescent="0.3">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99"/>
      <c r="OM109" s="99"/>
      <c r="ON109" s="99"/>
      <c r="OO109" s="99"/>
      <c r="OP109" s="99"/>
      <c r="OQ109" s="99"/>
      <c r="OR109" s="99"/>
      <c r="OS109" s="99"/>
      <c r="OT109" s="99"/>
      <c r="OU109" s="99"/>
      <c r="OV109" s="99"/>
      <c r="OW109" s="99"/>
      <c r="OX109" s="99"/>
      <c r="OY109" s="99"/>
      <c r="OZ109" s="99"/>
      <c r="PA109" s="99"/>
      <c r="PB109" s="99"/>
      <c r="PC109" s="99"/>
      <c r="PD109" s="99"/>
      <c r="PE109" s="99"/>
      <c r="PF109" s="99"/>
      <c r="PG109" s="99"/>
      <c r="PH109" s="99"/>
      <c r="PI109" s="99"/>
      <c r="PJ109" s="99"/>
      <c r="PK109" s="99"/>
      <c r="PL109" s="99"/>
      <c r="PM109" s="99"/>
      <c r="PN109" s="99"/>
      <c r="PO109" s="99"/>
      <c r="PP109" s="99"/>
      <c r="PQ109" s="99"/>
      <c r="PR109" s="99"/>
      <c r="PS109" s="99"/>
      <c r="PT109" s="99"/>
      <c r="PU109" s="99"/>
      <c r="PV109" s="99"/>
      <c r="PW109" s="99"/>
      <c r="PX109" s="99"/>
      <c r="PY109" s="99"/>
      <c r="PZ109" s="99"/>
      <c r="QA109" s="99"/>
      <c r="QB109" s="99"/>
      <c r="QC109" s="99"/>
      <c r="QD109" s="99"/>
      <c r="QE109" s="99"/>
      <c r="QF109" s="99"/>
      <c r="QG109" s="99"/>
      <c r="QH109" s="99"/>
      <c r="QI109" s="99"/>
      <c r="QJ109" s="99"/>
      <c r="QK109" s="99"/>
      <c r="QL109" s="99"/>
      <c r="QM109" s="99"/>
      <c r="QN109" s="99"/>
      <c r="QO109" s="99"/>
      <c r="QP109" s="99"/>
      <c r="QQ109" s="99"/>
      <c r="QR109" s="99"/>
      <c r="QS109" s="99"/>
      <c r="QT109" s="99"/>
      <c r="QU109" s="99"/>
      <c r="QV109" s="99"/>
      <c r="QW109" s="99"/>
      <c r="QX109" s="99"/>
      <c r="QY109" s="99"/>
      <c r="QZ109" s="99"/>
      <c r="RA109" s="99"/>
      <c r="RB109" s="99"/>
      <c r="RC109" s="99"/>
      <c r="RD109" s="99"/>
      <c r="RE109" s="99"/>
      <c r="RF109" s="99"/>
      <c r="RG109" s="99"/>
      <c r="RH109" s="99"/>
      <c r="RI109" s="99"/>
      <c r="RJ109" s="99"/>
      <c r="RK109" s="99"/>
      <c r="RL109" s="99"/>
      <c r="RM109" s="99"/>
      <c r="RN109" s="99"/>
      <c r="RO109" s="99"/>
      <c r="RP109" s="99"/>
      <c r="RQ109" s="99"/>
      <c r="RR109" s="99"/>
      <c r="RS109" s="99"/>
      <c r="RT109" s="99"/>
      <c r="RU109" s="99"/>
      <c r="RV109" s="99"/>
      <c r="RW109" s="99"/>
      <c r="RX109" s="99"/>
      <c r="RY109" s="99"/>
      <c r="RZ109" s="99"/>
      <c r="SA109" s="99"/>
      <c r="SB109" s="99"/>
      <c r="SC109" s="99"/>
      <c r="SD109" s="99"/>
      <c r="SE109" s="99"/>
    </row>
    <row r="110" spans="50:499" s="5" customFormat="1" x14ac:dyDescent="0.3">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99"/>
      <c r="OM110" s="99"/>
      <c r="ON110" s="99"/>
      <c r="OO110" s="99"/>
      <c r="OP110" s="99"/>
      <c r="OQ110" s="99"/>
      <c r="OR110" s="99"/>
      <c r="OS110" s="99"/>
      <c r="OT110" s="99"/>
      <c r="OU110" s="99"/>
      <c r="OV110" s="99"/>
      <c r="OW110" s="99"/>
      <c r="OX110" s="99"/>
      <c r="OY110" s="99"/>
      <c r="OZ110" s="99"/>
      <c r="PA110" s="99"/>
      <c r="PB110" s="99"/>
      <c r="PC110" s="99"/>
      <c r="PD110" s="99"/>
      <c r="PE110" s="99"/>
      <c r="PF110" s="99"/>
      <c r="PG110" s="99"/>
      <c r="PH110" s="99"/>
      <c r="PI110" s="99"/>
      <c r="PJ110" s="99"/>
      <c r="PK110" s="99"/>
      <c r="PL110" s="99"/>
      <c r="PM110" s="99"/>
      <c r="PN110" s="99"/>
      <c r="PO110" s="99"/>
      <c r="PP110" s="99"/>
      <c r="PQ110" s="99"/>
      <c r="PR110" s="99"/>
      <c r="PS110" s="99"/>
      <c r="PT110" s="99"/>
      <c r="PU110" s="99"/>
      <c r="PV110" s="99"/>
      <c r="PW110" s="99"/>
      <c r="PX110" s="99"/>
      <c r="PY110" s="99"/>
      <c r="PZ110" s="99"/>
      <c r="QA110" s="99"/>
      <c r="QB110" s="99"/>
      <c r="QC110" s="99"/>
      <c r="QD110" s="99"/>
      <c r="QE110" s="99"/>
      <c r="QF110" s="99"/>
      <c r="QG110" s="99"/>
      <c r="QH110" s="99"/>
      <c r="QI110" s="99"/>
      <c r="QJ110" s="99"/>
      <c r="QK110" s="99"/>
      <c r="QL110" s="99"/>
      <c r="QM110" s="99"/>
      <c r="QN110" s="99"/>
      <c r="QO110" s="99"/>
      <c r="QP110" s="99"/>
      <c r="QQ110" s="99"/>
      <c r="QR110" s="99"/>
      <c r="QS110" s="99"/>
      <c r="QT110" s="99"/>
      <c r="QU110" s="99"/>
      <c r="QV110" s="99"/>
      <c r="QW110" s="99"/>
      <c r="QX110" s="99"/>
      <c r="QY110" s="99"/>
      <c r="QZ110" s="99"/>
      <c r="RA110" s="99"/>
      <c r="RB110" s="99"/>
      <c r="RC110" s="99"/>
      <c r="RD110" s="99"/>
      <c r="RE110" s="99"/>
      <c r="RF110" s="99"/>
      <c r="RG110" s="99"/>
      <c r="RH110" s="99"/>
      <c r="RI110" s="99"/>
      <c r="RJ110" s="99"/>
      <c r="RK110" s="99"/>
      <c r="RL110" s="99"/>
      <c r="RM110" s="99"/>
      <c r="RN110" s="99"/>
      <c r="RO110" s="99"/>
      <c r="RP110" s="99"/>
      <c r="RQ110" s="99"/>
      <c r="RR110" s="99"/>
      <c r="RS110" s="99"/>
      <c r="RT110" s="99"/>
      <c r="RU110" s="99"/>
      <c r="RV110" s="99"/>
      <c r="RW110" s="99"/>
      <c r="RX110" s="99"/>
      <c r="RY110" s="99"/>
      <c r="RZ110" s="99"/>
      <c r="SA110" s="99"/>
      <c r="SB110" s="99"/>
      <c r="SC110" s="99"/>
      <c r="SD110" s="99"/>
      <c r="SE110" s="99"/>
    </row>
    <row r="111" spans="50:499" s="5" customFormat="1" x14ac:dyDescent="0.3">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99"/>
      <c r="OM111" s="99"/>
      <c r="ON111" s="99"/>
      <c r="OO111" s="99"/>
      <c r="OP111" s="99"/>
      <c r="OQ111" s="99"/>
      <c r="OR111" s="99"/>
      <c r="OS111" s="99"/>
      <c r="OT111" s="99"/>
      <c r="OU111" s="99"/>
      <c r="OV111" s="99"/>
      <c r="OW111" s="99"/>
      <c r="OX111" s="99"/>
      <c r="OY111" s="99"/>
      <c r="OZ111" s="99"/>
      <c r="PA111" s="99"/>
      <c r="PB111" s="99"/>
      <c r="PC111" s="99"/>
      <c r="PD111" s="99"/>
      <c r="PE111" s="99"/>
      <c r="PF111" s="99"/>
      <c r="PG111" s="99"/>
      <c r="PH111" s="99"/>
      <c r="PI111" s="99"/>
      <c r="PJ111" s="99"/>
      <c r="PK111" s="99"/>
      <c r="PL111" s="99"/>
      <c r="PM111" s="99"/>
      <c r="PN111" s="99"/>
      <c r="PO111" s="99"/>
      <c r="PP111" s="99"/>
      <c r="PQ111" s="99"/>
      <c r="PR111" s="99"/>
      <c r="PS111" s="99"/>
      <c r="PT111" s="99"/>
      <c r="PU111" s="99"/>
      <c r="PV111" s="99"/>
      <c r="PW111" s="99"/>
      <c r="PX111" s="99"/>
      <c r="PY111" s="99"/>
      <c r="PZ111" s="99"/>
      <c r="QA111" s="99"/>
      <c r="QB111" s="99"/>
      <c r="QC111" s="99"/>
      <c r="QD111" s="99"/>
      <c r="QE111" s="99"/>
      <c r="QF111" s="99"/>
      <c r="QG111" s="99"/>
      <c r="QH111" s="99"/>
      <c r="QI111" s="99"/>
      <c r="QJ111" s="99"/>
      <c r="QK111" s="99"/>
      <c r="QL111" s="99"/>
      <c r="QM111" s="99"/>
      <c r="QN111" s="99"/>
      <c r="QO111" s="99"/>
      <c r="QP111" s="99"/>
      <c r="QQ111" s="99"/>
      <c r="QR111" s="99"/>
      <c r="QS111" s="99"/>
      <c r="QT111" s="99"/>
      <c r="QU111" s="99"/>
      <c r="QV111" s="99"/>
      <c r="QW111" s="99"/>
      <c r="QX111" s="99"/>
      <c r="QY111" s="99"/>
      <c r="QZ111" s="99"/>
      <c r="RA111" s="99"/>
      <c r="RB111" s="99"/>
      <c r="RC111" s="99"/>
      <c r="RD111" s="99"/>
      <c r="RE111" s="99"/>
      <c r="RF111" s="99"/>
      <c r="RG111" s="99"/>
      <c r="RH111" s="99"/>
      <c r="RI111" s="99"/>
      <c r="RJ111" s="99"/>
      <c r="RK111" s="99"/>
      <c r="RL111" s="99"/>
      <c r="RM111" s="99"/>
      <c r="RN111" s="99"/>
      <c r="RO111" s="99"/>
      <c r="RP111" s="99"/>
      <c r="RQ111" s="99"/>
      <c r="RR111" s="99"/>
      <c r="RS111" s="99"/>
      <c r="RT111" s="99"/>
      <c r="RU111" s="99"/>
      <c r="RV111" s="99"/>
      <c r="RW111" s="99"/>
      <c r="RX111" s="99"/>
      <c r="RY111" s="99"/>
      <c r="RZ111" s="99"/>
      <c r="SA111" s="99"/>
      <c r="SB111" s="99"/>
      <c r="SC111" s="99"/>
      <c r="SD111" s="99"/>
      <c r="SE111" s="99"/>
    </row>
    <row r="112" spans="50:499" s="5" customFormat="1" x14ac:dyDescent="0.3">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99"/>
      <c r="OM112" s="99"/>
      <c r="ON112" s="99"/>
      <c r="OO112" s="99"/>
      <c r="OP112" s="99"/>
      <c r="OQ112" s="99"/>
      <c r="OR112" s="99"/>
      <c r="OS112" s="99"/>
      <c r="OT112" s="99"/>
      <c r="OU112" s="99"/>
      <c r="OV112" s="99"/>
      <c r="OW112" s="99"/>
      <c r="OX112" s="99"/>
      <c r="OY112" s="99"/>
      <c r="OZ112" s="99"/>
      <c r="PA112" s="99"/>
      <c r="PB112" s="99"/>
      <c r="PC112" s="99"/>
      <c r="PD112" s="99"/>
      <c r="PE112" s="99"/>
      <c r="PF112" s="99"/>
      <c r="PG112" s="99"/>
      <c r="PH112" s="99"/>
      <c r="PI112" s="99"/>
      <c r="PJ112" s="99"/>
      <c r="PK112" s="99"/>
      <c r="PL112" s="99"/>
      <c r="PM112" s="99"/>
      <c r="PN112" s="99"/>
      <c r="PO112" s="99"/>
      <c r="PP112" s="99"/>
      <c r="PQ112" s="99"/>
      <c r="PR112" s="99"/>
      <c r="PS112" s="99"/>
      <c r="PT112" s="99"/>
      <c r="PU112" s="99"/>
      <c r="PV112" s="99"/>
      <c r="PW112" s="99"/>
      <c r="PX112" s="99"/>
      <c r="PY112" s="99"/>
      <c r="PZ112" s="99"/>
      <c r="QA112" s="99"/>
      <c r="QB112" s="99"/>
      <c r="QC112" s="99"/>
      <c r="QD112" s="99"/>
      <c r="QE112" s="99"/>
      <c r="QF112" s="99"/>
      <c r="QG112" s="99"/>
      <c r="QH112" s="99"/>
      <c r="QI112" s="99"/>
      <c r="QJ112" s="99"/>
      <c r="QK112" s="99"/>
      <c r="QL112" s="99"/>
      <c r="QM112" s="99"/>
      <c r="QN112" s="99"/>
      <c r="QO112" s="99"/>
      <c r="QP112" s="99"/>
      <c r="QQ112" s="99"/>
      <c r="QR112" s="99"/>
      <c r="QS112" s="99"/>
      <c r="QT112" s="99"/>
      <c r="QU112" s="99"/>
      <c r="QV112" s="99"/>
      <c r="QW112" s="99"/>
      <c r="QX112" s="99"/>
      <c r="QY112" s="99"/>
      <c r="QZ112" s="99"/>
      <c r="RA112" s="99"/>
      <c r="RB112" s="99"/>
      <c r="RC112" s="99"/>
      <c r="RD112" s="99"/>
      <c r="RE112" s="99"/>
      <c r="RF112" s="99"/>
      <c r="RG112" s="99"/>
      <c r="RH112" s="99"/>
      <c r="RI112" s="99"/>
      <c r="RJ112" s="99"/>
      <c r="RK112" s="99"/>
      <c r="RL112" s="99"/>
      <c r="RM112" s="99"/>
      <c r="RN112" s="99"/>
      <c r="RO112" s="99"/>
      <c r="RP112" s="99"/>
      <c r="RQ112" s="99"/>
      <c r="RR112" s="99"/>
      <c r="RS112" s="99"/>
      <c r="RT112" s="99"/>
      <c r="RU112" s="99"/>
      <c r="RV112" s="99"/>
      <c r="RW112" s="99"/>
      <c r="RX112" s="99"/>
      <c r="RY112" s="99"/>
      <c r="RZ112" s="99"/>
      <c r="SA112" s="99"/>
      <c r="SB112" s="99"/>
      <c r="SC112" s="99"/>
      <c r="SD112" s="99"/>
      <c r="SE112" s="99"/>
    </row>
    <row r="113" spans="50:499" s="5" customFormat="1" x14ac:dyDescent="0.3">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99"/>
      <c r="OM113" s="99"/>
      <c r="ON113" s="99"/>
      <c r="OO113" s="99"/>
      <c r="OP113" s="99"/>
      <c r="OQ113" s="99"/>
      <c r="OR113" s="99"/>
      <c r="OS113" s="99"/>
      <c r="OT113" s="99"/>
      <c r="OU113" s="99"/>
      <c r="OV113" s="99"/>
      <c r="OW113" s="99"/>
      <c r="OX113" s="99"/>
      <c r="OY113" s="99"/>
      <c r="OZ113" s="99"/>
      <c r="PA113" s="99"/>
      <c r="PB113" s="99"/>
      <c r="PC113" s="99"/>
      <c r="PD113" s="99"/>
      <c r="PE113" s="99"/>
      <c r="PF113" s="99"/>
      <c r="PG113" s="99"/>
      <c r="PH113" s="99"/>
      <c r="PI113" s="99"/>
      <c r="PJ113" s="99"/>
      <c r="PK113" s="99"/>
      <c r="PL113" s="99"/>
      <c r="PM113" s="99"/>
      <c r="PN113" s="99"/>
      <c r="PO113" s="99"/>
      <c r="PP113" s="99"/>
      <c r="PQ113" s="99"/>
      <c r="PR113" s="99"/>
      <c r="PS113" s="99"/>
      <c r="PT113" s="99"/>
      <c r="PU113" s="99"/>
      <c r="PV113" s="99"/>
      <c r="PW113" s="99"/>
      <c r="PX113" s="99"/>
      <c r="PY113" s="99"/>
      <c r="PZ113" s="99"/>
      <c r="QA113" s="99"/>
      <c r="QB113" s="99"/>
      <c r="QC113" s="99"/>
      <c r="QD113" s="99"/>
      <c r="QE113" s="99"/>
      <c r="QF113" s="99"/>
      <c r="QG113" s="99"/>
      <c r="QH113" s="99"/>
      <c r="QI113" s="99"/>
      <c r="QJ113" s="99"/>
      <c r="QK113" s="99"/>
      <c r="QL113" s="99"/>
      <c r="QM113" s="99"/>
      <c r="QN113" s="99"/>
      <c r="QO113" s="99"/>
      <c r="QP113" s="99"/>
      <c r="QQ113" s="99"/>
      <c r="QR113" s="99"/>
      <c r="QS113" s="99"/>
      <c r="QT113" s="99"/>
      <c r="QU113" s="99"/>
      <c r="QV113" s="99"/>
      <c r="QW113" s="99"/>
      <c r="QX113" s="99"/>
      <c r="QY113" s="99"/>
      <c r="QZ113" s="99"/>
      <c r="RA113" s="99"/>
      <c r="RB113" s="99"/>
      <c r="RC113" s="99"/>
      <c r="RD113" s="99"/>
      <c r="RE113" s="99"/>
      <c r="RF113" s="99"/>
      <c r="RG113" s="99"/>
      <c r="RH113" s="99"/>
      <c r="RI113" s="99"/>
      <c r="RJ113" s="99"/>
      <c r="RK113" s="99"/>
      <c r="RL113" s="99"/>
      <c r="RM113" s="99"/>
      <c r="RN113" s="99"/>
      <c r="RO113" s="99"/>
      <c r="RP113" s="99"/>
      <c r="RQ113" s="99"/>
      <c r="RR113" s="99"/>
      <c r="RS113" s="99"/>
      <c r="RT113" s="99"/>
      <c r="RU113" s="99"/>
      <c r="RV113" s="99"/>
      <c r="RW113" s="99"/>
      <c r="RX113" s="99"/>
      <c r="RY113" s="99"/>
      <c r="RZ113" s="99"/>
      <c r="SA113" s="99"/>
      <c r="SB113" s="99"/>
      <c r="SC113" s="99"/>
      <c r="SD113" s="99"/>
      <c r="SE113" s="99"/>
    </row>
    <row r="114" spans="50:499" s="5" customFormat="1" x14ac:dyDescent="0.3">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99"/>
      <c r="OM114" s="99"/>
      <c r="ON114" s="99"/>
      <c r="OO114" s="99"/>
      <c r="OP114" s="99"/>
      <c r="OQ114" s="99"/>
      <c r="OR114" s="99"/>
      <c r="OS114" s="99"/>
      <c r="OT114" s="99"/>
      <c r="OU114" s="99"/>
      <c r="OV114" s="99"/>
      <c r="OW114" s="99"/>
      <c r="OX114" s="99"/>
      <c r="OY114" s="99"/>
      <c r="OZ114" s="99"/>
      <c r="PA114" s="99"/>
      <c r="PB114" s="99"/>
      <c r="PC114" s="99"/>
      <c r="PD114" s="99"/>
      <c r="PE114" s="99"/>
      <c r="PF114" s="99"/>
      <c r="PG114" s="99"/>
      <c r="PH114" s="99"/>
      <c r="PI114" s="99"/>
      <c r="PJ114" s="99"/>
      <c r="PK114" s="99"/>
      <c r="PL114" s="99"/>
      <c r="PM114" s="99"/>
      <c r="PN114" s="99"/>
      <c r="PO114" s="99"/>
      <c r="PP114" s="99"/>
      <c r="PQ114" s="99"/>
      <c r="PR114" s="99"/>
      <c r="PS114" s="99"/>
      <c r="PT114" s="99"/>
      <c r="PU114" s="99"/>
      <c r="PV114" s="99"/>
      <c r="PW114" s="99"/>
      <c r="PX114" s="99"/>
      <c r="PY114" s="99"/>
      <c r="PZ114" s="99"/>
      <c r="QA114" s="99"/>
      <c r="QB114" s="99"/>
      <c r="QC114" s="99"/>
      <c r="QD114" s="99"/>
      <c r="QE114" s="99"/>
      <c r="QF114" s="99"/>
      <c r="QG114" s="99"/>
      <c r="QH114" s="99"/>
      <c r="QI114" s="99"/>
      <c r="QJ114" s="99"/>
      <c r="QK114" s="99"/>
      <c r="QL114" s="99"/>
      <c r="QM114" s="99"/>
      <c r="QN114" s="99"/>
      <c r="QO114" s="99"/>
      <c r="QP114" s="99"/>
      <c r="QQ114" s="99"/>
      <c r="QR114" s="99"/>
      <c r="QS114" s="99"/>
      <c r="QT114" s="99"/>
      <c r="QU114" s="99"/>
      <c r="QV114" s="99"/>
      <c r="QW114" s="99"/>
      <c r="QX114" s="99"/>
      <c r="QY114" s="99"/>
      <c r="QZ114" s="99"/>
      <c r="RA114" s="99"/>
      <c r="RB114" s="99"/>
      <c r="RC114" s="99"/>
      <c r="RD114" s="99"/>
      <c r="RE114" s="99"/>
      <c r="RF114" s="99"/>
      <c r="RG114" s="99"/>
      <c r="RH114" s="99"/>
      <c r="RI114" s="99"/>
      <c r="RJ114" s="99"/>
      <c r="RK114" s="99"/>
      <c r="RL114" s="99"/>
      <c r="RM114" s="99"/>
      <c r="RN114" s="99"/>
      <c r="RO114" s="99"/>
      <c r="RP114" s="99"/>
      <c r="RQ114" s="99"/>
      <c r="RR114" s="99"/>
      <c r="RS114" s="99"/>
      <c r="RT114" s="99"/>
      <c r="RU114" s="99"/>
      <c r="RV114" s="99"/>
      <c r="RW114" s="99"/>
      <c r="RX114" s="99"/>
      <c r="RY114" s="99"/>
      <c r="RZ114" s="99"/>
      <c r="SA114" s="99"/>
      <c r="SB114" s="99"/>
      <c r="SC114" s="99"/>
      <c r="SD114" s="99"/>
      <c r="SE114" s="99"/>
    </row>
    <row r="115" spans="50:499" s="5" customFormat="1" x14ac:dyDescent="0.3">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99"/>
      <c r="OM115" s="99"/>
      <c r="ON115" s="99"/>
      <c r="OO115" s="99"/>
      <c r="OP115" s="99"/>
      <c r="OQ115" s="99"/>
      <c r="OR115" s="99"/>
      <c r="OS115" s="99"/>
      <c r="OT115" s="99"/>
      <c r="OU115" s="99"/>
      <c r="OV115" s="99"/>
      <c r="OW115" s="99"/>
      <c r="OX115" s="99"/>
      <c r="OY115" s="99"/>
      <c r="OZ115" s="99"/>
      <c r="PA115" s="99"/>
      <c r="PB115" s="99"/>
      <c r="PC115" s="99"/>
      <c r="PD115" s="99"/>
      <c r="PE115" s="99"/>
      <c r="PF115" s="99"/>
      <c r="PG115" s="99"/>
      <c r="PH115" s="99"/>
      <c r="PI115" s="99"/>
      <c r="PJ115" s="99"/>
      <c r="PK115" s="99"/>
      <c r="PL115" s="99"/>
      <c r="PM115" s="99"/>
      <c r="PN115" s="99"/>
      <c r="PO115" s="99"/>
      <c r="PP115" s="99"/>
      <c r="PQ115" s="99"/>
      <c r="PR115" s="99"/>
      <c r="PS115" s="99"/>
      <c r="PT115" s="99"/>
      <c r="PU115" s="99"/>
      <c r="PV115" s="99"/>
      <c r="PW115" s="99"/>
      <c r="PX115" s="99"/>
      <c r="PY115" s="99"/>
      <c r="PZ115" s="99"/>
      <c r="QA115" s="99"/>
      <c r="QB115" s="99"/>
      <c r="QC115" s="99"/>
      <c r="QD115" s="99"/>
      <c r="QE115" s="99"/>
      <c r="QF115" s="99"/>
      <c r="QG115" s="99"/>
      <c r="QH115" s="99"/>
      <c r="QI115" s="99"/>
      <c r="QJ115" s="99"/>
      <c r="QK115" s="99"/>
      <c r="QL115" s="99"/>
      <c r="QM115" s="99"/>
      <c r="QN115" s="99"/>
      <c r="QO115" s="99"/>
      <c r="QP115" s="99"/>
      <c r="QQ115" s="99"/>
      <c r="QR115" s="99"/>
      <c r="QS115" s="99"/>
      <c r="QT115" s="99"/>
      <c r="QU115" s="99"/>
      <c r="QV115" s="99"/>
      <c r="QW115" s="99"/>
      <c r="QX115" s="99"/>
      <c r="QY115" s="99"/>
      <c r="QZ115" s="99"/>
      <c r="RA115" s="99"/>
      <c r="RB115" s="99"/>
      <c r="RC115" s="99"/>
      <c r="RD115" s="99"/>
      <c r="RE115" s="99"/>
      <c r="RF115" s="99"/>
      <c r="RG115" s="99"/>
      <c r="RH115" s="99"/>
      <c r="RI115" s="99"/>
      <c r="RJ115" s="99"/>
      <c r="RK115" s="99"/>
      <c r="RL115" s="99"/>
      <c r="RM115" s="99"/>
      <c r="RN115" s="99"/>
      <c r="RO115" s="99"/>
      <c r="RP115" s="99"/>
      <c r="RQ115" s="99"/>
      <c r="RR115" s="99"/>
      <c r="RS115" s="99"/>
      <c r="RT115" s="99"/>
      <c r="RU115" s="99"/>
      <c r="RV115" s="99"/>
      <c r="RW115" s="99"/>
      <c r="RX115" s="99"/>
      <c r="RY115" s="99"/>
      <c r="RZ115" s="99"/>
      <c r="SA115" s="99"/>
      <c r="SB115" s="99"/>
      <c r="SC115" s="99"/>
      <c r="SD115" s="99"/>
      <c r="SE115" s="99"/>
    </row>
    <row r="116" spans="50:499" s="5" customFormat="1" x14ac:dyDescent="0.3">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99"/>
      <c r="OM116" s="99"/>
      <c r="ON116" s="99"/>
      <c r="OO116" s="99"/>
      <c r="OP116" s="99"/>
      <c r="OQ116" s="99"/>
      <c r="OR116" s="99"/>
      <c r="OS116" s="99"/>
      <c r="OT116" s="99"/>
      <c r="OU116" s="99"/>
      <c r="OV116" s="99"/>
      <c r="OW116" s="99"/>
      <c r="OX116" s="99"/>
      <c r="OY116" s="99"/>
      <c r="OZ116" s="99"/>
      <c r="PA116" s="99"/>
      <c r="PB116" s="99"/>
      <c r="PC116" s="99"/>
      <c r="PD116" s="99"/>
      <c r="PE116" s="99"/>
      <c r="PF116" s="99"/>
      <c r="PG116" s="99"/>
      <c r="PH116" s="99"/>
      <c r="PI116" s="99"/>
      <c r="PJ116" s="99"/>
      <c r="PK116" s="99"/>
      <c r="PL116" s="99"/>
      <c r="PM116" s="99"/>
      <c r="PN116" s="99"/>
      <c r="PO116" s="99"/>
      <c r="PP116" s="99"/>
      <c r="PQ116" s="99"/>
      <c r="PR116" s="99"/>
      <c r="PS116" s="99"/>
      <c r="PT116" s="99"/>
      <c r="PU116" s="99"/>
      <c r="PV116" s="99"/>
      <c r="PW116" s="99"/>
      <c r="PX116" s="99"/>
      <c r="PY116" s="99"/>
      <c r="PZ116" s="99"/>
      <c r="QA116" s="99"/>
      <c r="QB116" s="99"/>
      <c r="QC116" s="99"/>
      <c r="QD116" s="99"/>
      <c r="QE116" s="99"/>
      <c r="QF116" s="99"/>
      <c r="QG116" s="99"/>
      <c r="QH116" s="99"/>
      <c r="QI116" s="99"/>
      <c r="QJ116" s="99"/>
      <c r="QK116" s="99"/>
      <c r="QL116" s="99"/>
      <c r="QM116" s="99"/>
      <c r="QN116" s="99"/>
      <c r="QO116" s="99"/>
      <c r="QP116" s="99"/>
      <c r="QQ116" s="99"/>
      <c r="QR116" s="99"/>
      <c r="QS116" s="99"/>
      <c r="QT116" s="99"/>
      <c r="QU116" s="99"/>
      <c r="QV116" s="99"/>
      <c r="QW116" s="99"/>
      <c r="QX116" s="99"/>
      <c r="QY116" s="99"/>
      <c r="QZ116" s="99"/>
      <c r="RA116" s="99"/>
      <c r="RB116" s="99"/>
      <c r="RC116" s="99"/>
      <c r="RD116" s="99"/>
      <c r="RE116" s="99"/>
      <c r="RF116" s="99"/>
      <c r="RG116" s="99"/>
      <c r="RH116" s="99"/>
      <c r="RI116" s="99"/>
      <c r="RJ116" s="99"/>
      <c r="RK116" s="99"/>
      <c r="RL116" s="99"/>
      <c r="RM116" s="99"/>
      <c r="RN116" s="99"/>
      <c r="RO116" s="99"/>
      <c r="RP116" s="99"/>
      <c r="RQ116" s="99"/>
      <c r="RR116" s="99"/>
      <c r="RS116" s="99"/>
      <c r="RT116" s="99"/>
      <c r="RU116" s="99"/>
      <c r="RV116" s="99"/>
      <c r="RW116" s="99"/>
      <c r="RX116" s="99"/>
      <c r="RY116" s="99"/>
      <c r="RZ116" s="99"/>
      <c r="SA116" s="99"/>
      <c r="SB116" s="99"/>
      <c r="SC116" s="99"/>
      <c r="SD116" s="99"/>
      <c r="SE116" s="99"/>
    </row>
    <row r="117" spans="50:499" s="5" customFormat="1" x14ac:dyDescent="0.3">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99"/>
      <c r="OM117" s="99"/>
      <c r="ON117" s="99"/>
      <c r="OO117" s="99"/>
      <c r="OP117" s="99"/>
      <c r="OQ117" s="99"/>
      <c r="OR117" s="99"/>
      <c r="OS117" s="99"/>
      <c r="OT117" s="99"/>
      <c r="OU117" s="99"/>
      <c r="OV117" s="99"/>
      <c r="OW117" s="99"/>
      <c r="OX117" s="99"/>
      <c r="OY117" s="99"/>
      <c r="OZ117" s="99"/>
      <c r="PA117" s="99"/>
      <c r="PB117" s="99"/>
      <c r="PC117" s="99"/>
      <c r="PD117" s="99"/>
      <c r="PE117" s="99"/>
      <c r="PF117" s="99"/>
      <c r="PG117" s="99"/>
      <c r="PH117" s="99"/>
      <c r="PI117" s="99"/>
      <c r="PJ117" s="99"/>
      <c r="PK117" s="99"/>
      <c r="PL117" s="99"/>
      <c r="PM117" s="99"/>
      <c r="PN117" s="99"/>
      <c r="PO117" s="99"/>
      <c r="PP117" s="99"/>
      <c r="PQ117" s="99"/>
      <c r="PR117" s="99"/>
      <c r="PS117" s="99"/>
      <c r="PT117" s="99"/>
      <c r="PU117" s="99"/>
      <c r="PV117" s="99"/>
      <c r="PW117" s="99"/>
      <c r="PX117" s="99"/>
      <c r="PY117" s="99"/>
      <c r="PZ117" s="99"/>
      <c r="QA117" s="99"/>
      <c r="QB117" s="99"/>
      <c r="QC117" s="99"/>
      <c r="QD117" s="99"/>
      <c r="QE117" s="99"/>
      <c r="QF117" s="99"/>
      <c r="QG117" s="99"/>
      <c r="QH117" s="99"/>
      <c r="QI117" s="99"/>
      <c r="QJ117" s="99"/>
      <c r="QK117" s="99"/>
      <c r="QL117" s="99"/>
      <c r="QM117" s="99"/>
      <c r="QN117" s="99"/>
      <c r="QO117" s="99"/>
      <c r="QP117" s="99"/>
      <c r="QQ117" s="99"/>
      <c r="QR117" s="99"/>
      <c r="QS117" s="99"/>
      <c r="QT117" s="99"/>
      <c r="QU117" s="99"/>
      <c r="QV117" s="99"/>
      <c r="QW117" s="99"/>
      <c r="QX117" s="99"/>
      <c r="QY117" s="99"/>
      <c r="QZ117" s="99"/>
      <c r="RA117" s="99"/>
      <c r="RB117" s="99"/>
      <c r="RC117" s="99"/>
      <c r="RD117" s="99"/>
      <c r="RE117" s="99"/>
      <c r="RF117" s="99"/>
      <c r="RG117" s="99"/>
      <c r="RH117" s="99"/>
      <c r="RI117" s="99"/>
      <c r="RJ117" s="99"/>
      <c r="RK117" s="99"/>
      <c r="RL117" s="99"/>
      <c r="RM117" s="99"/>
      <c r="RN117" s="99"/>
      <c r="RO117" s="99"/>
      <c r="RP117" s="99"/>
      <c r="RQ117" s="99"/>
      <c r="RR117" s="99"/>
      <c r="RS117" s="99"/>
      <c r="RT117" s="99"/>
      <c r="RU117" s="99"/>
      <c r="RV117" s="99"/>
      <c r="RW117" s="99"/>
      <c r="RX117" s="99"/>
      <c r="RY117" s="99"/>
      <c r="RZ117" s="99"/>
      <c r="SA117" s="99"/>
      <c r="SB117" s="99"/>
      <c r="SC117" s="99"/>
      <c r="SD117" s="99"/>
      <c r="SE117" s="99"/>
    </row>
    <row r="118" spans="50:499" s="5" customFormat="1" x14ac:dyDescent="0.3">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99"/>
      <c r="OM118" s="99"/>
      <c r="ON118" s="99"/>
      <c r="OO118" s="99"/>
      <c r="OP118" s="99"/>
      <c r="OQ118" s="99"/>
      <c r="OR118" s="99"/>
      <c r="OS118" s="99"/>
      <c r="OT118" s="99"/>
      <c r="OU118" s="99"/>
      <c r="OV118" s="99"/>
      <c r="OW118" s="99"/>
      <c r="OX118" s="99"/>
      <c r="OY118" s="99"/>
      <c r="OZ118" s="99"/>
      <c r="PA118" s="99"/>
      <c r="PB118" s="99"/>
      <c r="PC118" s="99"/>
      <c r="PD118" s="99"/>
      <c r="PE118" s="99"/>
      <c r="PF118" s="99"/>
      <c r="PG118" s="99"/>
      <c r="PH118" s="99"/>
      <c r="PI118" s="99"/>
      <c r="PJ118" s="99"/>
      <c r="PK118" s="99"/>
      <c r="PL118" s="99"/>
      <c r="PM118" s="99"/>
      <c r="PN118" s="99"/>
      <c r="PO118" s="99"/>
      <c r="PP118" s="99"/>
      <c r="PQ118" s="99"/>
      <c r="PR118" s="99"/>
      <c r="PS118" s="99"/>
      <c r="PT118" s="99"/>
      <c r="PU118" s="99"/>
      <c r="PV118" s="99"/>
      <c r="PW118" s="99"/>
      <c r="PX118" s="99"/>
      <c r="PY118" s="99"/>
      <c r="PZ118" s="99"/>
      <c r="QA118" s="99"/>
      <c r="QB118" s="99"/>
      <c r="QC118" s="99"/>
      <c r="QD118" s="99"/>
      <c r="QE118" s="99"/>
      <c r="QF118" s="99"/>
      <c r="QG118" s="99"/>
      <c r="QH118" s="99"/>
      <c r="QI118" s="99"/>
      <c r="QJ118" s="99"/>
      <c r="QK118" s="99"/>
      <c r="QL118" s="99"/>
      <c r="QM118" s="99"/>
      <c r="QN118" s="99"/>
      <c r="QO118" s="99"/>
      <c r="QP118" s="99"/>
      <c r="QQ118" s="99"/>
      <c r="QR118" s="99"/>
      <c r="QS118" s="99"/>
      <c r="QT118" s="99"/>
      <c r="QU118" s="99"/>
      <c r="QV118" s="99"/>
      <c r="QW118" s="99"/>
      <c r="QX118" s="99"/>
      <c r="QY118" s="99"/>
      <c r="QZ118" s="99"/>
      <c r="RA118" s="99"/>
      <c r="RB118" s="99"/>
      <c r="RC118" s="99"/>
      <c r="RD118" s="99"/>
      <c r="RE118" s="99"/>
      <c r="RF118" s="99"/>
      <c r="RG118" s="99"/>
      <c r="RH118" s="99"/>
      <c r="RI118" s="99"/>
      <c r="RJ118" s="99"/>
      <c r="RK118" s="99"/>
      <c r="RL118" s="99"/>
      <c r="RM118" s="99"/>
      <c r="RN118" s="99"/>
      <c r="RO118" s="99"/>
      <c r="RP118" s="99"/>
      <c r="RQ118" s="99"/>
      <c r="RR118" s="99"/>
      <c r="RS118" s="99"/>
      <c r="RT118" s="99"/>
      <c r="RU118" s="99"/>
      <c r="RV118" s="99"/>
      <c r="RW118" s="99"/>
      <c r="RX118" s="99"/>
      <c r="RY118" s="99"/>
      <c r="RZ118" s="99"/>
      <c r="SA118" s="99"/>
      <c r="SB118" s="99"/>
      <c r="SC118" s="99"/>
      <c r="SD118" s="99"/>
      <c r="SE118" s="99"/>
    </row>
    <row r="119" spans="50:499" s="5" customFormat="1" x14ac:dyDescent="0.3">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99"/>
      <c r="OM119" s="99"/>
      <c r="ON119" s="99"/>
      <c r="OO119" s="99"/>
      <c r="OP119" s="99"/>
      <c r="OQ119" s="99"/>
      <c r="OR119" s="99"/>
      <c r="OS119" s="99"/>
      <c r="OT119" s="99"/>
      <c r="OU119" s="99"/>
      <c r="OV119" s="99"/>
      <c r="OW119" s="99"/>
      <c r="OX119" s="99"/>
      <c r="OY119" s="99"/>
      <c r="OZ119" s="99"/>
      <c r="PA119" s="99"/>
      <c r="PB119" s="99"/>
      <c r="PC119" s="99"/>
      <c r="PD119" s="99"/>
      <c r="PE119" s="99"/>
      <c r="PF119" s="99"/>
      <c r="PG119" s="99"/>
      <c r="PH119" s="99"/>
      <c r="PI119" s="99"/>
      <c r="PJ119" s="99"/>
      <c r="PK119" s="99"/>
      <c r="PL119" s="99"/>
      <c r="PM119" s="99"/>
      <c r="PN119" s="99"/>
      <c r="PO119" s="99"/>
      <c r="PP119" s="99"/>
      <c r="PQ119" s="99"/>
      <c r="PR119" s="99"/>
      <c r="PS119" s="99"/>
      <c r="PT119" s="99"/>
      <c r="PU119" s="99"/>
      <c r="PV119" s="99"/>
      <c r="PW119" s="99"/>
      <c r="PX119" s="99"/>
      <c r="PY119" s="99"/>
      <c r="PZ119" s="99"/>
      <c r="QA119" s="99"/>
      <c r="QB119" s="99"/>
      <c r="QC119" s="99"/>
      <c r="QD119" s="99"/>
      <c r="QE119" s="99"/>
      <c r="QF119" s="99"/>
      <c r="QG119" s="99"/>
      <c r="QH119" s="99"/>
      <c r="QI119" s="99"/>
      <c r="QJ119" s="99"/>
      <c r="QK119" s="99"/>
      <c r="QL119" s="99"/>
      <c r="QM119" s="99"/>
      <c r="QN119" s="99"/>
      <c r="QO119" s="99"/>
      <c r="QP119" s="99"/>
      <c r="QQ119" s="99"/>
      <c r="QR119" s="99"/>
      <c r="QS119" s="99"/>
      <c r="QT119" s="99"/>
      <c r="QU119" s="99"/>
      <c r="QV119" s="99"/>
      <c r="QW119" s="99"/>
      <c r="QX119" s="99"/>
      <c r="QY119" s="99"/>
      <c r="QZ119" s="99"/>
      <c r="RA119" s="99"/>
      <c r="RB119" s="99"/>
      <c r="RC119" s="99"/>
      <c r="RD119" s="99"/>
      <c r="RE119" s="99"/>
      <c r="RF119" s="99"/>
      <c r="RG119" s="99"/>
      <c r="RH119" s="99"/>
      <c r="RI119" s="99"/>
      <c r="RJ119" s="99"/>
      <c r="RK119" s="99"/>
      <c r="RL119" s="99"/>
      <c r="RM119" s="99"/>
      <c r="RN119" s="99"/>
      <c r="RO119" s="99"/>
      <c r="RP119" s="99"/>
      <c r="RQ119" s="99"/>
      <c r="RR119" s="99"/>
      <c r="RS119" s="99"/>
      <c r="RT119" s="99"/>
      <c r="RU119" s="99"/>
      <c r="RV119" s="99"/>
      <c r="RW119" s="99"/>
      <c r="RX119" s="99"/>
      <c r="RY119" s="99"/>
      <c r="RZ119" s="99"/>
      <c r="SA119" s="99"/>
      <c r="SB119" s="99"/>
      <c r="SC119" s="99"/>
      <c r="SD119" s="99"/>
      <c r="SE119" s="99"/>
    </row>
    <row r="120" spans="50:499" s="5" customFormat="1" x14ac:dyDescent="0.3">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99"/>
      <c r="OM120" s="99"/>
      <c r="ON120" s="99"/>
      <c r="OO120" s="99"/>
      <c r="OP120" s="99"/>
      <c r="OQ120" s="99"/>
      <c r="OR120" s="99"/>
      <c r="OS120" s="99"/>
      <c r="OT120" s="99"/>
      <c r="OU120" s="99"/>
      <c r="OV120" s="99"/>
      <c r="OW120" s="99"/>
      <c r="OX120" s="99"/>
      <c r="OY120" s="99"/>
      <c r="OZ120" s="99"/>
      <c r="PA120" s="99"/>
      <c r="PB120" s="99"/>
      <c r="PC120" s="99"/>
      <c r="PD120" s="99"/>
      <c r="PE120" s="99"/>
      <c r="PF120" s="99"/>
      <c r="PG120" s="99"/>
      <c r="PH120" s="99"/>
      <c r="PI120" s="99"/>
      <c r="PJ120" s="99"/>
      <c r="PK120" s="99"/>
      <c r="PL120" s="99"/>
      <c r="PM120" s="99"/>
      <c r="PN120" s="99"/>
      <c r="PO120" s="99"/>
      <c r="PP120" s="99"/>
      <c r="PQ120" s="99"/>
      <c r="PR120" s="99"/>
      <c r="PS120" s="99"/>
      <c r="PT120" s="99"/>
      <c r="PU120" s="99"/>
      <c r="PV120" s="99"/>
      <c r="PW120" s="99"/>
      <c r="PX120" s="99"/>
      <c r="PY120" s="99"/>
      <c r="PZ120" s="99"/>
      <c r="QA120" s="99"/>
      <c r="QB120" s="99"/>
      <c r="QC120" s="99"/>
      <c r="QD120" s="99"/>
      <c r="QE120" s="99"/>
      <c r="QF120" s="99"/>
      <c r="QG120" s="99"/>
      <c r="QH120" s="99"/>
      <c r="QI120" s="99"/>
      <c r="QJ120" s="99"/>
      <c r="QK120" s="99"/>
      <c r="QL120" s="99"/>
      <c r="QM120" s="99"/>
      <c r="QN120" s="99"/>
      <c r="QO120" s="99"/>
      <c r="QP120" s="99"/>
      <c r="QQ120" s="99"/>
      <c r="QR120" s="99"/>
      <c r="QS120" s="99"/>
      <c r="QT120" s="99"/>
      <c r="QU120" s="99"/>
      <c r="QV120" s="99"/>
      <c r="QW120" s="99"/>
      <c r="QX120" s="99"/>
      <c r="QY120" s="99"/>
      <c r="QZ120" s="99"/>
      <c r="RA120" s="99"/>
      <c r="RB120" s="99"/>
      <c r="RC120" s="99"/>
      <c r="RD120" s="99"/>
      <c r="RE120" s="99"/>
      <c r="RF120" s="99"/>
      <c r="RG120" s="99"/>
      <c r="RH120" s="99"/>
      <c r="RI120" s="99"/>
      <c r="RJ120" s="99"/>
      <c r="RK120" s="99"/>
      <c r="RL120" s="99"/>
      <c r="RM120" s="99"/>
      <c r="RN120" s="99"/>
      <c r="RO120" s="99"/>
      <c r="RP120" s="99"/>
      <c r="RQ120" s="99"/>
      <c r="RR120" s="99"/>
      <c r="RS120" s="99"/>
      <c r="RT120" s="99"/>
      <c r="RU120" s="99"/>
      <c r="RV120" s="99"/>
      <c r="RW120" s="99"/>
      <c r="RX120" s="99"/>
      <c r="RY120" s="99"/>
      <c r="RZ120" s="99"/>
      <c r="SA120" s="99"/>
      <c r="SB120" s="99"/>
      <c r="SC120" s="99"/>
      <c r="SD120" s="99"/>
      <c r="SE120" s="99"/>
    </row>
    <row r="121" spans="50:499" s="5" customFormat="1" x14ac:dyDescent="0.3">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99"/>
      <c r="OM121" s="99"/>
      <c r="ON121" s="99"/>
      <c r="OO121" s="99"/>
      <c r="OP121" s="99"/>
      <c r="OQ121" s="99"/>
      <c r="OR121" s="99"/>
      <c r="OS121" s="99"/>
      <c r="OT121" s="99"/>
      <c r="OU121" s="99"/>
      <c r="OV121" s="99"/>
      <c r="OW121" s="99"/>
      <c r="OX121" s="99"/>
      <c r="OY121" s="99"/>
      <c r="OZ121" s="99"/>
      <c r="PA121" s="99"/>
      <c r="PB121" s="99"/>
      <c r="PC121" s="99"/>
      <c r="PD121" s="99"/>
      <c r="PE121" s="99"/>
      <c r="PF121" s="99"/>
      <c r="PG121" s="99"/>
      <c r="PH121" s="99"/>
      <c r="PI121" s="99"/>
      <c r="PJ121" s="99"/>
      <c r="PK121" s="99"/>
      <c r="PL121" s="99"/>
      <c r="PM121" s="99"/>
      <c r="PN121" s="99"/>
      <c r="PO121" s="99"/>
      <c r="PP121" s="99"/>
      <c r="PQ121" s="99"/>
      <c r="PR121" s="99"/>
      <c r="PS121" s="99"/>
      <c r="PT121" s="99"/>
      <c r="PU121" s="99"/>
      <c r="PV121" s="99"/>
      <c r="PW121" s="99"/>
      <c r="PX121" s="99"/>
      <c r="PY121" s="99"/>
      <c r="PZ121" s="99"/>
      <c r="QA121" s="99"/>
      <c r="QB121" s="99"/>
      <c r="QC121" s="99"/>
      <c r="QD121" s="99"/>
      <c r="QE121" s="99"/>
      <c r="QF121" s="99"/>
      <c r="QG121" s="99"/>
      <c r="QH121" s="99"/>
      <c r="QI121" s="99"/>
      <c r="QJ121" s="99"/>
      <c r="QK121" s="99"/>
      <c r="QL121" s="99"/>
      <c r="QM121" s="99"/>
      <c r="QN121" s="99"/>
      <c r="QO121" s="99"/>
      <c r="QP121" s="99"/>
      <c r="QQ121" s="99"/>
      <c r="QR121" s="99"/>
      <c r="QS121" s="99"/>
      <c r="QT121" s="99"/>
      <c r="QU121" s="99"/>
      <c r="QV121" s="99"/>
      <c r="QW121" s="99"/>
      <c r="QX121" s="99"/>
      <c r="QY121" s="99"/>
      <c r="QZ121" s="99"/>
      <c r="RA121" s="99"/>
      <c r="RB121" s="99"/>
      <c r="RC121" s="99"/>
      <c r="RD121" s="99"/>
      <c r="RE121" s="99"/>
      <c r="RF121" s="99"/>
      <c r="RG121" s="99"/>
      <c r="RH121" s="99"/>
      <c r="RI121" s="99"/>
      <c r="RJ121" s="99"/>
      <c r="RK121" s="99"/>
      <c r="RL121" s="99"/>
      <c r="RM121" s="99"/>
      <c r="RN121" s="99"/>
      <c r="RO121" s="99"/>
      <c r="RP121" s="99"/>
      <c r="RQ121" s="99"/>
      <c r="RR121" s="99"/>
      <c r="RS121" s="99"/>
      <c r="RT121" s="99"/>
      <c r="RU121" s="99"/>
      <c r="RV121" s="99"/>
      <c r="RW121" s="99"/>
      <c r="RX121" s="99"/>
      <c r="RY121" s="99"/>
      <c r="RZ121" s="99"/>
      <c r="SA121" s="99"/>
      <c r="SB121" s="99"/>
      <c r="SC121" s="99"/>
      <c r="SD121" s="99"/>
      <c r="SE121" s="99"/>
    </row>
    <row r="122" spans="50:499" s="5" customFormat="1" x14ac:dyDescent="0.3">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99"/>
      <c r="OM122" s="99"/>
      <c r="ON122" s="99"/>
      <c r="OO122" s="99"/>
      <c r="OP122" s="99"/>
      <c r="OQ122" s="99"/>
      <c r="OR122" s="99"/>
      <c r="OS122" s="99"/>
      <c r="OT122" s="99"/>
      <c r="OU122" s="99"/>
      <c r="OV122" s="99"/>
      <c r="OW122" s="99"/>
      <c r="OX122" s="99"/>
      <c r="OY122" s="99"/>
      <c r="OZ122" s="99"/>
      <c r="PA122" s="99"/>
      <c r="PB122" s="99"/>
      <c r="PC122" s="99"/>
      <c r="PD122" s="99"/>
      <c r="PE122" s="99"/>
      <c r="PF122" s="99"/>
      <c r="PG122" s="99"/>
      <c r="PH122" s="99"/>
      <c r="PI122" s="99"/>
      <c r="PJ122" s="99"/>
      <c r="PK122" s="99"/>
      <c r="PL122" s="99"/>
      <c r="PM122" s="99"/>
      <c r="PN122" s="99"/>
      <c r="PO122" s="99"/>
      <c r="PP122" s="99"/>
      <c r="PQ122" s="99"/>
      <c r="PR122" s="99"/>
      <c r="PS122" s="99"/>
      <c r="PT122" s="99"/>
      <c r="PU122" s="99"/>
      <c r="PV122" s="99"/>
      <c r="PW122" s="99"/>
      <c r="PX122" s="99"/>
      <c r="PY122" s="99"/>
      <c r="PZ122" s="99"/>
      <c r="QA122" s="99"/>
      <c r="QB122" s="99"/>
      <c r="QC122" s="99"/>
      <c r="QD122" s="99"/>
      <c r="QE122" s="99"/>
      <c r="QF122" s="99"/>
      <c r="QG122" s="99"/>
      <c r="QH122" s="99"/>
      <c r="QI122" s="99"/>
      <c r="QJ122" s="99"/>
      <c r="QK122" s="99"/>
      <c r="QL122" s="99"/>
      <c r="QM122" s="99"/>
      <c r="QN122" s="99"/>
      <c r="QO122" s="99"/>
      <c r="QP122" s="99"/>
      <c r="QQ122" s="99"/>
      <c r="QR122" s="99"/>
      <c r="QS122" s="99"/>
      <c r="QT122" s="99"/>
      <c r="QU122" s="99"/>
      <c r="QV122" s="99"/>
      <c r="QW122" s="99"/>
      <c r="QX122" s="99"/>
      <c r="QY122" s="99"/>
      <c r="QZ122" s="99"/>
      <c r="RA122" s="99"/>
      <c r="RB122" s="99"/>
      <c r="RC122" s="99"/>
      <c r="RD122" s="99"/>
      <c r="RE122" s="99"/>
      <c r="RF122" s="99"/>
      <c r="RG122" s="99"/>
      <c r="RH122" s="99"/>
      <c r="RI122" s="99"/>
      <c r="RJ122" s="99"/>
      <c r="RK122" s="99"/>
      <c r="RL122" s="99"/>
      <c r="RM122" s="99"/>
      <c r="RN122" s="99"/>
      <c r="RO122" s="99"/>
      <c r="RP122" s="99"/>
      <c r="RQ122" s="99"/>
      <c r="RR122" s="99"/>
      <c r="RS122" s="99"/>
      <c r="RT122" s="99"/>
      <c r="RU122" s="99"/>
      <c r="RV122" s="99"/>
      <c r="RW122" s="99"/>
      <c r="RX122" s="99"/>
      <c r="RY122" s="99"/>
      <c r="RZ122" s="99"/>
      <c r="SA122" s="99"/>
      <c r="SB122" s="99"/>
      <c r="SC122" s="99"/>
      <c r="SD122" s="99"/>
      <c r="SE122" s="99"/>
    </row>
    <row r="123" spans="50:499" s="5" customFormat="1" x14ac:dyDescent="0.3">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99"/>
      <c r="OM123" s="99"/>
      <c r="ON123" s="99"/>
      <c r="OO123" s="99"/>
      <c r="OP123" s="99"/>
      <c r="OQ123" s="99"/>
      <c r="OR123" s="99"/>
      <c r="OS123" s="99"/>
      <c r="OT123" s="99"/>
      <c r="OU123" s="99"/>
      <c r="OV123" s="99"/>
      <c r="OW123" s="99"/>
      <c r="OX123" s="99"/>
      <c r="OY123" s="99"/>
      <c r="OZ123" s="99"/>
      <c r="PA123" s="99"/>
      <c r="PB123" s="99"/>
      <c r="PC123" s="99"/>
      <c r="PD123" s="99"/>
      <c r="PE123" s="99"/>
      <c r="PF123" s="99"/>
      <c r="PG123" s="99"/>
      <c r="PH123" s="99"/>
      <c r="PI123" s="99"/>
      <c r="PJ123" s="99"/>
      <c r="PK123" s="99"/>
      <c r="PL123" s="99"/>
      <c r="PM123" s="99"/>
      <c r="PN123" s="99"/>
      <c r="PO123" s="99"/>
      <c r="PP123" s="99"/>
      <c r="PQ123" s="99"/>
      <c r="PR123" s="99"/>
      <c r="PS123" s="99"/>
      <c r="PT123" s="99"/>
      <c r="PU123" s="99"/>
      <c r="PV123" s="99"/>
      <c r="PW123" s="99"/>
      <c r="PX123" s="99"/>
      <c r="PY123" s="99"/>
      <c r="PZ123" s="99"/>
      <c r="QA123" s="99"/>
      <c r="QB123" s="99"/>
      <c r="QC123" s="99"/>
      <c r="QD123" s="99"/>
      <c r="QE123" s="99"/>
      <c r="QF123" s="99"/>
      <c r="QG123" s="99"/>
      <c r="QH123" s="99"/>
      <c r="QI123" s="99"/>
      <c r="QJ123" s="99"/>
      <c r="QK123" s="99"/>
      <c r="QL123" s="99"/>
      <c r="QM123" s="99"/>
      <c r="QN123" s="99"/>
      <c r="QO123" s="99"/>
      <c r="QP123" s="99"/>
      <c r="QQ123" s="99"/>
      <c r="QR123" s="99"/>
      <c r="QS123" s="99"/>
      <c r="QT123" s="99"/>
      <c r="QU123" s="99"/>
      <c r="QV123" s="99"/>
      <c r="QW123" s="99"/>
      <c r="QX123" s="99"/>
      <c r="QY123" s="99"/>
      <c r="QZ123" s="99"/>
      <c r="RA123" s="99"/>
      <c r="RB123" s="99"/>
      <c r="RC123" s="99"/>
      <c r="RD123" s="99"/>
      <c r="RE123" s="99"/>
      <c r="RF123" s="99"/>
      <c r="RG123" s="99"/>
      <c r="RH123" s="99"/>
      <c r="RI123" s="99"/>
      <c r="RJ123" s="99"/>
      <c r="RK123" s="99"/>
      <c r="RL123" s="99"/>
      <c r="RM123" s="99"/>
      <c r="RN123" s="99"/>
      <c r="RO123" s="99"/>
      <c r="RP123" s="99"/>
      <c r="RQ123" s="99"/>
      <c r="RR123" s="99"/>
      <c r="RS123" s="99"/>
      <c r="RT123" s="99"/>
      <c r="RU123" s="99"/>
      <c r="RV123" s="99"/>
      <c r="RW123" s="99"/>
      <c r="RX123" s="99"/>
      <c r="RY123" s="99"/>
      <c r="RZ123" s="99"/>
      <c r="SA123" s="99"/>
      <c r="SB123" s="99"/>
      <c r="SC123" s="99"/>
      <c r="SD123" s="99"/>
      <c r="SE123" s="99"/>
    </row>
    <row r="124" spans="50:499" s="5" customFormat="1" x14ac:dyDescent="0.3">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99"/>
      <c r="OM124" s="99"/>
      <c r="ON124" s="99"/>
      <c r="OO124" s="99"/>
      <c r="OP124" s="99"/>
      <c r="OQ124" s="99"/>
      <c r="OR124" s="99"/>
      <c r="OS124" s="99"/>
      <c r="OT124" s="99"/>
      <c r="OU124" s="99"/>
      <c r="OV124" s="99"/>
      <c r="OW124" s="99"/>
      <c r="OX124" s="99"/>
      <c r="OY124" s="99"/>
      <c r="OZ124" s="99"/>
      <c r="PA124" s="99"/>
      <c r="PB124" s="99"/>
      <c r="PC124" s="99"/>
      <c r="PD124" s="99"/>
      <c r="PE124" s="99"/>
      <c r="PF124" s="99"/>
      <c r="PG124" s="99"/>
      <c r="PH124" s="99"/>
      <c r="PI124" s="99"/>
      <c r="PJ124" s="99"/>
      <c r="PK124" s="99"/>
      <c r="PL124" s="99"/>
      <c r="PM124" s="99"/>
      <c r="PN124" s="99"/>
      <c r="PO124" s="99"/>
      <c r="PP124" s="99"/>
      <c r="PQ124" s="99"/>
      <c r="PR124" s="99"/>
      <c r="PS124" s="99"/>
      <c r="PT124" s="99"/>
      <c r="PU124" s="99"/>
      <c r="PV124" s="99"/>
      <c r="PW124" s="99"/>
      <c r="PX124" s="99"/>
      <c r="PY124" s="99"/>
      <c r="PZ124" s="99"/>
      <c r="QA124" s="99"/>
      <c r="QB124" s="99"/>
      <c r="QC124" s="99"/>
      <c r="QD124" s="99"/>
      <c r="QE124" s="99"/>
      <c r="QF124" s="99"/>
      <c r="QG124" s="99"/>
      <c r="QH124" s="99"/>
      <c r="QI124" s="99"/>
      <c r="QJ124" s="99"/>
      <c r="QK124" s="99"/>
      <c r="QL124" s="99"/>
      <c r="QM124" s="99"/>
      <c r="QN124" s="99"/>
      <c r="QO124" s="99"/>
      <c r="QP124" s="99"/>
      <c r="QQ124" s="99"/>
      <c r="QR124" s="99"/>
      <c r="QS124" s="99"/>
      <c r="QT124" s="99"/>
      <c r="QU124" s="99"/>
      <c r="QV124" s="99"/>
      <c r="QW124" s="99"/>
      <c r="QX124" s="99"/>
      <c r="QY124" s="99"/>
      <c r="QZ124" s="99"/>
      <c r="RA124" s="99"/>
      <c r="RB124" s="99"/>
      <c r="RC124" s="99"/>
      <c r="RD124" s="99"/>
      <c r="RE124" s="99"/>
      <c r="RF124" s="99"/>
      <c r="RG124" s="99"/>
      <c r="RH124" s="99"/>
      <c r="RI124" s="99"/>
      <c r="RJ124" s="99"/>
      <c r="RK124" s="99"/>
      <c r="RL124" s="99"/>
      <c r="RM124" s="99"/>
      <c r="RN124" s="99"/>
      <c r="RO124" s="99"/>
      <c r="RP124" s="99"/>
      <c r="RQ124" s="99"/>
      <c r="RR124" s="99"/>
      <c r="RS124" s="99"/>
      <c r="RT124" s="99"/>
      <c r="RU124" s="99"/>
      <c r="RV124" s="99"/>
      <c r="RW124" s="99"/>
      <c r="RX124" s="99"/>
      <c r="RY124" s="99"/>
      <c r="RZ124" s="99"/>
      <c r="SA124" s="99"/>
      <c r="SB124" s="99"/>
      <c r="SC124" s="99"/>
      <c r="SD124" s="99"/>
      <c r="SE124" s="99"/>
    </row>
    <row r="125" spans="50:499" s="5" customFormat="1" x14ac:dyDescent="0.3">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99"/>
      <c r="OM125" s="99"/>
      <c r="ON125" s="99"/>
      <c r="OO125" s="99"/>
      <c r="OP125" s="99"/>
      <c r="OQ125" s="99"/>
      <c r="OR125" s="99"/>
      <c r="OS125" s="99"/>
      <c r="OT125" s="99"/>
      <c r="OU125" s="99"/>
      <c r="OV125" s="99"/>
      <c r="OW125" s="99"/>
      <c r="OX125" s="99"/>
      <c r="OY125" s="99"/>
      <c r="OZ125" s="99"/>
      <c r="PA125" s="99"/>
      <c r="PB125" s="99"/>
      <c r="PC125" s="99"/>
      <c r="PD125" s="99"/>
      <c r="PE125" s="99"/>
      <c r="PF125" s="99"/>
      <c r="PG125" s="99"/>
      <c r="PH125" s="99"/>
      <c r="PI125" s="99"/>
      <c r="PJ125" s="99"/>
      <c r="PK125" s="99"/>
      <c r="PL125" s="99"/>
      <c r="PM125" s="99"/>
      <c r="PN125" s="99"/>
      <c r="PO125" s="99"/>
      <c r="PP125" s="99"/>
      <c r="PQ125" s="99"/>
      <c r="PR125" s="99"/>
      <c r="PS125" s="99"/>
      <c r="PT125" s="99"/>
      <c r="PU125" s="99"/>
      <c r="PV125" s="99"/>
      <c r="PW125" s="99"/>
      <c r="PX125" s="99"/>
      <c r="PY125" s="99"/>
      <c r="PZ125" s="99"/>
      <c r="QA125" s="99"/>
      <c r="QB125" s="99"/>
      <c r="QC125" s="99"/>
      <c r="QD125" s="99"/>
      <c r="QE125" s="99"/>
      <c r="QF125" s="99"/>
      <c r="QG125" s="99"/>
      <c r="QH125" s="99"/>
      <c r="QI125" s="99"/>
      <c r="QJ125" s="99"/>
      <c r="QK125" s="99"/>
      <c r="QL125" s="99"/>
      <c r="QM125" s="99"/>
      <c r="QN125" s="99"/>
      <c r="QO125" s="99"/>
      <c r="QP125" s="99"/>
      <c r="QQ125" s="99"/>
      <c r="QR125" s="99"/>
      <c r="QS125" s="99"/>
      <c r="QT125" s="99"/>
      <c r="QU125" s="99"/>
      <c r="QV125" s="99"/>
      <c r="QW125" s="99"/>
      <c r="QX125" s="99"/>
      <c r="QY125" s="99"/>
      <c r="QZ125" s="99"/>
      <c r="RA125" s="99"/>
      <c r="RB125" s="99"/>
      <c r="RC125" s="99"/>
      <c r="RD125" s="99"/>
      <c r="RE125" s="99"/>
      <c r="RF125" s="99"/>
      <c r="RG125" s="99"/>
      <c r="RH125" s="99"/>
      <c r="RI125" s="99"/>
      <c r="RJ125" s="99"/>
      <c r="RK125" s="99"/>
      <c r="RL125" s="99"/>
      <c r="RM125" s="99"/>
      <c r="RN125" s="99"/>
      <c r="RO125" s="99"/>
      <c r="RP125" s="99"/>
      <c r="RQ125" s="99"/>
      <c r="RR125" s="99"/>
      <c r="RS125" s="99"/>
      <c r="RT125" s="99"/>
      <c r="RU125" s="99"/>
      <c r="RV125" s="99"/>
      <c r="RW125" s="99"/>
      <c r="RX125" s="99"/>
      <c r="RY125" s="99"/>
      <c r="RZ125" s="99"/>
      <c r="SA125" s="99"/>
      <c r="SB125" s="99"/>
      <c r="SC125" s="99"/>
      <c r="SD125" s="99"/>
      <c r="SE125" s="99"/>
    </row>
    <row r="126" spans="50:499" s="5" customFormat="1" x14ac:dyDescent="0.3">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99"/>
      <c r="OM126" s="99"/>
      <c r="ON126" s="99"/>
      <c r="OO126" s="99"/>
      <c r="OP126" s="99"/>
      <c r="OQ126" s="99"/>
      <c r="OR126" s="99"/>
      <c r="OS126" s="99"/>
      <c r="OT126" s="99"/>
      <c r="OU126" s="99"/>
      <c r="OV126" s="99"/>
      <c r="OW126" s="99"/>
      <c r="OX126" s="99"/>
      <c r="OY126" s="99"/>
      <c r="OZ126" s="99"/>
      <c r="PA126" s="99"/>
      <c r="PB126" s="99"/>
      <c r="PC126" s="99"/>
      <c r="PD126" s="99"/>
      <c r="PE126" s="99"/>
      <c r="PF126" s="99"/>
      <c r="PG126" s="99"/>
      <c r="PH126" s="99"/>
      <c r="PI126" s="99"/>
      <c r="PJ126" s="99"/>
      <c r="PK126" s="99"/>
      <c r="PL126" s="99"/>
      <c r="PM126" s="99"/>
      <c r="PN126" s="99"/>
      <c r="PO126" s="99"/>
      <c r="PP126" s="99"/>
      <c r="PQ126" s="99"/>
      <c r="PR126" s="99"/>
      <c r="PS126" s="99"/>
      <c r="PT126" s="99"/>
      <c r="PU126" s="99"/>
      <c r="PV126" s="99"/>
      <c r="PW126" s="99"/>
      <c r="PX126" s="99"/>
      <c r="PY126" s="99"/>
      <c r="PZ126" s="99"/>
      <c r="QA126" s="99"/>
      <c r="QB126" s="99"/>
      <c r="QC126" s="99"/>
      <c r="QD126" s="99"/>
      <c r="QE126" s="99"/>
      <c r="QF126" s="99"/>
      <c r="QG126" s="99"/>
      <c r="QH126" s="99"/>
      <c r="QI126" s="99"/>
      <c r="QJ126" s="99"/>
      <c r="QK126" s="99"/>
      <c r="QL126" s="99"/>
      <c r="QM126" s="99"/>
      <c r="QN126" s="99"/>
      <c r="QO126" s="99"/>
      <c r="QP126" s="99"/>
      <c r="QQ126" s="99"/>
      <c r="QR126" s="99"/>
      <c r="QS126" s="99"/>
      <c r="QT126" s="99"/>
      <c r="QU126" s="99"/>
      <c r="QV126" s="99"/>
      <c r="QW126" s="99"/>
      <c r="QX126" s="99"/>
      <c r="QY126" s="99"/>
      <c r="QZ126" s="99"/>
      <c r="RA126" s="99"/>
      <c r="RB126" s="99"/>
      <c r="RC126" s="99"/>
      <c r="RD126" s="99"/>
      <c r="RE126" s="99"/>
      <c r="RF126" s="99"/>
      <c r="RG126" s="99"/>
      <c r="RH126" s="99"/>
      <c r="RI126" s="99"/>
      <c r="RJ126" s="99"/>
      <c r="RK126" s="99"/>
      <c r="RL126" s="99"/>
      <c r="RM126" s="99"/>
      <c r="RN126" s="99"/>
      <c r="RO126" s="99"/>
      <c r="RP126" s="99"/>
      <c r="RQ126" s="99"/>
      <c r="RR126" s="99"/>
      <c r="RS126" s="99"/>
      <c r="RT126" s="99"/>
      <c r="RU126" s="99"/>
      <c r="RV126" s="99"/>
      <c r="RW126" s="99"/>
      <c r="RX126" s="99"/>
      <c r="RY126" s="99"/>
      <c r="RZ126" s="99"/>
      <c r="SA126" s="99"/>
      <c r="SB126" s="99"/>
      <c r="SC126" s="99"/>
      <c r="SD126" s="99"/>
      <c r="SE126" s="99"/>
    </row>
    <row r="127" spans="50:499" s="5" customFormat="1" x14ac:dyDescent="0.3">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99"/>
      <c r="OM127" s="99"/>
      <c r="ON127" s="99"/>
      <c r="OO127" s="99"/>
      <c r="OP127" s="99"/>
      <c r="OQ127" s="99"/>
      <c r="OR127" s="99"/>
      <c r="OS127" s="99"/>
      <c r="OT127" s="99"/>
      <c r="OU127" s="99"/>
      <c r="OV127" s="99"/>
      <c r="OW127" s="99"/>
      <c r="OX127" s="99"/>
      <c r="OY127" s="99"/>
      <c r="OZ127" s="99"/>
      <c r="PA127" s="99"/>
      <c r="PB127" s="99"/>
      <c r="PC127" s="99"/>
      <c r="PD127" s="99"/>
      <c r="PE127" s="99"/>
      <c r="PF127" s="99"/>
      <c r="PG127" s="99"/>
      <c r="PH127" s="99"/>
      <c r="PI127" s="99"/>
      <c r="PJ127" s="99"/>
      <c r="PK127" s="99"/>
      <c r="PL127" s="99"/>
      <c r="PM127" s="99"/>
      <c r="PN127" s="99"/>
      <c r="PO127" s="99"/>
      <c r="PP127" s="99"/>
      <c r="PQ127" s="99"/>
      <c r="PR127" s="99"/>
      <c r="PS127" s="99"/>
      <c r="PT127" s="99"/>
      <c r="PU127" s="99"/>
      <c r="PV127" s="99"/>
      <c r="PW127" s="99"/>
      <c r="PX127" s="99"/>
      <c r="PY127" s="99"/>
      <c r="PZ127" s="99"/>
      <c r="QA127" s="99"/>
      <c r="QB127" s="99"/>
      <c r="QC127" s="99"/>
      <c r="QD127" s="99"/>
      <c r="QE127" s="99"/>
      <c r="QF127" s="99"/>
      <c r="QG127" s="99"/>
      <c r="QH127" s="99"/>
      <c r="QI127" s="99"/>
      <c r="QJ127" s="99"/>
      <c r="QK127" s="99"/>
      <c r="QL127" s="99"/>
      <c r="QM127" s="99"/>
      <c r="QN127" s="99"/>
      <c r="QO127" s="99"/>
      <c r="QP127" s="99"/>
      <c r="QQ127" s="99"/>
      <c r="QR127" s="99"/>
      <c r="QS127" s="99"/>
      <c r="QT127" s="99"/>
      <c r="QU127" s="99"/>
      <c r="QV127" s="99"/>
      <c r="QW127" s="99"/>
      <c r="QX127" s="99"/>
      <c r="QY127" s="99"/>
      <c r="QZ127" s="99"/>
      <c r="RA127" s="99"/>
      <c r="RB127" s="99"/>
      <c r="RC127" s="99"/>
      <c r="RD127" s="99"/>
      <c r="RE127" s="99"/>
      <c r="RF127" s="99"/>
      <c r="RG127" s="99"/>
      <c r="RH127" s="99"/>
      <c r="RI127" s="99"/>
      <c r="RJ127" s="99"/>
      <c r="RK127" s="99"/>
      <c r="RL127" s="99"/>
      <c r="RM127" s="99"/>
      <c r="RN127" s="99"/>
      <c r="RO127" s="99"/>
      <c r="RP127" s="99"/>
      <c r="RQ127" s="99"/>
      <c r="RR127" s="99"/>
      <c r="RS127" s="99"/>
      <c r="RT127" s="99"/>
      <c r="RU127" s="99"/>
      <c r="RV127" s="99"/>
      <c r="RW127" s="99"/>
      <c r="RX127" s="99"/>
      <c r="RY127" s="99"/>
      <c r="RZ127" s="99"/>
      <c r="SA127" s="99"/>
      <c r="SB127" s="99"/>
      <c r="SC127" s="99"/>
      <c r="SD127" s="99"/>
      <c r="SE127" s="99"/>
    </row>
    <row r="128" spans="50:499" s="5" customFormat="1" x14ac:dyDescent="0.3">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99"/>
      <c r="OM128" s="99"/>
      <c r="ON128" s="99"/>
      <c r="OO128" s="99"/>
      <c r="OP128" s="99"/>
      <c r="OQ128" s="99"/>
      <c r="OR128" s="99"/>
      <c r="OS128" s="99"/>
      <c r="OT128" s="99"/>
      <c r="OU128" s="99"/>
      <c r="OV128" s="99"/>
      <c r="OW128" s="99"/>
      <c r="OX128" s="99"/>
      <c r="OY128" s="99"/>
      <c r="OZ128" s="99"/>
      <c r="PA128" s="99"/>
      <c r="PB128" s="99"/>
      <c r="PC128" s="99"/>
      <c r="PD128" s="99"/>
      <c r="PE128" s="99"/>
      <c r="PF128" s="99"/>
      <c r="PG128" s="99"/>
      <c r="PH128" s="99"/>
      <c r="PI128" s="99"/>
      <c r="PJ128" s="99"/>
      <c r="PK128" s="99"/>
      <c r="PL128" s="99"/>
      <c r="PM128" s="99"/>
      <c r="PN128" s="99"/>
      <c r="PO128" s="99"/>
      <c r="PP128" s="99"/>
      <c r="PQ128" s="99"/>
      <c r="PR128" s="99"/>
      <c r="PS128" s="99"/>
      <c r="PT128" s="99"/>
      <c r="PU128" s="99"/>
      <c r="PV128" s="99"/>
      <c r="PW128" s="99"/>
      <c r="PX128" s="99"/>
      <c r="PY128" s="99"/>
      <c r="PZ128" s="99"/>
      <c r="QA128" s="99"/>
      <c r="QB128" s="99"/>
      <c r="QC128" s="99"/>
      <c r="QD128" s="99"/>
      <c r="QE128" s="99"/>
      <c r="QF128" s="99"/>
      <c r="QG128" s="99"/>
      <c r="QH128" s="99"/>
      <c r="QI128" s="99"/>
      <c r="QJ128" s="99"/>
      <c r="QK128" s="99"/>
      <c r="QL128" s="99"/>
      <c r="QM128" s="99"/>
      <c r="QN128" s="99"/>
      <c r="QO128" s="99"/>
      <c r="QP128" s="99"/>
      <c r="QQ128" s="99"/>
      <c r="QR128" s="99"/>
      <c r="QS128" s="99"/>
      <c r="QT128" s="99"/>
      <c r="QU128" s="99"/>
      <c r="QV128" s="99"/>
      <c r="QW128" s="99"/>
      <c r="QX128" s="99"/>
      <c r="QY128" s="99"/>
      <c r="QZ128" s="99"/>
      <c r="RA128" s="99"/>
      <c r="RB128" s="99"/>
      <c r="RC128" s="99"/>
      <c r="RD128" s="99"/>
      <c r="RE128" s="99"/>
      <c r="RF128" s="99"/>
      <c r="RG128" s="99"/>
      <c r="RH128" s="99"/>
      <c r="RI128" s="99"/>
      <c r="RJ128" s="99"/>
      <c r="RK128" s="99"/>
      <c r="RL128" s="99"/>
      <c r="RM128" s="99"/>
      <c r="RN128" s="99"/>
      <c r="RO128" s="99"/>
      <c r="RP128" s="99"/>
      <c r="RQ128" s="99"/>
      <c r="RR128" s="99"/>
      <c r="RS128" s="99"/>
      <c r="RT128" s="99"/>
      <c r="RU128" s="99"/>
      <c r="RV128" s="99"/>
      <c r="RW128" s="99"/>
      <c r="RX128" s="99"/>
      <c r="RY128" s="99"/>
      <c r="RZ128" s="99"/>
      <c r="SA128" s="99"/>
      <c r="SB128" s="99"/>
      <c r="SC128" s="99"/>
      <c r="SD128" s="99"/>
      <c r="SE128" s="99"/>
    </row>
    <row r="129" spans="50:499" s="5" customFormat="1" x14ac:dyDescent="0.3">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99"/>
      <c r="OM129" s="99"/>
      <c r="ON129" s="99"/>
      <c r="OO129" s="99"/>
      <c r="OP129" s="99"/>
      <c r="OQ129" s="99"/>
      <c r="OR129" s="99"/>
      <c r="OS129" s="99"/>
      <c r="OT129" s="99"/>
      <c r="OU129" s="99"/>
      <c r="OV129" s="99"/>
      <c r="OW129" s="99"/>
      <c r="OX129" s="99"/>
      <c r="OY129" s="99"/>
      <c r="OZ129" s="99"/>
      <c r="PA129" s="99"/>
      <c r="PB129" s="99"/>
      <c r="PC129" s="99"/>
      <c r="PD129" s="99"/>
      <c r="PE129" s="99"/>
      <c r="PF129" s="99"/>
      <c r="PG129" s="99"/>
      <c r="PH129" s="99"/>
      <c r="PI129" s="99"/>
      <c r="PJ129" s="99"/>
      <c r="PK129" s="99"/>
      <c r="PL129" s="99"/>
      <c r="PM129" s="99"/>
      <c r="PN129" s="99"/>
      <c r="PO129" s="99"/>
      <c r="PP129" s="99"/>
      <c r="PQ129" s="99"/>
      <c r="PR129" s="99"/>
      <c r="PS129" s="99"/>
      <c r="PT129" s="99"/>
      <c r="PU129" s="99"/>
      <c r="PV129" s="99"/>
      <c r="PW129" s="99"/>
      <c r="PX129" s="99"/>
      <c r="PY129" s="99"/>
      <c r="PZ129" s="99"/>
      <c r="QA129" s="99"/>
      <c r="QB129" s="99"/>
      <c r="QC129" s="99"/>
      <c r="QD129" s="99"/>
      <c r="QE129" s="99"/>
      <c r="QF129" s="99"/>
      <c r="QG129" s="99"/>
      <c r="QH129" s="99"/>
      <c r="QI129" s="99"/>
      <c r="QJ129" s="99"/>
      <c r="QK129" s="99"/>
      <c r="QL129" s="99"/>
      <c r="QM129" s="99"/>
      <c r="QN129" s="99"/>
      <c r="QO129" s="99"/>
      <c r="QP129" s="99"/>
      <c r="QQ129" s="99"/>
      <c r="QR129" s="99"/>
      <c r="QS129" s="99"/>
      <c r="QT129" s="99"/>
      <c r="QU129" s="99"/>
      <c r="QV129" s="99"/>
      <c r="QW129" s="99"/>
      <c r="QX129" s="99"/>
      <c r="QY129" s="99"/>
      <c r="QZ129" s="99"/>
      <c r="RA129" s="99"/>
      <c r="RB129" s="99"/>
      <c r="RC129" s="99"/>
      <c r="RD129" s="99"/>
      <c r="RE129" s="99"/>
      <c r="RF129" s="99"/>
      <c r="RG129" s="99"/>
      <c r="RH129" s="99"/>
      <c r="RI129" s="99"/>
      <c r="RJ129" s="99"/>
      <c r="RK129" s="99"/>
      <c r="RL129" s="99"/>
      <c r="RM129" s="99"/>
      <c r="RN129" s="99"/>
      <c r="RO129" s="99"/>
      <c r="RP129" s="99"/>
      <c r="RQ129" s="99"/>
      <c r="RR129" s="99"/>
      <c r="RS129" s="99"/>
      <c r="RT129" s="99"/>
      <c r="RU129" s="99"/>
      <c r="RV129" s="99"/>
      <c r="RW129" s="99"/>
      <c r="RX129" s="99"/>
      <c r="RY129" s="99"/>
      <c r="RZ129" s="99"/>
      <c r="SA129" s="99"/>
      <c r="SB129" s="99"/>
      <c r="SC129" s="99"/>
      <c r="SD129" s="99"/>
      <c r="SE129" s="99"/>
    </row>
    <row r="130" spans="50:499" s="5" customFormat="1" x14ac:dyDescent="0.3">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99"/>
      <c r="OM130" s="99"/>
      <c r="ON130" s="99"/>
      <c r="OO130" s="99"/>
      <c r="OP130" s="99"/>
      <c r="OQ130" s="99"/>
      <c r="OR130" s="99"/>
      <c r="OS130" s="99"/>
      <c r="OT130" s="99"/>
      <c r="OU130" s="99"/>
      <c r="OV130" s="99"/>
      <c r="OW130" s="99"/>
      <c r="OX130" s="99"/>
      <c r="OY130" s="99"/>
      <c r="OZ130" s="99"/>
      <c r="PA130" s="99"/>
      <c r="PB130" s="99"/>
      <c r="PC130" s="99"/>
      <c r="PD130" s="99"/>
      <c r="PE130" s="99"/>
      <c r="PF130" s="99"/>
      <c r="PG130" s="99"/>
      <c r="PH130" s="99"/>
      <c r="PI130" s="99"/>
      <c r="PJ130" s="99"/>
      <c r="PK130" s="99"/>
      <c r="PL130" s="99"/>
      <c r="PM130" s="99"/>
      <c r="PN130" s="99"/>
      <c r="PO130" s="99"/>
      <c r="PP130" s="99"/>
      <c r="PQ130" s="99"/>
      <c r="PR130" s="99"/>
      <c r="PS130" s="99"/>
      <c r="PT130" s="99"/>
      <c r="PU130" s="99"/>
      <c r="PV130" s="99"/>
      <c r="PW130" s="99"/>
      <c r="PX130" s="99"/>
      <c r="PY130" s="99"/>
      <c r="PZ130" s="99"/>
      <c r="QA130" s="99"/>
      <c r="QB130" s="99"/>
      <c r="QC130" s="99"/>
      <c r="QD130" s="99"/>
      <c r="QE130" s="99"/>
      <c r="QF130" s="99"/>
      <c r="QG130" s="99"/>
      <c r="QH130" s="99"/>
      <c r="QI130" s="99"/>
      <c r="QJ130" s="99"/>
      <c r="QK130" s="99"/>
      <c r="QL130" s="99"/>
      <c r="QM130" s="99"/>
      <c r="QN130" s="99"/>
      <c r="QO130" s="99"/>
      <c r="QP130" s="99"/>
      <c r="QQ130" s="99"/>
      <c r="QR130" s="99"/>
      <c r="QS130" s="99"/>
      <c r="QT130" s="99"/>
      <c r="QU130" s="99"/>
      <c r="QV130" s="99"/>
      <c r="QW130" s="99"/>
      <c r="QX130" s="99"/>
      <c r="QY130" s="99"/>
      <c r="QZ130" s="99"/>
      <c r="RA130" s="99"/>
      <c r="RB130" s="99"/>
      <c r="RC130" s="99"/>
      <c r="RD130" s="99"/>
      <c r="RE130" s="99"/>
      <c r="RF130" s="99"/>
      <c r="RG130" s="99"/>
      <c r="RH130" s="99"/>
      <c r="RI130" s="99"/>
      <c r="RJ130" s="99"/>
      <c r="RK130" s="99"/>
      <c r="RL130" s="99"/>
      <c r="RM130" s="99"/>
      <c r="RN130" s="99"/>
      <c r="RO130" s="99"/>
      <c r="RP130" s="99"/>
      <c r="RQ130" s="99"/>
      <c r="RR130" s="99"/>
      <c r="RS130" s="99"/>
      <c r="RT130" s="99"/>
      <c r="RU130" s="99"/>
      <c r="RV130" s="99"/>
      <c r="RW130" s="99"/>
      <c r="RX130" s="99"/>
      <c r="RY130" s="99"/>
      <c r="RZ130" s="99"/>
      <c r="SA130" s="99"/>
      <c r="SB130" s="99"/>
      <c r="SC130" s="99"/>
      <c r="SD130" s="99"/>
      <c r="SE130" s="99"/>
    </row>
    <row r="131" spans="50:499" s="5" customFormat="1" x14ac:dyDescent="0.3">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99"/>
      <c r="OM131" s="99"/>
      <c r="ON131" s="99"/>
      <c r="OO131" s="99"/>
      <c r="OP131" s="99"/>
      <c r="OQ131" s="99"/>
      <c r="OR131" s="99"/>
      <c r="OS131" s="99"/>
      <c r="OT131" s="99"/>
      <c r="OU131" s="99"/>
      <c r="OV131" s="99"/>
      <c r="OW131" s="99"/>
      <c r="OX131" s="99"/>
      <c r="OY131" s="99"/>
      <c r="OZ131" s="99"/>
      <c r="PA131" s="99"/>
      <c r="PB131" s="99"/>
      <c r="PC131" s="99"/>
      <c r="PD131" s="99"/>
      <c r="PE131" s="99"/>
      <c r="PF131" s="99"/>
      <c r="PG131" s="99"/>
      <c r="PH131" s="99"/>
      <c r="PI131" s="99"/>
      <c r="PJ131" s="99"/>
      <c r="PK131" s="99"/>
      <c r="PL131" s="99"/>
      <c r="PM131" s="99"/>
      <c r="PN131" s="99"/>
      <c r="PO131" s="99"/>
      <c r="PP131" s="99"/>
      <c r="PQ131" s="99"/>
      <c r="PR131" s="99"/>
      <c r="PS131" s="99"/>
      <c r="PT131" s="99"/>
      <c r="PU131" s="99"/>
      <c r="PV131" s="99"/>
      <c r="PW131" s="99"/>
      <c r="PX131" s="99"/>
      <c r="PY131" s="99"/>
      <c r="PZ131" s="99"/>
      <c r="QA131" s="99"/>
      <c r="QB131" s="99"/>
      <c r="QC131" s="99"/>
      <c r="QD131" s="99"/>
      <c r="QE131" s="99"/>
      <c r="QF131" s="99"/>
      <c r="QG131" s="99"/>
      <c r="QH131" s="99"/>
      <c r="QI131" s="99"/>
      <c r="QJ131" s="99"/>
      <c r="QK131" s="99"/>
      <c r="QL131" s="99"/>
      <c r="QM131" s="99"/>
      <c r="QN131" s="99"/>
      <c r="QO131" s="99"/>
      <c r="QP131" s="99"/>
      <c r="QQ131" s="99"/>
      <c r="QR131" s="99"/>
      <c r="QS131" s="99"/>
      <c r="QT131" s="99"/>
      <c r="QU131" s="99"/>
      <c r="QV131" s="99"/>
      <c r="QW131" s="99"/>
      <c r="QX131" s="99"/>
      <c r="QY131" s="99"/>
      <c r="QZ131" s="99"/>
      <c r="RA131" s="99"/>
      <c r="RB131" s="99"/>
      <c r="RC131" s="99"/>
      <c r="RD131" s="99"/>
      <c r="RE131" s="99"/>
      <c r="RF131" s="99"/>
      <c r="RG131" s="99"/>
      <c r="RH131" s="99"/>
      <c r="RI131" s="99"/>
      <c r="RJ131" s="99"/>
      <c r="RK131" s="99"/>
      <c r="RL131" s="99"/>
      <c r="RM131" s="99"/>
      <c r="RN131" s="99"/>
      <c r="RO131" s="99"/>
      <c r="RP131" s="99"/>
      <c r="RQ131" s="99"/>
      <c r="RR131" s="99"/>
      <c r="RS131" s="99"/>
      <c r="RT131" s="99"/>
      <c r="RU131" s="99"/>
      <c r="RV131" s="99"/>
      <c r="RW131" s="99"/>
      <c r="RX131" s="99"/>
      <c r="RY131" s="99"/>
      <c r="RZ131" s="99"/>
      <c r="SA131" s="99"/>
      <c r="SB131" s="99"/>
      <c r="SC131" s="99"/>
      <c r="SD131" s="99"/>
      <c r="SE131" s="99"/>
    </row>
    <row r="132" spans="50:499" s="5" customFormat="1" x14ac:dyDescent="0.3">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99"/>
      <c r="OM132" s="99"/>
      <c r="ON132" s="99"/>
      <c r="OO132" s="99"/>
      <c r="OP132" s="99"/>
      <c r="OQ132" s="99"/>
      <c r="OR132" s="99"/>
      <c r="OS132" s="99"/>
      <c r="OT132" s="99"/>
      <c r="OU132" s="99"/>
      <c r="OV132" s="99"/>
      <c r="OW132" s="99"/>
      <c r="OX132" s="99"/>
      <c r="OY132" s="99"/>
      <c r="OZ132" s="99"/>
      <c r="PA132" s="99"/>
      <c r="PB132" s="99"/>
      <c r="PC132" s="99"/>
      <c r="PD132" s="99"/>
      <c r="PE132" s="99"/>
      <c r="PF132" s="99"/>
      <c r="PG132" s="99"/>
      <c r="PH132" s="99"/>
      <c r="PI132" s="99"/>
      <c r="PJ132" s="99"/>
      <c r="PK132" s="99"/>
      <c r="PL132" s="99"/>
      <c r="PM132" s="99"/>
      <c r="PN132" s="99"/>
      <c r="PO132" s="99"/>
      <c r="PP132" s="99"/>
      <c r="PQ132" s="99"/>
      <c r="PR132" s="99"/>
      <c r="PS132" s="99"/>
      <c r="PT132" s="99"/>
      <c r="PU132" s="99"/>
      <c r="PV132" s="99"/>
      <c r="PW132" s="99"/>
      <c r="PX132" s="99"/>
      <c r="PY132" s="99"/>
      <c r="PZ132" s="99"/>
      <c r="QA132" s="99"/>
      <c r="QB132" s="99"/>
      <c r="QC132" s="99"/>
      <c r="QD132" s="99"/>
      <c r="QE132" s="99"/>
      <c r="QF132" s="99"/>
      <c r="QG132" s="99"/>
      <c r="QH132" s="99"/>
      <c r="QI132" s="99"/>
      <c r="QJ132" s="99"/>
      <c r="QK132" s="99"/>
      <c r="QL132" s="99"/>
      <c r="QM132" s="99"/>
      <c r="QN132" s="99"/>
      <c r="QO132" s="99"/>
      <c r="QP132" s="99"/>
      <c r="QQ132" s="99"/>
      <c r="QR132" s="99"/>
      <c r="QS132" s="99"/>
      <c r="QT132" s="99"/>
      <c r="QU132" s="99"/>
      <c r="QV132" s="99"/>
      <c r="QW132" s="99"/>
      <c r="QX132" s="99"/>
      <c r="QY132" s="99"/>
      <c r="QZ132" s="99"/>
      <c r="RA132" s="99"/>
      <c r="RB132" s="99"/>
      <c r="RC132" s="99"/>
      <c r="RD132" s="99"/>
      <c r="RE132" s="99"/>
      <c r="RF132" s="99"/>
      <c r="RG132" s="99"/>
      <c r="RH132" s="99"/>
      <c r="RI132" s="99"/>
      <c r="RJ132" s="99"/>
      <c r="RK132" s="99"/>
      <c r="RL132" s="99"/>
      <c r="RM132" s="99"/>
      <c r="RN132" s="99"/>
      <c r="RO132" s="99"/>
      <c r="RP132" s="99"/>
      <c r="RQ132" s="99"/>
      <c r="RR132" s="99"/>
      <c r="RS132" s="99"/>
      <c r="RT132" s="99"/>
      <c r="RU132" s="99"/>
      <c r="RV132" s="99"/>
      <c r="RW132" s="99"/>
      <c r="RX132" s="99"/>
      <c r="RY132" s="99"/>
      <c r="RZ132" s="99"/>
      <c r="SA132" s="99"/>
      <c r="SB132" s="99"/>
      <c r="SC132" s="99"/>
      <c r="SD132" s="99"/>
      <c r="SE132" s="99"/>
    </row>
    <row r="133" spans="50:499" s="5" customFormat="1" x14ac:dyDescent="0.3">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99"/>
      <c r="OM133" s="99"/>
      <c r="ON133" s="99"/>
      <c r="OO133" s="99"/>
      <c r="OP133" s="99"/>
      <c r="OQ133" s="99"/>
      <c r="OR133" s="99"/>
      <c r="OS133" s="99"/>
      <c r="OT133" s="99"/>
      <c r="OU133" s="99"/>
      <c r="OV133" s="99"/>
      <c r="OW133" s="99"/>
      <c r="OX133" s="99"/>
      <c r="OY133" s="99"/>
      <c r="OZ133" s="99"/>
      <c r="PA133" s="99"/>
      <c r="PB133" s="99"/>
      <c r="PC133" s="99"/>
      <c r="PD133" s="99"/>
      <c r="PE133" s="99"/>
      <c r="PF133" s="99"/>
      <c r="PG133" s="99"/>
      <c r="PH133" s="99"/>
      <c r="PI133" s="99"/>
      <c r="PJ133" s="99"/>
      <c r="PK133" s="99"/>
      <c r="PL133" s="99"/>
      <c r="PM133" s="99"/>
      <c r="PN133" s="99"/>
      <c r="PO133" s="99"/>
      <c r="PP133" s="99"/>
      <c r="PQ133" s="99"/>
      <c r="PR133" s="99"/>
      <c r="PS133" s="99"/>
      <c r="PT133" s="99"/>
      <c r="PU133" s="99"/>
      <c r="PV133" s="99"/>
      <c r="PW133" s="99"/>
      <c r="PX133" s="99"/>
      <c r="PY133" s="99"/>
      <c r="PZ133" s="99"/>
      <c r="QA133" s="99"/>
      <c r="QB133" s="99"/>
      <c r="QC133" s="99"/>
      <c r="QD133" s="99"/>
      <c r="QE133" s="99"/>
      <c r="QF133" s="99"/>
      <c r="QG133" s="99"/>
      <c r="QH133" s="99"/>
      <c r="QI133" s="99"/>
      <c r="QJ133" s="99"/>
      <c r="QK133" s="99"/>
      <c r="QL133" s="99"/>
      <c r="QM133" s="99"/>
      <c r="QN133" s="99"/>
      <c r="QO133" s="99"/>
      <c r="QP133" s="99"/>
      <c r="QQ133" s="99"/>
      <c r="QR133" s="99"/>
      <c r="QS133" s="99"/>
      <c r="QT133" s="99"/>
      <c r="QU133" s="99"/>
      <c r="QV133" s="99"/>
      <c r="QW133" s="99"/>
      <c r="QX133" s="99"/>
      <c r="QY133" s="99"/>
      <c r="QZ133" s="99"/>
      <c r="RA133" s="99"/>
      <c r="RB133" s="99"/>
      <c r="RC133" s="99"/>
      <c r="RD133" s="99"/>
      <c r="RE133" s="99"/>
      <c r="RF133" s="99"/>
      <c r="RG133" s="99"/>
      <c r="RH133" s="99"/>
      <c r="RI133" s="99"/>
      <c r="RJ133" s="99"/>
      <c r="RK133" s="99"/>
      <c r="RL133" s="99"/>
      <c r="RM133" s="99"/>
      <c r="RN133" s="99"/>
      <c r="RO133" s="99"/>
      <c r="RP133" s="99"/>
      <c r="RQ133" s="99"/>
      <c r="RR133" s="99"/>
      <c r="RS133" s="99"/>
      <c r="RT133" s="99"/>
      <c r="RU133" s="99"/>
      <c r="RV133" s="99"/>
      <c r="RW133" s="99"/>
      <c r="RX133" s="99"/>
      <c r="RY133" s="99"/>
      <c r="RZ133" s="99"/>
      <c r="SA133" s="99"/>
      <c r="SB133" s="99"/>
      <c r="SC133" s="99"/>
      <c r="SD133" s="99"/>
      <c r="SE133" s="99"/>
    </row>
    <row r="134" spans="50:499" s="5" customFormat="1" x14ac:dyDescent="0.3">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99"/>
      <c r="OM134" s="99"/>
      <c r="ON134" s="99"/>
      <c r="OO134" s="99"/>
      <c r="OP134" s="99"/>
      <c r="OQ134" s="99"/>
      <c r="OR134" s="99"/>
      <c r="OS134" s="99"/>
      <c r="OT134" s="99"/>
      <c r="OU134" s="99"/>
      <c r="OV134" s="99"/>
      <c r="OW134" s="99"/>
      <c r="OX134" s="99"/>
      <c r="OY134" s="99"/>
      <c r="OZ134" s="99"/>
      <c r="PA134" s="99"/>
      <c r="PB134" s="99"/>
      <c r="PC134" s="99"/>
      <c r="PD134" s="99"/>
      <c r="PE134" s="99"/>
      <c r="PF134" s="99"/>
      <c r="PG134" s="99"/>
      <c r="PH134" s="99"/>
      <c r="PI134" s="99"/>
      <c r="PJ134" s="99"/>
      <c r="PK134" s="99"/>
      <c r="PL134" s="99"/>
      <c r="PM134" s="99"/>
      <c r="PN134" s="99"/>
      <c r="PO134" s="99"/>
      <c r="PP134" s="99"/>
      <c r="PQ134" s="99"/>
      <c r="PR134" s="99"/>
      <c r="PS134" s="99"/>
      <c r="PT134" s="99"/>
      <c r="PU134" s="99"/>
      <c r="PV134" s="99"/>
      <c r="PW134" s="99"/>
      <c r="PX134" s="99"/>
      <c r="PY134" s="99"/>
      <c r="PZ134" s="99"/>
      <c r="QA134" s="99"/>
      <c r="QB134" s="99"/>
      <c r="QC134" s="99"/>
      <c r="QD134" s="99"/>
      <c r="QE134" s="99"/>
      <c r="QF134" s="99"/>
      <c r="QG134" s="99"/>
      <c r="QH134" s="99"/>
      <c r="QI134" s="99"/>
      <c r="QJ134" s="99"/>
      <c r="QK134" s="99"/>
      <c r="QL134" s="99"/>
      <c r="QM134" s="99"/>
      <c r="QN134" s="99"/>
      <c r="QO134" s="99"/>
      <c r="QP134" s="99"/>
      <c r="QQ134" s="99"/>
      <c r="QR134" s="99"/>
      <c r="QS134" s="99"/>
      <c r="QT134" s="99"/>
      <c r="QU134" s="99"/>
      <c r="QV134" s="99"/>
      <c r="QW134" s="99"/>
      <c r="QX134" s="99"/>
      <c r="QY134" s="99"/>
      <c r="QZ134" s="99"/>
      <c r="RA134" s="99"/>
      <c r="RB134" s="99"/>
      <c r="RC134" s="99"/>
      <c r="RD134" s="99"/>
      <c r="RE134" s="99"/>
      <c r="RF134" s="99"/>
      <c r="RG134" s="99"/>
      <c r="RH134" s="99"/>
      <c r="RI134" s="99"/>
      <c r="RJ134" s="99"/>
      <c r="RK134" s="99"/>
      <c r="RL134" s="99"/>
      <c r="RM134" s="99"/>
      <c r="RN134" s="99"/>
      <c r="RO134" s="99"/>
      <c r="RP134" s="99"/>
      <c r="RQ134" s="99"/>
      <c r="RR134" s="99"/>
      <c r="RS134" s="99"/>
      <c r="RT134" s="99"/>
      <c r="RU134" s="99"/>
      <c r="RV134" s="99"/>
      <c r="RW134" s="99"/>
      <c r="RX134" s="99"/>
      <c r="RY134" s="99"/>
      <c r="RZ134" s="99"/>
      <c r="SA134" s="99"/>
      <c r="SB134" s="99"/>
      <c r="SC134" s="99"/>
      <c r="SD134" s="99"/>
      <c r="SE134" s="99"/>
    </row>
    <row r="135" spans="50:499" s="5" customFormat="1" x14ac:dyDescent="0.3">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99"/>
      <c r="OM135" s="99"/>
      <c r="ON135" s="99"/>
      <c r="OO135" s="99"/>
      <c r="OP135" s="99"/>
      <c r="OQ135" s="99"/>
      <c r="OR135" s="99"/>
      <c r="OS135" s="99"/>
      <c r="OT135" s="99"/>
      <c r="OU135" s="99"/>
      <c r="OV135" s="99"/>
      <c r="OW135" s="99"/>
      <c r="OX135" s="99"/>
      <c r="OY135" s="99"/>
      <c r="OZ135" s="99"/>
      <c r="PA135" s="99"/>
      <c r="PB135" s="99"/>
      <c r="PC135" s="99"/>
      <c r="PD135" s="99"/>
      <c r="PE135" s="99"/>
      <c r="PF135" s="99"/>
      <c r="PG135" s="99"/>
      <c r="PH135" s="99"/>
      <c r="PI135" s="99"/>
      <c r="PJ135" s="99"/>
      <c r="PK135" s="99"/>
      <c r="PL135" s="99"/>
      <c r="PM135" s="99"/>
      <c r="PN135" s="99"/>
      <c r="PO135" s="99"/>
      <c r="PP135" s="99"/>
      <c r="PQ135" s="99"/>
      <c r="PR135" s="99"/>
      <c r="PS135" s="99"/>
      <c r="PT135" s="99"/>
      <c r="PU135" s="99"/>
      <c r="PV135" s="99"/>
      <c r="PW135" s="99"/>
      <c r="PX135" s="99"/>
      <c r="PY135" s="99"/>
      <c r="PZ135" s="99"/>
      <c r="QA135" s="99"/>
      <c r="QB135" s="99"/>
      <c r="QC135" s="99"/>
      <c r="QD135" s="99"/>
      <c r="QE135" s="99"/>
      <c r="QF135" s="99"/>
      <c r="QG135" s="99"/>
      <c r="QH135" s="99"/>
      <c r="QI135" s="99"/>
      <c r="QJ135" s="99"/>
      <c r="QK135" s="99"/>
      <c r="QL135" s="99"/>
      <c r="QM135" s="99"/>
      <c r="QN135" s="99"/>
      <c r="QO135" s="99"/>
      <c r="QP135" s="99"/>
      <c r="QQ135" s="99"/>
      <c r="QR135" s="99"/>
      <c r="QS135" s="99"/>
      <c r="QT135" s="99"/>
      <c r="QU135" s="99"/>
      <c r="QV135" s="99"/>
      <c r="QW135" s="99"/>
      <c r="QX135" s="99"/>
      <c r="QY135" s="99"/>
      <c r="QZ135" s="99"/>
      <c r="RA135" s="99"/>
      <c r="RB135" s="99"/>
      <c r="RC135" s="99"/>
      <c r="RD135" s="99"/>
      <c r="RE135" s="99"/>
      <c r="RF135" s="99"/>
      <c r="RG135" s="99"/>
      <c r="RH135" s="99"/>
      <c r="RI135" s="99"/>
      <c r="RJ135" s="99"/>
      <c r="RK135" s="99"/>
      <c r="RL135" s="99"/>
      <c r="RM135" s="99"/>
      <c r="RN135" s="99"/>
      <c r="RO135" s="99"/>
      <c r="RP135" s="99"/>
      <c r="RQ135" s="99"/>
      <c r="RR135" s="99"/>
      <c r="RS135" s="99"/>
      <c r="RT135" s="99"/>
      <c r="RU135" s="99"/>
      <c r="RV135" s="99"/>
      <c r="RW135" s="99"/>
      <c r="RX135" s="99"/>
      <c r="RY135" s="99"/>
      <c r="RZ135" s="99"/>
      <c r="SA135" s="99"/>
      <c r="SB135" s="99"/>
      <c r="SC135" s="99"/>
      <c r="SD135" s="99"/>
      <c r="SE135" s="99"/>
    </row>
    <row r="136" spans="50:499" s="5" customFormat="1" x14ac:dyDescent="0.3">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99"/>
      <c r="OM136" s="99"/>
      <c r="ON136" s="99"/>
      <c r="OO136" s="99"/>
      <c r="OP136" s="99"/>
      <c r="OQ136" s="99"/>
      <c r="OR136" s="99"/>
      <c r="OS136" s="99"/>
      <c r="OT136" s="99"/>
      <c r="OU136" s="99"/>
      <c r="OV136" s="99"/>
      <c r="OW136" s="99"/>
      <c r="OX136" s="99"/>
      <c r="OY136" s="99"/>
      <c r="OZ136" s="99"/>
      <c r="PA136" s="99"/>
      <c r="PB136" s="99"/>
      <c r="PC136" s="99"/>
      <c r="PD136" s="99"/>
      <c r="PE136" s="99"/>
      <c r="PF136" s="99"/>
      <c r="PG136" s="99"/>
      <c r="PH136" s="99"/>
      <c r="PI136" s="99"/>
      <c r="PJ136" s="99"/>
      <c r="PK136" s="99"/>
      <c r="PL136" s="99"/>
      <c r="PM136" s="99"/>
      <c r="PN136" s="99"/>
      <c r="PO136" s="99"/>
      <c r="PP136" s="99"/>
      <c r="PQ136" s="99"/>
      <c r="PR136" s="99"/>
      <c r="PS136" s="99"/>
      <c r="PT136" s="99"/>
      <c r="PU136" s="99"/>
      <c r="PV136" s="99"/>
      <c r="PW136" s="99"/>
      <c r="PX136" s="99"/>
      <c r="PY136" s="99"/>
      <c r="PZ136" s="99"/>
      <c r="QA136" s="99"/>
      <c r="QB136" s="99"/>
      <c r="QC136" s="99"/>
      <c r="QD136" s="99"/>
      <c r="QE136" s="99"/>
      <c r="QF136" s="99"/>
      <c r="QG136" s="99"/>
      <c r="QH136" s="99"/>
      <c r="QI136" s="99"/>
      <c r="QJ136" s="99"/>
      <c r="QK136" s="99"/>
      <c r="QL136" s="99"/>
      <c r="QM136" s="99"/>
      <c r="QN136" s="99"/>
      <c r="QO136" s="99"/>
      <c r="QP136" s="99"/>
      <c r="QQ136" s="99"/>
      <c r="QR136" s="99"/>
      <c r="QS136" s="99"/>
      <c r="QT136" s="99"/>
      <c r="QU136" s="99"/>
      <c r="QV136" s="99"/>
      <c r="QW136" s="99"/>
      <c r="QX136" s="99"/>
      <c r="QY136" s="99"/>
      <c r="QZ136" s="99"/>
      <c r="RA136" s="99"/>
      <c r="RB136" s="99"/>
      <c r="RC136" s="99"/>
      <c r="RD136" s="99"/>
      <c r="RE136" s="99"/>
      <c r="RF136" s="99"/>
      <c r="RG136" s="99"/>
      <c r="RH136" s="99"/>
      <c r="RI136" s="99"/>
      <c r="RJ136" s="99"/>
      <c r="RK136" s="99"/>
      <c r="RL136" s="99"/>
      <c r="RM136" s="99"/>
      <c r="RN136" s="99"/>
      <c r="RO136" s="99"/>
      <c r="RP136" s="99"/>
      <c r="RQ136" s="99"/>
      <c r="RR136" s="99"/>
      <c r="RS136" s="99"/>
      <c r="RT136" s="99"/>
      <c r="RU136" s="99"/>
      <c r="RV136" s="99"/>
      <c r="RW136" s="99"/>
      <c r="RX136" s="99"/>
      <c r="RY136" s="99"/>
      <c r="RZ136" s="99"/>
      <c r="SA136" s="99"/>
      <c r="SB136" s="99"/>
      <c r="SC136" s="99"/>
      <c r="SD136" s="99"/>
      <c r="SE136" s="99"/>
    </row>
    <row r="137" spans="50:499" s="5" customFormat="1" x14ac:dyDescent="0.3">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99"/>
      <c r="OM137" s="99"/>
      <c r="ON137" s="99"/>
      <c r="OO137" s="99"/>
      <c r="OP137" s="99"/>
      <c r="OQ137" s="99"/>
      <c r="OR137" s="99"/>
      <c r="OS137" s="99"/>
      <c r="OT137" s="99"/>
      <c r="OU137" s="99"/>
      <c r="OV137" s="99"/>
      <c r="OW137" s="99"/>
      <c r="OX137" s="99"/>
      <c r="OY137" s="99"/>
      <c r="OZ137" s="99"/>
      <c r="PA137" s="99"/>
      <c r="PB137" s="99"/>
      <c r="PC137" s="99"/>
      <c r="PD137" s="99"/>
      <c r="PE137" s="99"/>
      <c r="PF137" s="99"/>
      <c r="PG137" s="99"/>
      <c r="PH137" s="99"/>
      <c r="PI137" s="99"/>
      <c r="PJ137" s="99"/>
      <c r="PK137" s="99"/>
      <c r="PL137" s="99"/>
      <c r="PM137" s="99"/>
      <c r="PN137" s="99"/>
      <c r="PO137" s="99"/>
      <c r="PP137" s="99"/>
      <c r="PQ137" s="99"/>
      <c r="PR137" s="99"/>
      <c r="PS137" s="99"/>
      <c r="PT137" s="99"/>
      <c r="PU137" s="99"/>
      <c r="PV137" s="99"/>
      <c r="PW137" s="99"/>
      <c r="PX137" s="99"/>
      <c r="PY137" s="99"/>
      <c r="PZ137" s="99"/>
      <c r="QA137" s="99"/>
      <c r="QB137" s="99"/>
      <c r="QC137" s="99"/>
      <c r="QD137" s="99"/>
      <c r="QE137" s="99"/>
      <c r="QF137" s="99"/>
      <c r="QG137" s="99"/>
      <c r="QH137" s="99"/>
      <c r="QI137" s="99"/>
      <c r="QJ137" s="99"/>
      <c r="QK137" s="99"/>
      <c r="QL137" s="99"/>
      <c r="QM137" s="99"/>
      <c r="QN137" s="99"/>
      <c r="QO137" s="99"/>
      <c r="QP137" s="99"/>
      <c r="QQ137" s="99"/>
      <c r="QR137" s="99"/>
      <c r="QS137" s="99"/>
      <c r="QT137" s="99"/>
      <c r="QU137" s="99"/>
      <c r="QV137" s="99"/>
      <c r="QW137" s="99"/>
      <c r="QX137" s="99"/>
      <c r="QY137" s="99"/>
      <c r="QZ137" s="99"/>
      <c r="RA137" s="99"/>
      <c r="RB137" s="99"/>
      <c r="RC137" s="99"/>
      <c r="RD137" s="99"/>
      <c r="RE137" s="99"/>
      <c r="RF137" s="99"/>
      <c r="RG137" s="99"/>
      <c r="RH137" s="99"/>
      <c r="RI137" s="99"/>
      <c r="RJ137" s="99"/>
      <c r="RK137" s="99"/>
      <c r="RL137" s="99"/>
      <c r="RM137" s="99"/>
      <c r="RN137" s="99"/>
      <c r="RO137" s="99"/>
      <c r="RP137" s="99"/>
      <c r="RQ137" s="99"/>
      <c r="RR137" s="99"/>
      <c r="RS137" s="99"/>
      <c r="RT137" s="99"/>
      <c r="RU137" s="99"/>
      <c r="RV137" s="99"/>
      <c r="RW137" s="99"/>
      <c r="RX137" s="99"/>
      <c r="RY137" s="99"/>
      <c r="RZ137" s="99"/>
      <c r="SA137" s="99"/>
      <c r="SB137" s="99"/>
      <c r="SC137" s="99"/>
      <c r="SD137" s="99"/>
      <c r="SE137" s="99"/>
    </row>
    <row r="138" spans="50:499" s="5" customFormat="1" x14ac:dyDescent="0.3">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99"/>
      <c r="OM138" s="99"/>
      <c r="ON138" s="99"/>
      <c r="OO138" s="99"/>
      <c r="OP138" s="99"/>
      <c r="OQ138" s="99"/>
      <c r="OR138" s="99"/>
      <c r="OS138" s="99"/>
      <c r="OT138" s="99"/>
      <c r="OU138" s="99"/>
      <c r="OV138" s="99"/>
      <c r="OW138" s="99"/>
      <c r="OX138" s="99"/>
      <c r="OY138" s="99"/>
      <c r="OZ138" s="99"/>
      <c r="PA138" s="99"/>
      <c r="PB138" s="99"/>
      <c r="PC138" s="99"/>
      <c r="PD138" s="99"/>
      <c r="PE138" s="99"/>
      <c r="PF138" s="99"/>
      <c r="PG138" s="99"/>
      <c r="PH138" s="99"/>
      <c r="PI138" s="99"/>
      <c r="PJ138" s="99"/>
      <c r="PK138" s="99"/>
      <c r="PL138" s="99"/>
      <c r="PM138" s="99"/>
      <c r="PN138" s="99"/>
      <c r="PO138" s="99"/>
      <c r="PP138" s="99"/>
      <c r="PQ138" s="99"/>
      <c r="PR138" s="99"/>
      <c r="PS138" s="99"/>
      <c r="PT138" s="99"/>
      <c r="PU138" s="99"/>
      <c r="PV138" s="99"/>
      <c r="PW138" s="99"/>
      <c r="PX138" s="99"/>
      <c r="PY138" s="99"/>
      <c r="PZ138" s="99"/>
      <c r="QA138" s="99"/>
      <c r="QB138" s="99"/>
      <c r="QC138" s="99"/>
      <c r="QD138" s="99"/>
      <c r="QE138" s="99"/>
      <c r="QF138" s="99"/>
      <c r="QG138" s="99"/>
      <c r="QH138" s="99"/>
      <c r="QI138" s="99"/>
      <c r="QJ138" s="99"/>
      <c r="QK138" s="99"/>
      <c r="QL138" s="99"/>
      <c r="QM138" s="99"/>
      <c r="QN138" s="99"/>
      <c r="QO138" s="99"/>
      <c r="QP138" s="99"/>
      <c r="QQ138" s="99"/>
      <c r="QR138" s="99"/>
      <c r="QS138" s="99"/>
      <c r="QT138" s="99"/>
      <c r="QU138" s="99"/>
      <c r="QV138" s="99"/>
      <c r="QW138" s="99"/>
      <c r="QX138" s="99"/>
      <c r="QY138" s="99"/>
      <c r="QZ138" s="99"/>
      <c r="RA138" s="99"/>
      <c r="RB138" s="99"/>
      <c r="RC138" s="99"/>
      <c r="RD138" s="99"/>
      <c r="RE138" s="99"/>
      <c r="RF138" s="99"/>
      <c r="RG138" s="99"/>
      <c r="RH138" s="99"/>
      <c r="RI138" s="99"/>
      <c r="RJ138" s="99"/>
      <c r="RK138" s="99"/>
      <c r="RL138" s="99"/>
      <c r="RM138" s="99"/>
      <c r="RN138" s="99"/>
      <c r="RO138" s="99"/>
      <c r="RP138" s="99"/>
      <c r="RQ138" s="99"/>
      <c r="RR138" s="99"/>
      <c r="RS138" s="99"/>
      <c r="RT138" s="99"/>
      <c r="RU138" s="99"/>
      <c r="RV138" s="99"/>
      <c r="RW138" s="99"/>
      <c r="RX138" s="99"/>
      <c r="RY138" s="99"/>
      <c r="RZ138" s="99"/>
      <c r="SA138" s="99"/>
      <c r="SB138" s="99"/>
      <c r="SC138" s="99"/>
      <c r="SD138" s="99"/>
      <c r="SE138" s="99"/>
    </row>
    <row r="139" spans="50:499" s="5" customFormat="1" x14ac:dyDescent="0.3">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99"/>
      <c r="OM139" s="99"/>
      <c r="ON139" s="99"/>
      <c r="OO139" s="99"/>
      <c r="OP139" s="99"/>
      <c r="OQ139" s="99"/>
      <c r="OR139" s="99"/>
      <c r="OS139" s="99"/>
      <c r="OT139" s="99"/>
      <c r="OU139" s="99"/>
      <c r="OV139" s="99"/>
      <c r="OW139" s="99"/>
      <c r="OX139" s="99"/>
      <c r="OY139" s="99"/>
      <c r="OZ139" s="99"/>
      <c r="PA139" s="99"/>
      <c r="PB139" s="99"/>
      <c r="PC139" s="99"/>
      <c r="PD139" s="99"/>
      <c r="PE139" s="99"/>
      <c r="PF139" s="99"/>
      <c r="PG139" s="99"/>
      <c r="PH139" s="99"/>
      <c r="PI139" s="99"/>
      <c r="PJ139" s="99"/>
      <c r="PK139" s="99"/>
      <c r="PL139" s="99"/>
      <c r="PM139" s="99"/>
      <c r="PN139" s="99"/>
      <c r="PO139" s="99"/>
      <c r="PP139" s="99"/>
      <c r="PQ139" s="99"/>
      <c r="PR139" s="99"/>
      <c r="PS139" s="99"/>
      <c r="PT139" s="99"/>
      <c r="PU139" s="99"/>
      <c r="PV139" s="99"/>
      <c r="PW139" s="99"/>
      <c r="PX139" s="99"/>
      <c r="PY139" s="99"/>
      <c r="PZ139" s="99"/>
      <c r="QA139" s="99"/>
      <c r="QB139" s="99"/>
      <c r="QC139" s="99"/>
      <c r="QD139" s="99"/>
      <c r="QE139" s="99"/>
      <c r="QF139" s="99"/>
      <c r="QG139" s="99"/>
      <c r="QH139" s="99"/>
      <c r="QI139" s="99"/>
      <c r="QJ139" s="99"/>
      <c r="QK139" s="99"/>
      <c r="QL139" s="99"/>
      <c r="QM139" s="99"/>
      <c r="QN139" s="99"/>
      <c r="QO139" s="99"/>
      <c r="QP139" s="99"/>
      <c r="QQ139" s="99"/>
      <c r="QR139" s="99"/>
      <c r="QS139" s="99"/>
      <c r="QT139" s="99"/>
      <c r="QU139" s="99"/>
      <c r="QV139" s="99"/>
      <c r="QW139" s="99"/>
      <c r="QX139" s="99"/>
      <c r="QY139" s="99"/>
      <c r="QZ139" s="99"/>
      <c r="RA139" s="99"/>
      <c r="RB139" s="99"/>
      <c r="RC139" s="99"/>
      <c r="RD139" s="99"/>
      <c r="RE139" s="99"/>
      <c r="RF139" s="99"/>
      <c r="RG139" s="99"/>
      <c r="RH139" s="99"/>
      <c r="RI139" s="99"/>
      <c r="RJ139" s="99"/>
      <c r="RK139" s="99"/>
      <c r="RL139" s="99"/>
      <c r="RM139" s="99"/>
      <c r="RN139" s="99"/>
      <c r="RO139" s="99"/>
      <c r="RP139" s="99"/>
      <c r="RQ139" s="99"/>
      <c r="RR139" s="99"/>
      <c r="RS139" s="99"/>
      <c r="RT139" s="99"/>
      <c r="RU139" s="99"/>
      <c r="RV139" s="99"/>
      <c r="RW139" s="99"/>
      <c r="RX139" s="99"/>
      <c r="RY139" s="99"/>
      <c r="RZ139" s="99"/>
      <c r="SA139" s="99"/>
      <c r="SB139" s="99"/>
      <c r="SC139" s="99"/>
      <c r="SD139" s="99"/>
      <c r="SE139" s="99"/>
    </row>
    <row r="140" spans="50:499" s="5" customFormat="1" x14ac:dyDescent="0.3">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99"/>
      <c r="OM140" s="99"/>
      <c r="ON140" s="99"/>
      <c r="OO140" s="99"/>
      <c r="OP140" s="99"/>
      <c r="OQ140" s="99"/>
      <c r="OR140" s="99"/>
      <c r="OS140" s="99"/>
      <c r="OT140" s="99"/>
      <c r="OU140" s="99"/>
      <c r="OV140" s="99"/>
      <c r="OW140" s="99"/>
      <c r="OX140" s="99"/>
      <c r="OY140" s="99"/>
      <c r="OZ140" s="99"/>
      <c r="PA140" s="99"/>
      <c r="PB140" s="99"/>
      <c r="PC140" s="99"/>
      <c r="PD140" s="99"/>
      <c r="PE140" s="99"/>
      <c r="PF140" s="99"/>
      <c r="PG140" s="99"/>
      <c r="PH140" s="99"/>
      <c r="PI140" s="99"/>
      <c r="PJ140" s="99"/>
      <c r="PK140" s="99"/>
      <c r="PL140" s="99"/>
      <c r="PM140" s="99"/>
      <c r="PN140" s="99"/>
      <c r="PO140" s="99"/>
      <c r="PP140" s="99"/>
      <c r="PQ140" s="99"/>
      <c r="PR140" s="99"/>
      <c r="PS140" s="99"/>
      <c r="PT140" s="99"/>
      <c r="PU140" s="99"/>
      <c r="PV140" s="99"/>
      <c r="PW140" s="99"/>
      <c r="PX140" s="99"/>
      <c r="PY140" s="99"/>
      <c r="PZ140" s="99"/>
      <c r="QA140" s="99"/>
      <c r="QB140" s="99"/>
      <c r="QC140" s="99"/>
      <c r="QD140" s="99"/>
      <c r="QE140" s="99"/>
      <c r="QF140" s="99"/>
      <c r="QG140" s="99"/>
      <c r="QH140" s="99"/>
      <c r="QI140" s="99"/>
      <c r="QJ140" s="99"/>
      <c r="QK140" s="99"/>
      <c r="QL140" s="99"/>
      <c r="QM140" s="99"/>
      <c r="QN140" s="99"/>
      <c r="QO140" s="99"/>
      <c r="QP140" s="99"/>
      <c r="QQ140" s="99"/>
      <c r="QR140" s="99"/>
      <c r="QS140" s="99"/>
      <c r="QT140" s="99"/>
      <c r="QU140" s="99"/>
      <c r="QV140" s="99"/>
      <c r="QW140" s="99"/>
      <c r="QX140" s="99"/>
      <c r="QY140" s="99"/>
      <c r="QZ140" s="99"/>
      <c r="RA140" s="99"/>
      <c r="RB140" s="99"/>
      <c r="RC140" s="99"/>
      <c r="RD140" s="99"/>
      <c r="RE140" s="99"/>
      <c r="RF140" s="99"/>
      <c r="RG140" s="99"/>
      <c r="RH140" s="99"/>
      <c r="RI140" s="99"/>
      <c r="RJ140" s="99"/>
      <c r="RK140" s="99"/>
      <c r="RL140" s="99"/>
      <c r="RM140" s="99"/>
      <c r="RN140" s="99"/>
      <c r="RO140" s="99"/>
      <c r="RP140" s="99"/>
      <c r="RQ140" s="99"/>
      <c r="RR140" s="99"/>
      <c r="RS140" s="99"/>
      <c r="RT140" s="99"/>
      <c r="RU140" s="99"/>
      <c r="RV140" s="99"/>
      <c r="RW140" s="99"/>
      <c r="RX140" s="99"/>
      <c r="RY140" s="99"/>
      <c r="RZ140" s="99"/>
      <c r="SA140" s="99"/>
      <c r="SB140" s="99"/>
      <c r="SC140" s="99"/>
      <c r="SD140" s="99"/>
      <c r="SE140" s="99"/>
    </row>
    <row r="141" spans="50:499" s="5" customFormat="1" x14ac:dyDescent="0.3">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99"/>
      <c r="OM141" s="99"/>
      <c r="ON141" s="99"/>
      <c r="OO141" s="99"/>
      <c r="OP141" s="99"/>
      <c r="OQ141" s="99"/>
      <c r="OR141" s="99"/>
      <c r="OS141" s="99"/>
      <c r="OT141" s="99"/>
      <c r="OU141" s="99"/>
      <c r="OV141" s="99"/>
      <c r="OW141" s="99"/>
      <c r="OX141" s="99"/>
      <c r="OY141" s="99"/>
      <c r="OZ141" s="99"/>
      <c r="PA141" s="99"/>
      <c r="PB141" s="99"/>
      <c r="PC141" s="99"/>
      <c r="PD141" s="99"/>
      <c r="PE141" s="99"/>
      <c r="PF141" s="99"/>
      <c r="PG141" s="99"/>
      <c r="PH141" s="99"/>
      <c r="PI141" s="99"/>
      <c r="PJ141" s="99"/>
      <c r="PK141" s="99"/>
      <c r="PL141" s="99"/>
      <c r="PM141" s="99"/>
      <c r="PN141" s="99"/>
      <c r="PO141" s="99"/>
      <c r="PP141" s="99"/>
      <c r="PQ141" s="99"/>
      <c r="PR141" s="99"/>
      <c r="PS141" s="99"/>
      <c r="PT141" s="99"/>
      <c r="PU141" s="99"/>
      <c r="PV141" s="99"/>
      <c r="PW141" s="99"/>
      <c r="PX141" s="99"/>
      <c r="PY141" s="99"/>
      <c r="PZ141" s="99"/>
      <c r="QA141" s="99"/>
      <c r="QB141" s="99"/>
      <c r="QC141" s="99"/>
      <c r="QD141" s="99"/>
      <c r="QE141" s="99"/>
      <c r="QF141" s="99"/>
      <c r="QG141" s="99"/>
      <c r="QH141" s="99"/>
      <c r="QI141" s="99"/>
      <c r="QJ141" s="99"/>
      <c r="QK141" s="99"/>
      <c r="QL141" s="99"/>
      <c r="QM141" s="99"/>
      <c r="QN141" s="99"/>
      <c r="QO141" s="99"/>
      <c r="QP141" s="99"/>
      <c r="QQ141" s="99"/>
      <c r="QR141" s="99"/>
      <c r="QS141" s="99"/>
      <c r="QT141" s="99"/>
      <c r="QU141" s="99"/>
      <c r="QV141" s="99"/>
      <c r="QW141" s="99"/>
      <c r="QX141" s="99"/>
      <c r="QY141" s="99"/>
      <c r="QZ141" s="99"/>
      <c r="RA141" s="99"/>
      <c r="RB141" s="99"/>
      <c r="RC141" s="99"/>
      <c r="RD141" s="99"/>
      <c r="RE141" s="99"/>
      <c r="RF141" s="99"/>
      <c r="RG141" s="99"/>
      <c r="RH141" s="99"/>
      <c r="RI141" s="99"/>
      <c r="RJ141" s="99"/>
      <c r="RK141" s="99"/>
      <c r="RL141" s="99"/>
      <c r="RM141" s="99"/>
      <c r="RN141" s="99"/>
      <c r="RO141" s="99"/>
      <c r="RP141" s="99"/>
      <c r="RQ141" s="99"/>
      <c r="RR141" s="99"/>
      <c r="RS141" s="99"/>
      <c r="RT141" s="99"/>
      <c r="RU141" s="99"/>
      <c r="RV141" s="99"/>
      <c r="RW141" s="99"/>
      <c r="RX141" s="99"/>
      <c r="RY141" s="99"/>
      <c r="RZ141" s="99"/>
      <c r="SA141" s="99"/>
      <c r="SB141" s="99"/>
      <c r="SC141" s="99"/>
      <c r="SD141" s="99"/>
      <c r="SE141" s="99"/>
    </row>
    <row r="142" spans="50:499" s="5" customFormat="1" x14ac:dyDescent="0.3">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99"/>
      <c r="OM142" s="99"/>
      <c r="ON142" s="99"/>
      <c r="OO142" s="99"/>
      <c r="OP142" s="99"/>
      <c r="OQ142" s="99"/>
      <c r="OR142" s="99"/>
      <c r="OS142" s="99"/>
      <c r="OT142" s="99"/>
      <c r="OU142" s="99"/>
      <c r="OV142" s="99"/>
      <c r="OW142" s="99"/>
      <c r="OX142" s="99"/>
      <c r="OY142" s="99"/>
      <c r="OZ142" s="99"/>
      <c r="PA142" s="99"/>
      <c r="PB142" s="99"/>
      <c r="PC142" s="99"/>
      <c r="PD142" s="99"/>
      <c r="PE142" s="99"/>
      <c r="PF142" s="99"/>
      <c r="PG142" s="99"/>
      <c r="PH142" s="99"/>
      <c r="PI142" s="99"/>
      <c r="PJ142" s="99"/>
      <c r="PK142" s="99"/>
      <c r="PL142" s="99"/>
      <c r="PM142" s="99"/>
      <c r="PN142" s="99"/>
      <c r="PO142" s="99"/>
      <c r="PP142" s="99"/>
      <c r="PQ142" s="99"/>
      <c r="PR142" s="99"/>
      <c r="PS142" s="99"/>
      <c r="PT142" s="99"/>
      <c r="PU142" s="99"/>
      <c r="PV142" s="99"/>
      <c r="PW142" s="99"/>
      <c r="PX142" s="99"/>
      <c r="PY142" s="99"/>
      <c r="PZ142" s="99"/>
      <c r="QA142" s="99"/>
      <c r="QB142" s="99"/>
      <c r="QC142" s="99"/>
      <c r="QD142" s="99"/>
      <c r="QE142" s="99"/>
      <c r="QF142" s="99"/>
      <c r="QG142" s="99"/>
      <c r="QH142" s="99"/>
      <c r="QI142" s="99"/>
      <c r="QJ142" s="99"/>
      <c r="QK142" s="99"/>
      <c r="QL142" s="99"/>
      <c r="QM142" s="99"/>
      <c r="QN142" s="99"/>
      <c r="QO142" s="99"/>
      <c r="QP142" s="99"/>
      <c r="QQ142" s="99"/>
      <c r="QR142" s="99"/>
      <c r="QS142" s="99"/>
      <c r="QT142" s="99"/>
      <c r="QU142" s="99"/>
      <c r="QV142" s="99"/>
      <c r="QW142" s="99"/>
      <c r="QX142" s="99"/>
      <c r="QY142" s="99"/>
      <c r="QZ142" s="99"/>
      <c r="RA142" s="99"/>
      <c r="RB142" s="99"/>
      <c r="RC142" s="99"/>
      <c r="RD142" s="99"/>
      <c r="RE142" s="99"/>
      <c r="RF142" s="99"/>
      <c r="RG142" s="99"/>
      <c r="RH142" s="99"/>
      <c r="RI142" s="99"/>
      <c r="RJ142" s="99"/>
      <c r="RK142" s="99"/>
      <c r="RL142" s="99"/>
      <c r="RM142" s="99"/>
      <c r="RN142" s="99"/>
      <c r="RO142" s="99"/>
      <c r="RP142" s="99"/>
      <c r="RQ142" s="99"/>
      <c r="RR142" s="99"/>
      <c r="RS142" s="99"/>
      <c r="RT142" s="99"/>
      <c r="RU142" s="99"/>
      <c r="RV142" s="99"/>
      <c r="RW142" s="99"/>
      <c r="RX142" s="99"/>
      <c r="RY142" s="99"/>
      <c r="RZ142" s="99"/>
      <c r="SA142" s="99"/>
      <c r="SB142" s="99"/>
      <c r="SC142" s="99"/>
      <c r="SD142" s="99"/>
      <c r="SE142" s="99"/>
    </row>
    <row r="143" spans="50:499" s="5" customFormat="1" x14ac:dyDescent="0.3">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99"/>
      <c r="OM143" s="99"/>
      <c r="ON143" s="99"/>
      <c r="OO143" s="99"/>
      <c r="OP143" s="99"/>
      <c r="OQ143" s="99"/>
      <c r="OR143" s="99"/>
      <c r="OS143" s="99"/>
      <c r="OT143" s="99"/>
      <c r="OU143" s="99"/>
      <c r="OV143" s="99"/>
      <c r="OW143" s="99"/>
      <c r="OX143" s="99"/>
      <c r="OY143" s="99"/>
      <c r="OZ143" s="99"/>
      <c r="PA143" s="99"/>
      <c r="PB143" s="99"/>
      <c r="PC143" s="99"/>
      <c r="PD143" s="99"/>
      <c r="PE143" s="99"/>
      <c r="PF143" s="99"/>
      <c r="PG143" s="99"/>
      <c r="PH143" s="99"/>
      <c r="PI143" s="99"/>
      <c r="PJ143" s="99"/>
      <c r="PK143" s="99"/>
      <c r="PL143" s="99"/>
      <c r="PM143" s="99"/>
      <c r="PN143" s="99"/>
      <c r="PO143" s="99"/>
      <c r="PP143" s="99"/>
      <c r="PQ143" s="99"/>
      <c r="PR143" s="99"/>
      <c r="PS143" s="99"/>
      <c r="PT143" s="99"/>
      <c r="PU143" s="99"/>
      <c r="PV143" s="99"/>
      <c r="PW143" s="99"/>
      <c r="PX143" s="99"/>
      <c r="PY143" s="99"/>
      <c r="PZ143" s="99"/>
      <c r="QA143" s="99"/>
      <c r="QB143" s="99"/>
      <c r="QC143" s="99"/>
      <c r="QD143" s="99"/>
      <c r="QE143" s="99"/>
      <c r="QF143" s="99"/>
      <c r="QG143" s="99"/>
      <c r="QH143" s="99"/>
      <c r="QI143" s="99"/>
      <c r="QJ143" s="99"/>
      <c r="QK143" s="99"/>
      <c r="QL143" s="99"/>
      <c r="QM143" s="99"/>
      <c r="QN143" s="99"/>
      <c r="QO143" s="99"/>
      <c r="QP143" s="99"/>
      <c r="QQ143" s="99"/>
      <c r="QR143" s="99"/>
      <c r="QS143" s="99"/>
      <c r="QT143" s="99"/>
      <c r="QU143" s="99"/>
      <c r="QV143" s="99"/>
      <c r="QW143" s="99"/>
      <c r="QX143" s="99"/>
      <c r="QY143" s="99"/>
      <c r="QZ143" s="99"/>
      <c r="RA143" s="99"/>
      <c r="RB143" s="99"/>
      <c r="RC143" s="99"/>
      <c r="RD143" s="99"/>
      <c r="RE143" s="99"/>
      <c r="RF143" s="99"/>
      <c r="RG143" s="99"/>
      <c r="RH143" s="99"/>
      <c r="RI143" s="99"/>
      <c r="RJ143" s="99"/>
      <c r="RK143" s="99"/>
      <c r="RL143" s="99"/>
      <c r="RM143" s="99"/>
      <c r="RN143" s="99"/>
      <c r="RO143" s="99"/>
      <c r="RP143" s="99"/>
      <c r="RQ143" s="99"/>
      <c r="RR143" s="99"/>
      <c r="RS143" s="99"/>
      <c r="RT143" s="99"/>
      <c r="RU143" s="99"/>
      <c r="RV143" s="99"/>
      <c r="RW143" s="99"/>
      <c r="RX143" s="99"/>
      <c r="RY143" s="99"/>
      <c r="RZ143" s="99"/>
      <c r="SA143" s="99"/>
      <c r="SB143" s="99"/>
      <c r="SC143" s="99"/>
      <c r="SD143" s="99"/>
      <c r="SE143" s="99"/>
    </row>
    <row r="144" spans="50:499" s="5" customFormat="1" x14ac:dyDescent="0.3">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99"/>
      <c r="OM144" s="99"/>
      <c r="ON144" s="99"/>
      <c r="OO144" s="99"/>
      <c r="OP144" s="99"/>
      <c r="OQ144" s="99"/>
      <c r="OR144" s="99"/>
      <c r="OS144" s="99"/>
      <c r="OT144" s="99"/>
      <c r="OU144" s="99"/>
      <c r="OV144" s="99"/>
      <c r="OW144" s="99"/>
      <c r="OX144" s="99"/>
      <c r="OY144" s="99"/>
      <c r="OZ144" s="99"/>
      <c r="PA144" s="99"/>
      <c r="PB144" s="99"/>
      <c r="PC144" s="99"/>
      <c r="PD144" s="99"/>
      <c r="PE144" s="99"/>
      <c r="PF144" s="99"/>
      <c r="PG144" s="99"/>
      <c r="PH144" s="99"/>
      <c r="PI144" s="99"/>
      <c r="PJ144" s="99"/>
      <c r="PK144" s="99"/>
      <c r="PL144" s="99"/>
      <c r="PM144" s="99"/>
      <c r="PN144" s="99"/>
      <c r="PO144" s="99"/>
      <c r="PP144" s="99"/>
      <c r="PQ144" s="99"/>
      <c r="PR144" s="99"/>
      <c r="PS144" s="99"/>
      <c r="PT144" s="99"/>
      <c r="PU144" s="99"/>
      <c r="PV144" s="99"/>
      <c r="PW144" s="99"/>
      <c r="PX144" s="99"/>
      <c r="PY144" s="99"/>
      <c r="PZ144" s="99"/>
      <c r="QA144" s="99"/>
      <c r="QB144" s="99"/>
      <c r="QC144" s="99"/>
      <c r="QD144" s="99"/>
      <c r="QE144" s="99"/>
      <c r="QF144" s="99"/>
      <c r="QG144" s="99"/>
      <c r="QH144" s="99"/>
      <c r="QI144" s="99"/>
      <c r="QJ144" s="99"/>
      <c r="QK144" s="99"/>
      <c r="QL144" s="99"/>
      <c r="QM144" s="99"/>
      <c r="QN144" s="99"/>
      <c r="QO144" s="99"/>
      <c r="QP144" s="99"/>
      <c r="QQ144" s="99"/>
      <c r="QR144" s="99"/>
      <c r="QS144" s="99"/>
      <c r="QT144" s="99"/>
      <c r="QU144" s="99"/>
      <c r="QV144" s="99"/>
      <c r="QW144" s="99"/>
      <c r="QX144" s="99"/>
      <c r="QY144" s="99"/>
      <c r="QZ144" s="99"/>
      <c r="RA144" s="99"/>
      <c r="RB144" s="99"/>
      <c r="RC144" s="99"/>
      <c r="RD144" s="99"/>
      <c r="RE144" s="99"/>
      <c r="RF144" s="99"/>
      <c r="RG144" s="99"/>
      <c r="RH144" s="99"/>
      <c r="RI144" s="99"/>
      <c r="RJ144" s="99"/>
      <c r="RK144" s="99"/>
      <c r="RL144" s="99"/>
      <c r="RM144" s="99"/>
      <c r="RN144" s="99"/>
      <c r="RO144" s="99"/>
      <c r="RP144" s="99"/>
      <c r="RQ144" s="99"/>
      <c r="RR144" s="99"/>
      <c r="RS144" s="99"/>
      <c r="RT144" s="99"/>
      <c r="RU144" s="99"/>
      <c r="RV144" s="99"/>
      <c r="RW144" s="99"/>
      <c r="RX144" s="99"/>
      <c r="RY144" s="99"/>
      <c r="RZ144" s="99"/>
      <c r="SA144" s="99"/>
      <c r="SB144" s="99"/>
      <c r="SC144" s="99"/>
      <c r="SD144" s="99"/>
      <c r="SE144" s="99"/>
    </row>
    <row r="145" spans="50:499" s="5" customFormat="1" x14ac:dyDescent="0.3">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99"/>
      <c r="OM145" s="99"/>
      <c r="ON145" s="99"/>
      <c r="OO145" s="99"/>
      <c r="OP145" s="99"/>
      <c r="OQ145" s="99"/>
      <c r="OR145" s="99"/>
      <c r="OS145" s="99"/>
      <c r="OT145" s="99"/>
      <c r="OU145" s="99"/>
      <c r="OV145" s="99"/>
      <c r="OW145" s="99"/>
      <c r="OX145" s="99"/>
      <c r="OY145" s="99"/>
      <c r="OZ145" s="99"/>
      <c r="PA145" s="99"/>
      <c r="PB145" s="99"/>
      <c r="PC145" s="99"/>
      <c r="PD145" s="99"/>
      <c r="PE145" s="99"/>
      <c r="PF145" s="99"/>
      <c r="PG145" s="99"/>
      <c r="PH145" s="99"/>
      <c r="PI145" s="99"/>
      <c r="PJ145" s="99"/>
      <c r="PK145" s="99"/>
      <c r="PL145" s="99"/>
      <c r="PM145" s="99"/>
      <c r="PN145" s="99"/>
      <c r="PO145" s="99"/>
      <c r="PP145" s="99"/>
      <c r="PQ145" s="99"/>
      <c r="PR145" s="99"/>
      <c r="PS145" s="99"/>
      <c r="PT145" s="99"/>
      <c r="PU145" s="99"/>
      <c r="PV145" s="99"/>
      <c r="PW145" s="99"/>
      <c r="PX145" s="99"/>
      <c r="PY145" s="99"/>
      <c r="PZ145" s="99"/>
      <c r="QA145" s="99"/>
      <c r="QB145" s="99"/>
      <c r="QC145" s="99"/>
      <c r="QD145" s="99"/>
      <c r="QE145" s="99"/>
      <c r="QF145" s="99"/>
      <c r="QG145" s="99"/>
      <c r="QH145" s="99"/>
      <c r="QI145" s="99"/>
      <c r="QJ145" s="99"/>
      <c r="QK145" s="99"/>
      <c r="QL145" s="99"/>
      <c r="QM145" s="99"/>
      <c r="QN145" s="99"/>
      <c r="QO145" s="99"/>
      <c r="QP145" s="99"/>
      <c r="QQ145" s="99"/>
      <c r="QR145" s="99"/>
      <c r="QS145" s="99"/>
      <c r="QT145" s="99"/>
      <c r="QU145" s="99"/>
      <c r="QV145" s="99"/>
      <c r="QW145" s="99"/>
      <c r="QX145" s="99"/>
      <c r="QY145" s="99"/>
      <c r="QZ145" s="99"/>
      <c r="RA145" s="99"/>
      <c r="RB145" s="99"/>
      <c r="RC145" s="99"/>
      <c r="RD145" s="99"/>
      <c r="RE145" s="99"/>
      <c r="RF145" s="99"/>
      <c r="RG145" s="99"/>
      <c r="RH145" s="99"/>
      <c r="RI145" s="99"/>
      <c r="RJ145" s="99"/>
      <c r="RK145" s="99"/>
      <c r="RL145" s="99"/>
      <c r="RM145" s="99"/>
      <c r="RN145" s="99"/>
      <c r="RO145" s="99"/>
      <c r="RP145" s="99"/>
      <c r="RQ145" s="99"/>
      <c r="RR145" s="99"/>
      <c r="RS145" s="99"/>
      <c r="RT145" s="99"/>
      <c r="RU145" s="99"/>
      <c r="RV145" s="99"/>
      <c r="RW145" s="99"/>
      <c r="RX145" s="99"/>
      <c r="RY145" s="99"/>
      <c r="RZ145" s="99"/>
      <c r="SA145" s="99"/>
      <c r="SB145" s="99"/>
      <c r="SC145" s="99"/>
      <c r="SD145" s="99"/>
      <c r="SE145" s="99"/>
    </row>
    <row r="146" spans="50:499" s="5" customFormat="1" x14ac:dyDescent="0.3">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99"/>
      <c r="OM146" s="99"/>
      <c r="ON146" s="99"/>
      <c r="OO146" s="99"/>
      <c r="OP146" s="99"/>
      <c r="OQ146" s="99"/>
      <c r="OR146" s="99"/>
      <c r="OS146" s="99"/>
      <c r="OT146" s="99"/>
      <c r="OU146" s="99"/>
      <c r="OV146" s="99"/>
      <c r="OW146" s="99"/>
      <c r="OX146" s="99"/>
      <c r="OY146" s="99"/>
      <c r="OZ146" s="99"/>
      <c r="PA146" s="99"/>
      <c r="PB146" s="99"/>
      <c r="PC146" s="99"/>
      <c r="PD146" s="99"/>
      <c r="PE146" s="99"/>
      <c r="PF146" s="99"/>
      <c r="PG146" s="99"/>
      <c r="PH146" s="99"/>
      <c r="PI146" s="99"/>
      <c r="PJ146" s="99"/>
      <c r="PK146" s="99"/>
      <c r="PL146" s="99"/>
      <c r="PM146" s="99"/>
      <c r="PN146" s="99"/>
      <c r="PO146" s="99"/>
      <c r="PP146" s="99"/>
      <c r="PQ146" s="99"/>
      <c r="PR146" s="99"/>
      <c r="PS146" s="99"/>
      <c r="PT146" s="99"/>
      <c r="PU146" s="99"/>
      <c r="PV146" s="99"/>
      <c r="PW146" s="99"/>
      <c r="PX146" s="99"/>
      <c r="PY146" s="99"/>
      <c r="PZ146" s="99"/>
      <c r="QA146" s="99"/>
      <c r="QB146" s="99"/>
      <c r="QC146" s="99"/>
      <c r="QD146" s="99"/>
      <c r="QE146" s="99"/>
      <c r="QF146" s="99"/>
      <c r="QG146" s="99"/>
      <c r="QH146" s="99"/>
      <c r="QI146" s="99"/>
      <c r="QJ146" s="99"/>
      <c r="QK146" s="99"/>
      <c r="QL146" s="99"/>
      <c r="QM146" s="99"/>
      <c r="QN146" s="99"/>
      <c r="QO146" s="99"/>
      <c r="QP146" s="99"/>
      <c r="QQ146" s="99"/>
      <c r="QR146" s="99"/>
      <c r="QS146" s="99"/>
      <c r="QT146" s="99"/>
      <c r="QU146" s="99"/>
      <c r="QV146" s="99"/>
      <c r="QW146" s="99"/>
      <c r="QX146" s="99"/>
      <c r="QY146" s="99"/>
      <c r="QZ146" s="99"/>
      <c r="RA146" s="99"/>
      <c r="RB146" s="99"/>
      <c r="RC146" s="99"/>
      <c r="RD146" s="99"/>
      <c r="RE146" s="99"/>
      <c r="RF146" s="99"/>
      <c r="RG146" s="99"/>
      <c r="RH146" s="99"/>
      <c r="RI146" s="99"/>
      <c r="RJ146" s="99"/>
      <c r="RK146" s="99"/>
      <c r="RL146" s="99"/>
      <c r="RM146" s="99"/>
      <c r="RN146" s="99"/>
      <c r="RO146" s="99"/>
      <c r="RP146" s="99"/>
      <c r="RQ146" s="99"/>
      <c r="RR146" s="99"/>
      <c r="RS146" s="99"/>
      <c r="RT146" s="99"/>
      <c r="RU146" s="99"/>
      <c r="RV146" s="99"/>
      <c r="RW146" s="99"/>
      <c r="RX146" s="99"/>
      <c r="RY146" s="99"/>
      <c r="RZ146" s="99"/>
      <c r="SA146" s="99"/>
      <c r="SB146" s="99"/>
      <c r="SC146" s="99"/>
      <c r="SD146" s="99"/>
      <c r="SE146" s="99"/>
    </row>
    <row r="147" spans="50:499" s="5" customFormat="1" x14ac:dyDescent="0.3">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99"/>
      <c r="OM147" s="99"/>
      <c r="ON147" s="99"/>
      <c r="OO147" s="99"/>
      <c r="OP147" s="99"/>
      <c r="OQ147" s="99"/>
      <c r="OR147" s="99"/>
      <c r="OS147" s="99"/>
      <c r="OT147" s="99"/>
      <c r="OU147" s="99"/>
      <c r="OV147" s="99"/>
      <c r="OW147" s="99"/>
      <c r="OX147" s="99"/>
      <c r="OY147" s="99"/>
      <c r="OZ147" s="99"/>
      <c r="PA147" s="99"/>
      <c r="PB147" s="99"/>
      <c r="PC147" s="99"/>
      <c r="PD147" s="99"/>
      <c r="PE147" s="99"/>
      <c r="PF147" s="99"/>
      <c r="PG147" s="99"/>
      <c r="PH147" s="99"/>
      <c r="PI147" s="99"/>
      <c r="PJ147" s="99"/>
      <c r="PK147" s="99"/>
      <c r="PL147" s="99"/>
      <c r="PM147" s="99"/>
      <c r="PN147" s="99"/>
      <c r="PO147" s="99"/>
      <c r="PP147" s="99"/>
      <c r="PQ147" s="99"/>
      <c r="PR147" s="99"/>
      <c r="PS147" s="99"/>
      <c r="PT147" s="99"/>
      <c r="PU147" s="99"/>
      <c r="PV147" s="99"/>
      <c r="PW147" s="99"/>
      <c r="PX147" s="99"/>
      <c r="PY147" s="99"/>
      <c r="PZ147" s="99"/>
      <c r="QA147" s="99"/>
      <c r="QB147" s="99"/>
      <c r="QC147" s="99"/>
      <c r="QD147" s="99"/>
      <c r="QE147" s="99"/>
      <c r="QF147" s="99"/>
      <c r="QG147" s="99"/>
      <c r="QH147" s="99"/>
      <c r="QI147" s="99"/>
      <c r="QJ147" s="99"/>
      <c r="QK147" s="99"/>
      <c r="QL147" s="99"/>
      <c r="QM147" s="99"/>
      <c r="QN147" s="99"/>
      <c r="QO147" s="99"/>
      <c r="QP147" s="99"/>
      <c r="QQ147" s="99"/>
      <c r="QR147" s="99"/>
      <c r="QS147" s="99"/>
      <c r="QT147" s="99"/>
      <c r="QU147" s="99"/>
      <c r="QV147" s="99"/>
      <c r="QW147" s="99"/>
      <c r="QX147" s="99"/>
      <c r="QY147" s="99"/>
      <c r="QZ147" s="99"/>
      <c r="RA147" s="99"/>
      <c r="RB147" s="99"/>
      <c r="RC147" s="99"/>
      <c r="RD147" s="99"/>
      <c r="RE147" s="99"/>
      <c r="RF147" s="99"/>
      <c r="RG147" s="99"/>
      <c r="RH147" s="99"/>
      <c r="RI147" s="99"/>
      <c r="RJ147" s="99"/>
      <c r="RK147" s="99"/>
      <c r="RL147" s="99"/>
      <c r="RM147" s="99"/>
      <c r="RN147" s="99"/>
      <c r="RO147" s="99"/>
      <c r="RP147" s="99"/>
      <c r="RQ147" s="99"/>
      <c r="RR147" s="99"/>
      <c r="RS147" s="99"/>
      <c r="RT147" s="99"/>
      <c r="RU147" s="99"/>
      <c r="RV147" s="99"/>
      <c r="RW147" s="99"/>
      <c r="RX147" s="99"/>
      <c r="RY147" s="99"/>
      <c r="RZ147" s="99"/>
      <c r="SA147" s="99"/>
      <c r="SB147" s="99"/>
      <c r="SC147" s="99"/>
      <c r="SD147" s="99"/>
      <c r="SE147" s="99"/>
    </row>
    <row r="148" spans="50:499" s="5" customFormat="1" x14ac:dyDescent="0.3">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99"/>
      <c r="OM148" s="99"/>
      <c r="ON148" s="99"/>
      <c r="OO148" s="99"/>
      <c r="OP148" s="99"/>
      <c r="OQ148" s="99"/>
      <c r="OR148" s="99"/>
      <c r="OS148" s="99"/>
      <c r="OT148" s="99"/>
      <c r="OU148" s="99"/>
      <c r="OV148" s="99"/>
      <c r="OW148" s="99"/>
      <c r="OX148" s="99"/>
      <c r="OY148" s="99"/>
      <c r="OZ148" s="99"/>
      <c r="PA148" s="99"/>
      <c r="PB148" s="99"/>
      <c r="PC148" s="99"/>
      <c r="PD148" s="99"/>
      <c r="PE148" s="99"/>
      <c r="PF148" s="99"/>
      <c r="PG148" s="99"/>
      <c r="PH148" s="99"/>
      <c r="PI148" s="99"/>
      <c r="PJ148" s="99"/>
      <c r="PK148" s="99"/>
      <c r="PL148" s="99"/>
      <c r="PM148" s="99"/>
      <c r="PN148" s="99"/>
      <c r="PO148" s="99"/>
      <c r="PP148" s="99"/>
      <c r="PQ148" s="99"/>
      <c r="PR148" s="99"/>
      <c r="PS148" s="99"/>
      <c r="PT148" s="99"/>
      <c r="PU148" s="99"/>
      <c r="PV148" s="99"/>
      <c r="PW148" s="99"/>
      <c r="PX148" s="99"/>
      <c r="PY148" s="99"/>
      <c r="PZ148" s="99"/>
      <c r="QA148" s="99"/>
      <c r="QB148" s="99"/>
      <c r="QC148" s="99"/>
      <c r="QD148" s="99"/>
      <c r="QE148" s="99"/>
      <c r="QF148" s="99"/>
      <c r="QG148" s="99"/>
      <c r="QH148" s="99"/>
      <c r="QI148" s="99"/>
      <c r="QJ148" s="99"/>
      <c r="QK148" s="99"/>
      <c r="QL148" s="99"/>
      <c r="QM148" s="99"/>
      <c r="QN148" s="99"/>
      <c r="QO148" s="99"/>
      <c r="QP148" s="99"/>
      <c r="QQ148" s="99"/>
      <c r="QR148" s="99"/>
      <c r="QS148" s="99"/>
      <c r="QT148" s="99"/>
      <c r="QU148" s="99"/>
      <c r="QV148" s="99"/>
      <c r="QW148" s="99"/>
      <c r="QX148" s="99"/>
      <c r="QY148" s="99"/>
      <c r="QZ148" s="99"/>
      <c r="RA148" s="99"/>
      <c r="RB148" s="99"/>
      <c r="RC148" s="99"/>
      <c r="RD148" s="99"/>
      <c r="RE148" s="99"/>
      <c r="RF148" s="99"/>
      <c r="RG148" s="99"/>
      <c r="RH148" s="99"/>
      <c r="RI148" s="99"/>
      <c r="RJ148" s="99"/>
      <c r="RK148" s="99"/>
      <c r="RL148" s="99"/>
      <c r="RM148" s="99"/>
      <c r="RN148" s="99"/>
      <c r="RO148" s="99"/>
      <c r="RP148" s="99"/>
      <c r="RQ148" s="99"/>
      <c r="RR148" s="99"/>
      <c r="RS148" s="99"/>
      <c r="RT148" s="99"/>
      <c r="RU148" s="99"/>
      <c r="RV148" s="99"/>
      <c r="RW148" s="99"/>
      <c r="RX148" s="99"/>
      <c r="RY148" s="99"/>
      <c r="RZ148" s="99"/>
      <c r="SA148" s="99"/>
      <c r="SB148" s="99"/>
      <c r="SC148" s="99"/>
      <c r="SD148" s="99"/>
      <c r="SE148" s="99"/>
    </row>
    <row r="149" spans="50:499" s="5" customFormat="1" x14ac:dyDescent="0.3">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99"/>
      <c r="OM149" s="99"/>
      <c r="ON149" s="99"/>
      <c r="OO149" s="99"/>
      <c r="OP149" s="99"/>
      <c r="OQ149" s="99"/>
      <c r="OR149" s="99"/>
      <c r="OS149" s="99"/>
      <c r="OT149" s="99"/>
      <c r="OU149" s="99"/>
      <c r="OV149" s="99"/>
      <c r="OW149" s="99"/>
      <c r="OX149" s="99"/>
      <c r="OY149" s="99"/>
      <c r="OZ149" s="99"/>
      <c r="PA149" s="99"/>
      <c r="PB149" s="99"/>
      <c r="PC149" s="99"/>
      <c r="PD149" s="99"/>
      <c r="PE149" s="99"/>
      <c r="PF149" s="99"/>
      <c r="PG149" s="99"/>
      <c r="PH149" s="99"/>
      <c r="PI149" s="99"/>
      <c r="PJ149" s="99"/>
      <c r="PK149" s="99"/>
      <c r="PL149" s="99"/>
      <c r="PM149" s="99"/>
      <c r="PN149" s="99"/>
      <c r="PO149" s="99"/>
      <c r="PP149" s="99"/>
      <c r="PQ149" s="99"/>
      <c r="PR149" s="99"/>
      <c r="PS149" s="99"/>
      <c r="PT149" s="99"/>
      <c r="PU149" s="99"/>
      <c r="PV149" s="99"/>
      <c r="PW149" s="99"/>
      <c r="PX149" s="99"/>
      <c r="PY149" s="99"/>
      <c r="PZ149" s="99"/>
      <c r="QA149" s="99"/>
      <c r="QB149" s="99"/>
      <c r="QC149" s="99"/>
      <c r="QD149" s="99"/>
      <c r="QE149" s="99"/>
      <c r="QF149" s="99"/>
      <c r="QG149" s="99"/>
      <c r="QH149" s="99"/>
      <c r="QI149" s="99"/>
      <c r="QJ149" s="99"/>
      <c r="QK149" s="99"/>
      <c r="QL149" s="99"/>
      <c r="QM149" s="99"/>
      <c r="QN149" s="99"/>
      <c r="QO149" s="99"/>
      <c r="QP149" s="99"/>
      <c r="QQ149" s="99"/>
      <c r="QR149" s="99"/>
      <c r="QS149" s="99"/>
      <c r="QT149" s="99"/>
      <c r="QU149" s="99"/>
      <c r="QV149" s="99"/>
      <c r="QW149" s="99"/>
      <c r="QX149" s="99"/>
      <c r="QY149" s="99"/>
      <c r="QZ149" s="99"/>
      <c r="RA149" s="99"/>
      <c r="RB149" s="99"/>
      <c r="RC149" s="99"/>
      <c r="RD149" s="99"/>
      <c r="RE149" s="99"/>
      <c r="RF149" s="99"/>
      <c r="RG149" s="99"/>
      <c r="RH149" s="99"/>
      <c r="RI149" s="99"/>
      <c r="RJ149" s="99"/>
      <c r="RK149" s="99"/>
      <c r="RL149" s="99"/>
      <c r="RM149" s="99"/>
      <c r="RN149" s="99"/>
      <c r="RO149" s="99"/>
      <c r="RP149" s="99"/>
      <c r="RQ149" s="99"/>
      <c r="RR149" s="99"/>
      <c r="RS149" s="99"/>
      <c r="RT149" s="99"/>
      <c r="RU149" s="99"/>
      <c r="RV149" s="99"/>
      <c r="RW149" s="99"/>
      <c r="RX149" s="99"/>
      <c r="RY149" s="99"/>
      <c r="RZ149" s="99"/>
      <c r="SA149" s="99"/>
      <c r="SB149" s="99"/>
      <c r="SC149" s="99"/>
      <c r="SD149" s="99"/>
      <c r="SE149" s="99"/>
    </row>
    <row r="150" spans="50:499" s="5" customFormat="1" x14ac:dyDescent="0.3">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99"/>
      <c r="OM150" s="99"/>
      <c r="ON150" s="99"/>
      <c r="OO150" s="99"/>
      <c r="OP150" s="99"/>
      <c r="OQ150" s="99"/>
      <c r="OR150" s="99"/>
      <c r="OS150" s="99"/>
      <c r="OT150" s="99"/>
      <c r="OU150" s="99"/>
      <c r="OV150" s="99"/>
      <c r="OW150" s="99"/>
      <c r="OX150" s="99"/>
      <c r="OY150" s="99"/>
      <c r="OZ150" s="99"/>
      <c r="PA150" s="99"/>
      <c r="PB150" s="99"/>
      <c r="PC150" s="99"/>
      <c r="PD150" s="99"/>
      <c r="PE150" s="99"/>
      <c r="PF150" s="99"/>
      <c r="PG150" s="99"/>
      <c r="PH150" s="99"/>
      <c r="PI150" s="99"/>
      <c r="PJ150" s="99"/>
      <c r="PK150" s="99"/>
      <c r="PL150" s="99"/>
      <c r="PM150" s="99"/>
      <c r="PN150" s="99"/>
      <c r="PO150" s="99"/>
      <c r="PP150" s="99"/>
      <c r="PQ150" s="99"/>
      <c r="PR150" s="99"/>
      <c r="PS150" s="99"/>
      <c r="PT150" s="99"/>
      <c r="PU150" s="99"/>
      <c r="PV150" s="99"/>
      <c r="PW150" s="99"/>
      <c r="PX150" s="99"/>
      <c r="PY150" s="99"/>
      <c r="PZ150" s="99"/>
      <c r="QA150" s="99"/>
      <c r="QB150" s="99"/>
      <c r="QC150" s="99"/>
      <c r="QD150" s="99"/>
      <c r="QE150" s="99"/>
      <c r="QF150" s="99"/>
      <c r="QG150" s="99"/>
      <c r="QH150" s="99"/>
      <c r="QI150" s="99"/>
      <c r="QJ150" s="99"/>
      <c r="QK150" s="99"/>
      <c r="QL150" s="99"/>
      <c r="QM150" s="99"/>
      <c r="QN150" s="99"/>
      <c r="QO150" s="99"/>
      <c r="QP150" s="99"/>
      <c r="QQ150" s="99"/>
      <c r="QR150" s="99"/>
      <c r="QS150" s="99"/>
      <c r="QT150" s="99"/>
      <c r="QU150" s="99"/>
      <c r="QV150" s="99"/>
      <c r="QW150" s="99"/>
      <c r="QX150" s="99"/>
      <c r="QY150" s="99"/>
      <c r="QZ150" s="99"/>
      <c r="RA150" s="99"/>
      <c r="RB150" s="99"/>
      <c r="RC150" s="99"/>
      <c r="RD150" s="99"/>
      <c r="RE150" s="99"/>
      <c r="RF150" s="99"/>
      <c r="RG150" s="99"/>
      <c r="RH150" s="99"/>
      <c r="RI150" s="99"/>
      <c r="RJ150" s="99"/>
      <c r="RK150" s="99"/>
      <c r="RL150" s="99"/>
      <c r="RM150" s="99"/>
      <c r="RN150" s="99"/>
      <c r="RO150" s="99"/>
      <c r="RP150" s="99"/>
      <c r="RQ150" s="99"/>
      <c r="RR150" s="99"/>
      <c r="RS150" s="99"/>
      <c r="RT150" s="99"/>
      <c r="RU150" s="99"/>
      <c r="RV150" s="99"/>
      <c r="RW150" s="99"/>
      <c r="RX150" s="99"/>
      <c r="RY150" s="99"/>
      <c r="RZ150" s="99"/>
      <c r="SA150" s="99"/>
      <c r="SB150" s="99"/>
      <c r="SC150" s="99"/>
      <c r="SD150" s="99"/>
      <c r="SE150" s="99"/>
    </row>
    <row r="151" spans="50:499" s="5" customFormat="1" x14ac:dyDescent="0.3">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99"/>
      <c r="OM151" s="99"/>
      <c r="ON151" s="99"/>
      <c r="OO151" s="99"/>
      <c r="OP151" s="99"/>
      <c r="OQ151" s="99"/>
      <c r="OR151" s="99"/>
      <c r="OS151" s="99"/>
      <c r="OT151" s="99"/>
      <c r="OU151" s="99"/>
      <c r="OV151" s="99"/>
      <c r="OW151" s="99"/>
      <c r="OX151" s="99"/>
      <c r="OY151" s="99"/>
      <c r="OZ151" s="99"/>
      <c r="PA151" s="99"/>
      <c r="PB151" s="99"/>
      <c r="PC151" s="99"/>
      <c r="PD151" s="99"/>
      <c r="PE151" s="99"/>
      <c r="PF151" s="99"/>
      <c r="PG151" s="99"/>
      <c r="PH151" s="99"/>
      <c r="PI151" s="99"/>
      <c r="PJ151" s="99"/>
      <c r="PK151" s="99"/>
      <c r="PL151" s="99"/>
      <c r="PM151" s="99"/>
      <c r="PN151" s="99"/>
      <c r="PO151" s="99"/>
      <c r="PP151" s="99"/>
      <c r="PQ151" s="99"/>
      <c r="PR151" s="99"/>
      <c r="PS151" s="99"/>
      <c r="PT151" s="99"/>
      <c r="PU151" s="99"/>
      <c r="PV151" s="99"/>
      <c r="PW151" s="99"/>
      <c r="PX151" s="99"/>
      <c r="PY151" s="99"/>
      <c r="PZ151" s="99"/>
      <c r="QA151" s="99"/>
      <c r="QB151" s="99"/>
      <c r="QC151" s="99"/>
      <c r="QD151" s="99"/>
      <c r="QE151" s="99"/>
      <c r="QF151" s="99"/>
      <c r="QG151" s="99"/>
      <c r="QH151" s="99"/>
      <c r="QI151" s="99"/>
      <c r="QJ151" s="99"/>
      <c r="QK151" s="99"/>
      <c r="QL151" s="99"/>
      <c r="QM151" s="99"/>
      <c r="QN151" s="99"/>
      <c r="QO151" s="99"/>
      <c r="QP151" s="99"/>
      <c r="QQ151" s="99"/>
      <c r="QR151" s="99"/>
      <c r="QS151" s="99"/>
      <c r="QT151" s="99"/>
      <c r="QU151" s="99"/>
      <c r="QV151" s="99"/>
      <c r="QW151" s="99"/>
      <c r="QX151" s="99"/>
      <c r="QY151" s="99"/>
      <c r="QZ151" s="99"/>
      <c r="RA151" s="99"/>
      <c r="RB151" s="99"/>
      <c r="RC151" s="99"/>
      <c r="RD151" s="99"/>
      <c r="RE151" s="99"/>
      <c r="RF151" s="99"/>
      <c r="RG151" s="99"/>
      <c r="RH151" s="99"/>
      <c r="RI151" s="99"/>
      <c r="RJ151" s="99"/>
      <c r="RK151" s="99"/>
      <c r="RL151" s="99"/>
      <c r="RM151" s="99"/>
      <c r="RN151" s="99"/>
      <c r="RO151" s="99"/>
      <c r="RP151" s="99"/>
      <c r="RQ151" s="99"/>
      <c r="RR151" s="99"/>
      <c r="RS151" s="99"/>
      <c r="RT151" s="99"/>
      <c r="RU151" s="99"/>
      <c r="RV151" s="99"/>
      <c r="RW151" s="99"/>
      <c r="RX151" s="99"/>
      <c r="RY151" s="99"/>
      <c r="RZ151" s="99"/>
      <c r="SA151" s="99"/>
      <c r="SB151" s="99"/>
      <c r="SC151" s="99"/>
      <c r="SD151" s="99"/>
      <c r="SE151" s="99"/>
    </row>
    <row r="152" spans="50:499" s="5" customFormat="1" x14ac:dyDescent="0.3">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99"/>
      <c r="OM152" s="99"/>
      <c r="ON152" s="99"/>
      <c r="OO152" s="99"/>
      <c r="OP152" s="99"/>
      <c r="OQ152" s="99"/>
      <c r="OR152" s="99"/>
      <c r="OS152" s="99"/>
      <c r="OT152" s="99"/>
      <c r="OU152" s="99"/>
      <c r="OV152" s="99"/>
      <c r="OW152" s="99"/>
      <c r="OX152" s="99"/>
      <c r="OY152" s="99"/>
      <c r="OZ152" s="99"/>
      <c r="PA152" s="99"/>
      <c r="PB152" s="99"/>
      <c r="PC152" s="99"/>
      <c r="PD152" s="99"/>
      <c r="PE152" s="99"/>
      <c r="PF152" s="99"/>
      <c r="PG152" s="99"/>
      <c r="PH152" s="99"/>
      <c r="PI152" s="99"/>
      <c r="PJ152" s="99"/>
      <c r="PK152" s="99"/>
      <c r="PL152" s="99"/>
      <c r="PM152" s="99"/>
      <c r="PN152" s="99"/>
      <c r="PO152" s="99"/>
      <c r="PP152" s="99"/>
      <c r="PQ152" s="99"/>
      <c r="PR152" s="99"/>
      <c r="PS152" s="99"/>
      <c r="PT152" s="99"/>
      <c r="PU152" s="99"/>
      <c r="PV152" s="99"/>
      <c r="PW152" s="99"/>
      <c r="PX152" s="99"/>
      <c r="PY152" s="99"/>
      <c r="PZ152" s="99"/>
      <c r="QA152" s="99"/>
      <c r="QB152" s="99"/>
      <c r="QC152" s="99"/>
      <c r="QD152" s="99"/>
      <c r="QE152" s="99"/>
      <c r="QF152" s="99"/>
      <c r="QG152" s="99"/>
      <c r="QH152" s="99"/>
      <c r="QI152" s="99"/>
      <c r="QJ152" s="99"/>
      <c r="QK152" s="99"/>
      <c r="QL152" s="99"/>
      <c r="QM152" s="99"/>
      <c r="QN152" s="99"/>
      <c r="QO152" s="99"/>
      <c r="QP152" s="99"/>
      <c r="QQ152" s="99"/>
      <c r="QR152" s="99"/>
      <c r="QS152" s="99"/>
      <c r="QT152" s="99"/>
      <c r="QU152" s="99"/>
      <c r="QV152" s="99"/>
      <c r="QW152" s="99"/>
      <c r="QX152" s="99"/>
      <c r="QY152" s="99"/>
      <c r="QZ152" s="99"/>
      <c r="RA152" s="99"/>
      <c r="RB152" s="99"/>
      <c r="RC152" s="99"/>
      <c r="RD152" s="99"/>
      <c r="RE152" s="99"/>
      <c r="RF152" s="99"/>
      <c r="RG152" s="99"/>
      <c r="RH152" s="99"/>
      <c r="RI152" s="99"/>
      <c r="RJ152" s="99"/>
      <c r="RK152" s="99"/>
      <c r="RL152" s="99"/>
      <c r="RM152" s="99"/>
      <c r="RN152" s="99"/>
      <c r="RO152" s="99"/>
      <c r="RP152" s="99"/>
      <c r="RQ152" s="99"/>
      <c r="RR152" s="99"/>
      <c r="RS152" s="99"/>
      <c r="RT152" s="99"/>
      <c r="RU152" s="99"/>
      <c r="RV152" s="99"/>
      <c r="RW152" s="99"/>
      <c r="RX152" s="99"/>
      <c r="RY152" s="99"/>
      <c r="RZ152" s="99"/>
      <c r="SA152" s="99"/>
      <c r="SB152" s="99"/>
      <c r="SC152" s="99"/>
      <c r="SD152" s="99"/>
      <c r="SE152" s="99"/>
    </row>
    <row r="153" spans="50:499" s="5" customFormat="1" x14ac:dyDescent="0.3">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99"/>
      <c r="OM153" s="99"/>
      <c r="ON153" s="99"/>
      <c r="OO153" s="99"/>
      <c r="OP153" s="99"/>
      <c r="OQ153" s="99"/>
      <c r="OR153" s="99"/>
      <c r="OS153" s="99"/>
      <c r="OT153" s="99"/>
      <c r="OU153" s="99"/>
      <c r="OV153" s="99"/>
      <c r="OW153" s="99"/>
      <c r="OX153" s="99"/>
      <c r="OY153" s="99"/>
      <c r="OZ153" s="99"/>
      <c r="PA153" s="99"/>
      <c r="PB153" s="99"/>
      <c r="PC153" s="99"/>
      <c r="PD153" s="99"/>
      <c r="PE153" s="99"/>
      <c r="PF153" s="99"/>
      <c r="PG153" s="99"/>
      <c r="PH153" s="99"/>
      <c r="PI153" s="99"/>
      <c r="PJ153" s="99"/>
      <c r="PK153" s="99"/>
      <c r="PL153" s="99"/>
      <c r="PM153" s="99"/>
      <c r="PN153" s="99"/>
      <c r="PO153" s="99"/>
      <c r="PP153" s="99"/>
      <c r="PQ153" s="99"/>
      <c r="PR153" s="99"/>
      <c r="PS153" s="99"/>
      <c r="PT153" s="99"/>
      <c r="PU153" s="99"/>
      <c r="PV153" s="99"/>
      <c r="PW153" s="99"/>
      <c r="PX153" s="99"/>
      <c r="PY153" s="99"/>
      <c r="PZ153" s="99"/>
      <c r="QA153" s="99"/>
      <c r="QB153" s="99"/>
      <c r="QC153" s="99"/>
      <c r="QD153" s="99"/>
      <c r="QE153" s="99"/>
      <c r="QF153" s="99"/>
      <c r="QG153" s="99"/>
      <c r="QH153" s="99"/>
      <c r="QI153" s="99"/>
      <c r="QJ153" s="99"/>
      <c r="QK153" s="99"/>
      <c r="QL153" s="99"/>
      <c r="QM153" s="99"/>
      <c r="QN153" s="99"/>
      <c r="QO153" s="99"/>
      <c r="QP153" s="99"/>
      <c r="QQ153" s="99"/>
      <c r="QR153" s="99"/>
      <c r="QS153" s="99"/>
      <c r="QT153" s="99"/>
      <c r="QU153" s="99"/>
      <c r="QV153" s="99"/>
      <c r="QW153" s="99"/>
      <c r="QX153" s="99"/>
      <c r="QY153" s="99"/>
      <c r="QZ153" s="99"/>
      <c r="RA153" s="99"/>
      <c r="RB153" s="99"/>
      <c r="RC153" s="99"/>
      <c r="RD153" s="99"/>
      <c r="RE153" s="99"/>
      <c r="RF153" s="99"/>
      <c r="RG153" s="99"/>
      <c r="RH153" s="99"/>
      <c r="RI153" s="99"/>
      <c r="RJ153" s="99"/>
      <c r="RK153" s="99"/>
      <c r="RL153" s="99"/>
      <c r="RM153" s="99"/>
      <c r="RN153" s="99"/>
      <c r="RO153" s="99"/>
      <c r="RP153" s="99"/>
      <c r="RQ153" s="99"/>
      <c r="RR153" s="99"/>
      <c r="RS153" s="99"/>
      <c r="RT153" s="99"/>
      <c r="RU153" s="99"/>
      <c r="RV153" s="99"/>
      <c r="RW153" s="99"/>
      <c r="RX153" s="99"/>
      <c r="RY153" s="99"/>
      <c r="RZ153" s="99"/>
      <c r="SA153" s="99"/>
      <c r="SB153" s="99"/>
      <c r="SC153" s="99"/>
      <c r="SD153" s="99"/>
      <c r="SE153" s="99"/>
    </row>
    <row r="154" spans="50:499" s="5" customFormat="1" x14ac:dyDescent="0.3">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99"/>
      <c r="OM154" s="99"/>
      <c r="ON154" s="99"/>
      <c r="OO154" s="99"/>
      <c r="OP154" s="99"/>
      <c r="OQ154" s="99"/>
      <c r="OR154" s="99"/>
      <c r="OS154" s="99"/>
      <c r="OT154" s="99"/>
      <c r="OU154" s="99"/>
      <c r="OV154" s="99"/>
      <c r="OW154" s="99"/>
      <c r="OX154" s="99"/>
      <c r="OY154" s="99"/>
      <c r="OZ154" s="99"/>
      <c r="PA154" s="99"/>
      <c r="PB154" s="99"/>
      <c r="PC154" s="99"/>
      <c r="PD154" s="99"/>
      <c r="PE154" s="99"/>
      <c r="PF154" s="99"/>
      <c r="PG154" s="99"/>
      <c r="PH154" s="99"/>
      <c r="PI154" s="99"/>
      <c r="PJ154" s="99"/>
      <c r="PK154" s="99"/>
      <c r="PL154" s="99"/>
      <c r="PM154" s="99"/>
      <c r="PN154" s="99"/>
      <c r="PO154" s="99"/>
      <c r="PP154" s="99"/>
      <c r="PQ154" s="99"/>
      <c r="PR154" s="99"/>
      <c r="PS154" s="99"/>
      <c r="PT154" s="99"/>
      <c r="PU154" s="99"/>
      <c r="PV154" s="99"/>
      <c r="PW154" s="99"/>
      <c r="PX154" s="99"/>
      <c r="PY154" s="99"/>
      <c r="PZ154" s="99"/>
      <c r="QA154" s="99"/>
      <c r="QB154" s="99"/>
      <c r="QC154" s="99"/>
      <c r="QD154" s="99"/>
      <c r="QE154" s="99"/>
      <c r="QF154" s="99"/>
      <c r="QG154" s="99"/>
      <c r="QH154" s="99"/>
      <c r="QI154" s="99"/>
      <c r="QJ154" s="99"/>
      <c r="QK154" s="99"/>
      <c r="QL154" s="99"/>
      <c r="QM154" s="99"/>
      <c r="QN154" s="99"/>
      <c r="QO154" s="99"/>
      <c r="QP154" s="99"/>
      <c r="QQ154" s="99"/>
      <c r="QR154" s="99"/>
      <c r="QS154" s="99"/>
      <c r="QT154" s="99"/>
      <c r="QU154" s="99"/>
      <c r="QV154" s="99"/>
      <c r="QW154" s="99"/>
      <c r="QX154" s="99"/>
      <c r="QY154" s="99"/>
      <c r="QZ154" s="99"/>
      <c r="RA154" s="99"/>
      <c r="RB154" s="99"/>
      <c r="RC154" s="99"/>
      <c r="RD154" s="99"/>
      <c r="RE154" s="99"/>
      <c r="RF154" s="99"/>
      <c r="RG154" s="99"/>
      <c r="RH154" s="99"/>
      <c r="RI154" s="99"/>
      <c r="RJ154" s="99"/>
      <c r="RK154" s="99"/>
      <c r="RL154" s="99"/>
      <c r="RM154" s="99"/>
      <c r="RN154" s="99"/>
      <c r="RO154" s="99"/>
      <c r="RP154" s="99"/>
      <c r="RQ154" s="99"/>
      <c r="RR154" s="99"/>
      <c r="RS154" s="99"/>
      <c r="RT154" s="99"/>
      <c r="RU154" s="99"/>
      <c r="RV154" s="99"/>
      <c r="RW154" s="99"/>
      <c r="RX154" s="99"/>
      <c r="RY154" s="99"/>
      <c r="RZ154" s="99"/>
      <c r="SA154" s="99"/>
      <c r="SB154" s="99"/>
      <c r="SC154" s="99"/>
      <c r="SD154" s="99"/>
      <c r="SE154" s="99"/>
    </row>
    <row r="155" spans="50:499" s="5" customFormat="1" x14ac:dyDescent="0.3">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99"/>
      <c r="OM155" s="99"/>
      <c r="ON155" s="99"/>
      <c r="OO155" s="99"/>
      <c r="OP155" s="99"/>
      <c r="OQ155" s="99"/>
      <c r="OR155" s="99"/>
      <c r="OS155" s="99"/>
      <c r="OT155" s="99"/>
      <c r="OU155" s="99"/>
      <c r="OV155" s="99"/>
      <c r="OW155" s="99"/>
      <c r="OX155" s="99"/>
      <c r="OY155" s="99"/>
      <c r="OZ155" s="99"/>
      <c r="PA155" s="99"/>
      <c r="PB155" s="99"/>
      <c r="PC155" s="99"/>
      <c r="PD155" s="99"/>
      <c r="PE155" s="99"/>
      <c r="PF155" s="99"/>
      <c r="PG155" s="99"/>
      <c r="PH155" s="99"/>
      <c r="PI155" s="99"/>
      <c r="PJ155" s="99"/>
      <c r="PK155" s="99"/>
      <c r="PL155" s="99"/>
      <c r="PM155" s="99"/>
      <c r="PN155" s="99"/>
      <c r="PO155" s="99"/>
      <c r="PP155" s="99"/>
      <c r="PQ155" s="99"/>
      <c r="PR155" s="99"/>
      <c r="PS155" s="99"/>
      <c r="PT155" s="99"/>
      <c r="PU155" s="99"/>
      <c r="PV155" s="99"/>
      <c r="PW155" s="99"/>
      <c r="PX155" s="99"/>
      <c r="PY155" s="99"/>
      <c r="PZ155" s="99"/>
      <c r="QA155" s="99"/>
      <c r="QB155" s="99"/>
      <c r="QC155" s="99"/>
      <c r="QD155" s="99"/>
      <c r="QE155" s="99"/>
      <c r="QF155" s="99"/>
      <c r="QG155" s="99"/>
      <c r="QH155" s="99"/>
      <c r="QI155" s="99"/>
      <c r="QJ155" s="99"/>
      <c r="QK155" s="99"/>
      <c r="QL155" s="99"/>
      <c r="QM155" s="99"/>
      <c r="QN155" s="99"/>
      <c r="QO155" s="99"/>
      <c r="QP155" s="99"/>
      <c r="QQ155" s="99"/>
      <c r="QR155" s="99"/>
      <c r="QS155" s="99"/>
      <c r="QT155" s="99"/>
      <c r="QU155" s="99"/>
      <c r="QV155" s="99"/>
      <c r="QW155" s="99"/>
      <c r="QX155" s="99"/>
      <c r="QY155" s="99"/>
      <c r="QZ155" s="99"/>
      <c r="RA155" s="99"/>
      <c r="RB155" s="99"/>
      <c r="RC155" s="99"/>
      <c r="RD155" s="99"/>
      <c r="RE155" s="99"/>
      <c r="RF155" s="99"/>
      <c r="RG155" s="99"/>
      <c r="RH155" s="99"/>
      <c r="RI155" s="99"/>
      <c r="RJ155" s="99"/>
      <c r="RK155" s="99"/>
      <c r="RL155" s="99"/>
      <c r="RM155" s="99"/>
      <c r="RN155" s="99"/>
      <c r="RO155" s="99"/>
      <c r="RP155" s="99"/>
      <c r="RQ155" s="99"/>
      <c r="RR155" s="99"/>
      <c r="RS155" s="99"/>
      <c r="RT155" s="99"/>
      <c r="RU155" s="99"/>
      <c r="RV155" s="99"/>
      <c r="RW155" s="99"/>
      <c r="RX155" s="99"/>
      <c r="RY155" s="99"/>
      <c r="RZ155" s="99"/>
      <c r="SA155" s="99"/>
      <c r="SB155" s="99"/>
      <c r="SC155" s="99"/>
      <c r="SD155" s="99"/>
      <c r="SE155" s="99"/>
    </row>
    <row r="156" spans="50:499" s="5" customFormat="1" x14ac:dyDescent="0.3">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99"/>
      <c r="OM156" s="99"/>
      <c r="ON156" s="99"/>
      <c r="OO156" s="99"/>
      <c r="OP156" s="99"/>
      <c r="OQ156" s="99"/>
      <c r="OR156" s="99"/>
      <c r="OS156" s="99"/>
      <c r="OT156" s="99"/>
      <c r="OU156" s="99"/>
      <c r="OV156" s="99"/>
      <c r="OW156" s="99"/>
      <c r="OX156" s="99"/>
      <c r="OY156" s="99"/>
      <c r="OZ156" s="99"/>
      <c r="PA156" s="99"/>
      <c r="PB156" s="99"/>
      <c r="PC156" s="99"/>
      <c r="PD156" s="99"/>
      <c r="PE156" s="99"/>
      <c r="PF156" s="99"/>
      <c r="PG156" s="99"/>
      <c r="PH156" s="99"/>
      <c r="PI156" s="99"/>
      <c r="PJ156" s="99"/>
      <c r="PK156" s="99"/>
      <c r="PL156" s="99"/>
      <c r="PM156" s="99"/>
      <c r="PN156" s="99"/>
      <c r="PO156" s="99"/>
      <c r="PP156" s="99"/>
      <c r="PQ156" s="99"/>
      <c r="PR156" s="99"/>
      <c r="PS156" s="99"/>
      <c r="PT156" s="99"/>
      <c r="PU156" s="99"/>
      <c r="PV156" s="99"/>
      <c r="PW156" s="99"/>
      <c r="PX156" s="99"/>
      <c r="PY156" s="99"/>
      <c r="PZ156" s="99"/>
      <c r="QA156" s="99"/>
      <c r="QB156" s="99"/>
      <c r="QC156" s="99"/>
      <c r="QD156" s="99"/>
      <c r="QE156" s="99"/>
      <c r="QF156" s="99"/>
      <c r="QG156" s="99"/>
      <c r="QH156" s="99"/>
      <c r="QI156" s="99"/>
      <c r="QJ156" s="99"/>
      <c r="QK156" s="99"/>
      <c r="QL156" s="99"/>
      <c r="QM156" s="99"/>
      <c r="QN156" s="99"/>
      <c r="QO156" s="99"/>
      <c r="QP156" s="99"/>
      <c r="QQ156" s="99"/>
      <c r="QR156" s="99"/>
      <c r="QS156" s="99"/>
      <c r="QT156" s="99"/>
      <c r="QU156" s="99"/>
      <c r="QV156" s="99"/>
      <c r="QW156" s="99"/>
      <c r="QX156" s="99"/>
      <c r="QY156" s="99"/>
      <c r="QZ156" s="99"/>
      <c r="RA156" s="99"/>
      <c r="RB156" s="99"/>
      <c r="RC156" s="99"/>
      <c r="RD156" s="99"/>
      <c r="RE156" s="99"/>
      <c r="RF156" s="99"/>
      <c r="RG156" s="99"/>
      <c r="RH156" s="99"/>
      <c r="RI156" s="99"/>
      <c r="RJ156" s="99"/>
      <c r="RK156" s="99"/>
      <c r="RL156" s="99"/>
      <c r="RM156" s="99"/>
      <c r="RN156" s="99"/>
      <c r="RO156" s="99"/>
      <c r="RP156" s="99"/>
      <c r="RQ156" s="99"/>
      <c r="RR156" s="99"/>
      <c r="RS156" s="99"/>
      <c r="RT156" s="99"/>
      <c r="RU156" s="99"/>
      <c r="RV156" s="99"/>
      <c r="RW156" s="99"/>
      <c r="RX156" s="99"/>
      <c r="RY156" s="99"/>
      <c r="RZ156" s="99"/>
      <c r="SA156" s="99"/>
      <c r="SB156" s="99"/>
      <c r="SC156" s="99"/>
      <c r="SD156" s="99"/>
      <c r="SE156" s="99"/>
    </row>
    <row r="157" spans="50:499" s="5" customFormat="1" x14ac:dyDescent="0.3">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99"/>
      <c r="OM157" s="99"/>
      <c r="ON157" s="99"/>
      <c r="OO157" s="99"/>
      <c r="OP157" s="99"/>
      <c r="OQ157" s="99"/>
      <c r="OR157" s="99"/>
      <c r="OS157" s="99"/>
      <c r="OT157" s="99"/>
      <c r="OU157" s="99"/>
      <c r="OV157" s="99"/>
      <c r="OW157" s="99"/>
      <c r="OX157" s="99"/>
      <c r="OY157" s="99"/>
      <c r="OZ157" s="99"/>
      <c r="PA157" s="99"/>
      <c r="PB157" s="99"/>
      <c r="PC157" s="99"/>
      <c r="PD157" s="99"/>
      <c r="PE157" s="99"/>
      <c r="PF157" s="99"/>
      <c r="PG157" s="99"/>
      <c r="PH157" s="99"/>
      <c r="PI157" s="99"/>
      <c r="PJ157" s="99"/>
      <c r="PK157" s="99"/>
      <c r="PL157" s="99"/>
      <c r="PM157" s="99"/>
      <c r="PN157" s="99"/>
      <c r="PO157" s="99"/>
      <c r="PP157" s="99"/>
      <c r="PQ157" s="99"/>
      <c r="PR157" s="99"/>
      <c r="PS157" s="99"/>
      <c r="PT157" s="99"/>
      <c r="PU157" s="99"/>
      <c r="PV157" s="99"/>
      <c r="PW157" s="99"/>
      <c r="PX157" s="99"/>
      <c r="PY157" s="99"/>
      <c r="PZ157" s="99"/>
      <c r="QA157" s="99"/>
      <c r="QB157" s="99"/>
      <c r="QC157" s="99"/>
      <c r="QD157" s="99"/>
      <c r="QE157" s="99"/>
      <c r="QF157" s="99"/>
      <c r="QG157" s="99"/>
      <c r="QH157" s="99"/>
      <c r="QI157" s="99"/>
      <c r="QJ157" s="99"/>
      <c r="QK157" s="99"/>
      <c r="QL157" s="99"/>
      <c r="QM157" s="99"/>
      <c r="QN157" s="99"/>
      <c r="QO157" s="99"/>
      <c r="QP157" s="99"/>
      <c r="QQ157" s="99"/>
      <c r="QR157" s="99"/>
      <c r="QS157" s="99"/>
      <c r="QT157" s="99"/>
      <c r="QU157" s="99"/>
      <c r="QV157" s="99"/>
      <c r="QW157" s="99"/>
      <c r="QX157" s="99"/>
      <c r="QY157" s="99"/>
      <c r="QZ157" s="99"/>
      <c r="RA157" s="99"/>
      <c r="RB157" s="99"/>
      <c r="RC157" s="99"/>
      <c r="RD157" s="99"/>
      <c r="RE157" s="99"/>
      <c r="RF157" s="99"/>
      <c r="RG157" s="99"/>
      <c r="RH157" s="99"/>
      <c r="RI157" s="99"/>
      <c r="RJ157" s="99"/>
      <c r="RK157" s="99"/>
      <c r="RL157" s="99"/>
      <c r="RM157" s="99"/>
      <c r="RN157" s="99"/>
      <c r="RO157" s="99"/>
      <c r="RP157" s="99"/>
      <c r="RQ157" s="99"/>
      <c r="RR157" s="99"/>
      <c r="RS157" s="99"/>
      <c r="RT157" s="99"/>
      <c r="RU157" s="99"/>
      <c r="RV157" s="99"/>
      <c r="RW157" s="99"/>
      <c r="RX157" s="99"/>
      <c r="RY157" s="99"/>
      <c r="RZ157" s="99"/>
      <c r="SA157" s="99"/>
      <c r="SB157" s="99"/>
      <c r="SC157" s="99"/>
      <c r="SD157" s="99"/>
      <c r="SE157" s="99"/>
    </row>
    <row r="158" spans="50:499" s="5" customFormat="1" x14ac:dyDescent="0.3">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99"/>
      <c r="OM158" s="99"/>
      <c r="ON158" s="99"/>
      <c r="OO158" s="99"/>
      <c r="OP158" s="99"/>
      <c r="OQ158" s="99"/>
      <c r="OR158" s="99"/>
      <c r="OS158" s="99"/>
      <c r="OT158" s="99"/>
      <c r="OU158" s="99"/>
      <c r="OV158" s="99"/>
      <c r="OW158" s="99"/>
      <c r="OX158" s="99"/>
      <c r="OY158" s="99"/>
      <c r="OZ158" s="99"/>
      <c r="PA158" s="99"/>
      <c r="PB158" s="99"/>
      <c r="PC158" s="99"/>
      <c r="PD158" s="99"/>
      <c r="PE158" s="99"/>
      <c r="PF158" s="99"/>
      <c r="PG158" s="99"/>
      <c r="PH158" s="99"/>
      <c r="PI158" s="99"/>
      <c r="PJ158" s="99"/>
      <c r="PK158" s="99"/>
      <c r="PL158" s="99"/>
      <c r="PM158" s="99"/>
      <c r="PN158" s="99"/>
      <c r="PO158" s="99"/>
      <c r="PP158" s="99"/>
      <c r="PQ158" s="99"/>
      <c r="PR158" s="99"/>
      <c r="PS158" s="99"/>
      <c r="PT158" s="99"/>
      <c r="PU158" s="99"/>
      <c r="PV158" s="99"/>
      <c r="PW158" s="99"/>
      <c r="PX158" s="99"/>
      <c r="PY158" s="99"/>
      <c r="PZ158" s="99"/>
      <c r="QA158" s="99"/>
      <c r="QB158" s="99"/>
      <c r="QC158" s="99"/>
      <c r="QD158" s="99"/>
      <c r="QE158" s="99"/>
      <c r="QF158" s="99"/>
      <c r="QG158" s="99"/>
      <c r="QH158" s="99"/>
      <c r="QI158" s="99"/>
      <c r="QJ158" s="99"/>
      <c r="QK158" s="99"/>
      <c r="QL158" s="99"/>
      <c r="QM158" s="99"/>
      <c r="QN158" s="99"/>
      <c r="QO158" s="99"/>
      <c r="QP158" s="99"/>
      <c r="QQ158" s="99"/>
      <c r="QR158" s="99"/>
      <c r="QS158" s="99"/>
      <c r="QT158" s="99"/>
      <c r="QU158" s="99"/>
      <c r="QV158" s="99"/>
      <c r="QW158" s="99"/>
      <c r="QX158" s="99"/>
      <c r="QY158" s="99"/>
      <c r="QZ158" s="99"/>
      <c r="RA158" s="99"/>
      <c r="RB158" s="99"/>
      <c r="RC158" s="99"/>
      <c r="RD158" s="99"/>
      <c r="RE158" s="99"/>
      <c r="RF158" s="99"/>
      <c r="RG158" s="99"/>
      <c r="RH158" s="99"/>
      <c r="RI158" s="99"/>
      <c r="RJ158" s="99"/>
      <c r="RK158" s="99"/>
      <c r="RL158" s="99"/>
      <c r="RM158" s="99"/>
      <c r="RN158" s="99"/>
      <c r="RO158" s="99"/>
      <c r="RP158" s="99"/>
      <c r="RQ158" s="99"/>
      <c r="RR158" s="99"/>
      <c r="RS158" s="99"/>
      <c r="RT158" s="99"/>
      <c r="RU158" s="99"/>
      <c r="RV158" s="99"/>
      <c r="RW158" s="99"/>
      <c r="RX158" s="99"/>
      <c r="RY158" s="99"/>
      <c r="RZ158" s="99"/>
      <c r="SA158" s="99"/>
      <c r="SB158" s="99"/>
      <c r="SC158" s="99"/>
      <c r="SD158" s="99"/>
      <c r="SE158" s="99"/>
    </row>
    <row r="159" spans="50:499" s="5" customFormat="1" x14ac:dyDescent="0.3">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99"/>
      <c r="OM159" s="99"/>
      <c r="ON159" s="99"/>
      <c r="OO159" s="99"/>
      <c r="OP159" s="99"/>
      <c r="OQ159" s="99"/>
      <c r="OR159" s="99"/>
      <c r="OS159" s="99"/>
      <c r="OT159" s="99"/>
      <c r="OU159" s="99"/>
      <c r="OV159" s="99"/>
      <c r="OW159" s="99"/>
      <c r="OX159" s="99"/>
      <c r="OY159" s="99"/>
      <c r="OZ159" s="99"/>
      <c r="PA159" s="99"/>
      <c r="PB159" s="99"/>
      <c r="PC159" s="99"/>
      <c r="PD159" s="99"/>
      <c r="PE159" s="99"/>
      <c r="PF159" s="99"/>
      <c r="PG159" s="99"/>
      <c r="PH159" s="99"/>
      <c r="PI159" s="99"/>
      <c r="PJ159" s="99"/>
      <c r="PK159" s="99"/>
      <c r="PL159" s="99"/>
      <c r="PM159" s="99"/>
      <c r="PN159" s="99"/>
      <c r="PO159" s="99"/>
      <c r="PP159" s="99"/>
      <c r="PQ159" s="99"/>
      <c r="PR159" s="99"/>
      <c r="PS159" s="99"/>
      <c r="PT159" s="99"/>
      <c r="PU159" s="99"/>
      <c r="PV159" s="99"/>
      <c r="PW159" s="99"/>
      <c r="PX159" s="99"/>
      <c r="PY159" s="99"/>
      <c r="PZ159" s="99"/>
      <c r="QA159" s="99"/>
      <c r="QB159" s="99"/>
      <c r="QC159" s="99"/>
      <c r="QD159" s="99"/>
      <c r="QE159" s="99"/>
      <c r="QF159" s="99"/>
      <c r="QG159" s="99"/>
      <c r="QH159" s="99"/>
      <c r="QI159" s="99"/>
      <c r="QJ159" s="99"/>
      <c r="QK159" s="99"/>
      <c r="QL159" s="99"/>
      <c r="QM159" s="99"/>
      <c r="QN159" s="99"/>
      <c r="QO159" s="99"/>
      <c r="QP159" s="99"/>
      <c r="QQ159" s="99"/>
      <c r="QR159" s="99"/>
      <c r="QS159" s="99"/>
      <c r="QT159" s="99"/>
      <c r="QU159" s="99"/>
      <c r="QV159" s="99"/>
      <c r="QW159" s="99"/>
      <c r="QX159" s="99"/>
      <c r="QY159" s="99"/>
      <c r="QZ159" s="99"/>
      <c r="RA159" s="99"/>
      <c r="RB159" s="99"/>
      <c r="RC159" s="99"/>
      <c r="RD159" s="99"/>
      <c r="RE159" s="99"/>
      <c r="RF159" s="99"/>
      <c r="RG159" s="99"/>
      <c r="RH159" s="99"/>
      <c r="RI159" s="99"/>
      <c r="RJ159" s="99"/>
      <c r="RK159" s="99"/>
      <c r="RL159" s="99"/>
      <c r="RM159" s="99"/>
      <c r="RN159" s="99"/>
      <c r="RO159" s="99"/>
      <c r="RP159" s="99"/>
      <c r="RQ159" s="99"/>
      <c r="RR159" s="99"/>
      <c r="RS159" s="99"/>
      <c r="RT159" s="99"/>
      <c r="RU159" s="99"/>
      <c r="RV159" s="99"/>
      <c r="RW159" s="99"/>
      <c r="RX159" s="99"/>
      <c r="RY159" s="99"/>
      <c r="RZ159" s="99"/>
      <c r="SA159" s="99"/>
      <c r="SB159" s="99"/>
      <c r="SC159" s="99"/>
      <c r="SD159" s="99"/>
      <c r="SE159" s="99"/>
    </row>
    <row r="160" spans="50:499" s="5" customFormat="1" x14ac:dyDescent="0.3">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99"/>
      <c r="OM160" s="99"/>
      <c r="ON160" s="99"/>
      <c r="OO160" s="99"/>
      <c r="OP160" s="99"/>
      <c r="OQ160" s="99"/>
      <c r="OR160" s="99"/>
      <c r="OS160" s="99"/>
      <c r="OT160" s="99"/>
      <c r="OU160" s="99"/>
      <c r="OV160" s="99"/>
      <c r="OW160" s="99"/>
      <c r="OX160" s="99"/>
      <c r="OY160" s="99"/>
      <c r="OZ160" s="99"/>
      <c r="PA160" s="99"/>
      <c r="PB160" s="99"/>
      <c r="PC160" s="99"/>
      <c r="PD160" s="99"/>
      <c r="PE160" s="99"/>
      <c r="PF160" s="99"/>
      <c r="PG160" s="99"/>
      <c r="PH160" s="99"/>
      <c r="PI160" s="99"/>
      <c r="PJ160" s="99"/>
      <c r="PK160" s="99"/>
      <c r="PL160" s="99"/>
      <c r="PM160" s="99"/>
      <c r="PN160" s="99"/>
      <c r="PO160" s="99"/>
      <c r="PP160" s="99"/>
      <c r="PQ160" s="99"/>
      <c r="PR160" s="99"/>
      <c r="PS160" s="99"/>
      <c r="PT160" s="99"/>
      <c r="PU160" s="99"/>
      <c r="PV160" s="99"/>
      <c r="PW160" s="99"/>
      <c r="PX160" s="99"/>
      <c r="PY160" s="99"/>
      <c r="PZ160" s="99"/>
      <c r="QA160" s="99"/>
      <c r="QB160" s="99"/>
      <c r="QC160" s="99"/>
      <c r="QD160" s="99"/>
      <c r="QE160" s="99"/>
      <c r="QF160" s="99"/>
      <c r="QG160" s="99"/>
      <c r="QH160" s="99"/>
      <c r="QI160" s="99"/>
      <c r="QJ160" s="99"/>
      <c r="QK160" s="99"/>
      <c r="QL160" s="99"/>
      <c r="QM160" s="99"/>
      <c r="QN160" s="99"/>
      <c r="QO160" s="99"/>
      <c r="QP160" s="99"/>
      <c r="QQ160" s="99"/>
      <c r="QR160" s="99"/>
      <c r="QS160" s="99"/>
      <c r="QT160" s="99"/>
      <c r="QU160" s="99"/>
      <c r="QV160" s="99"/>
      <c r="QW160" s="99"/>
      <c r="QX160" s="99"/>
      <c r="QY160" s="99"/>
      <c r="QZ160" s="99"/>
      <c r="RA160" s="99"/>
      <c r="RB160" s="99"/>
      <c r="RC160" s="99"/>
      <c r="RD160" s="99"/>
      <c r="RE160" s="99"/>
      <c r="RF160" s="99"/>
      <c r="RG160" s="99"/>
      <c r="RH160" s="99"/>
      <c r="RI160" s="99"/>
      <c r="RJ160" s="99"/>
      <c r="RK160" s="99"/>
      <c r="RL160" s="99"/>
      <c r="RM160" s="99"/>
      <c r="RN160" s="99"/>
      <c r="RO160" s="99"/>
      <c r="RP160" s="99"/>
      <c r="RQ160" s="99"/>
      <c r="RR160" s="99"/>
      <c r="RS160" s="99"/>
      <c r="RT160" s="99"/>
      <c r="RU160" s="99"/>
      <c r="RV160" s="99"/>
      <c r="RW160" s="99"/>
      <c r="RX160" s="99"/>
      <c r="RY160" s="99"/>
      <c r="RZ160" s="99"/>
      <c r="SA160" s="99"/>
      <c r="SB160" s="99"/>
      <c r="SC160" s="99"/>
      <c r="SD160" s="99"/>
      <c r="SE160" s="99"/>
    </row>
    <row r="161" spans="50:499" s="5" customFormat="1" x14ac:dyDescent="0.3">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99"/>
      <c r="OM161" s="99"/>
      <c r="ON161" s="99"/>
      <c r="OO161" s="99"/>
      <c r="OP161" s="99"/>
      <c r="OQ161" s="99"/>
      <c r="OR161" s="99"/>
      <c r="OS161" s="99"/>
      <c r="OT161" s="99"/>
      <c r="OU161" s="99"/>
      <c r="OV161" s="99"/>
      <c r="OW161" s="99"/>
      <c r="OX161" s="99"/>
      <c r="OY161" s="99"/>
      <c r="OZ161" s="99"/>
      <c r="PA161" s="99"/>
      <c r="PB161" s="99"/>
      <c r="PC161" s="99"/>
      <c r="PD161" s="99"/>
      <c r="PE161" s="99"/>
      <c r="PF161" s="99"/>
      <c r="PG161" s="99"/>
      <c r="PH161" s="99"/>
      <c r="PI161" s="99"/>
      <c r="PJ161" s="99"/>
      <c r="PK161" s="99"/>
      <c r="PL161" s="99"/>
      <c r="PM161" s="99"/>
      <c r="PN161" s="99"/>
      <c r="PO161" s="99"/>
      <c r="PP161" s="99"/>
      <c r="PQ161" s="99"/>
      <c r="PR161" s="99"/>
      <c r="PS161" s="99"/>
      <c r="PT161" s="99"/>
      <c r="PU161" s="99"/>
      <c r="PV161" s="99"/>
      <c r="PW161" s="99"/>
      <c r="PX161" s="99"/>
      <c r="PY161" s="99"/>
      <c r="PZ161" s="99"/>
      <c r="QA161" s="99"/>
      <c r="QB161" s="99"/>
      <c r="QC161" s="99"/>
      <c r="QD161" s="99"/>
      <c r="QE161" s="99"/>
      <c r="QF161" s="99"/>
      <c r="QG161" s="99"/>
      <c r="QH161" s="99"/>
      <c r="QI161" s="99"/>
      <c r="QJ161" s="99"/>
      <c r="QK161" s="99"/>
      <c r="QL161" s="99"/>
      <c r="QM161" s="99"/>
      <c r="QN161" s="99"/>
      <c r="QO161" s="99"/>
      <c r="QP161" s="99"/>
      <c r="QQ161" s="99"/>
      <c r="QR161" s="99"/>
      <c r="QS161" s="99"/>
      <c r="QT161" s="99"/>
      <c r="QU161" s="99"/>
      <c r="QV161" s="99"/>
      <c r="QW161" s="99"/>
      <c r="QX161" s="99"/>
      <c r="QY161" s="99"/>
      <c r="QZ161" s="99"/>
      <c r="RA161" s="99"/>
      <c r="RB161" s="99"/>
      <c r="RC161" s="99"/>
      <c r="RD161" s="99"/>
      <c r="RE161" s="99"/>
      <c r="RF161" s="99"/>
      <c r="RG161" s="99"/>
      <c r="RH161" s="99"/>
      <c r="RI161" s="99"/>
      <c r="RJ161" s="99"/>
      <c r="RK161" s="99"/>
      <c r="RL161" s="99"/>
      <c r="RM161" s="99"/>
      <c r="RN161" s="99"/>
      <c r="RO161" s="99"/>
      <c r="RP161" s="99"/>
      <c r="RQ161" s="99"/>
      <c r="RR161" s="99"/>
      <c r="RS161" s="99"/>
      <c r="RT161" s="99"/>
      <c r="RU161" s="99"/>
      <c r="RV161" s="99"/>
      <c r="RW161" s="99"/>
      <c r="RX161" s="99"/>
      <c r="RY161" s="99"/>
      <c r="RZ161" s="99"/>
      <c r="SA161" s="99"/>
      <c r="SB161" s="99"/>
      <c r="SC161" s="99"/>
      <c r="SD161" s="99"/>
      <c r="SE161" s="99"/>
    </row>
    <row r="162" spans="50:499" s="5" customFormat="1" x14ac:dyDescent="0.3">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99"/>
      <c r="OM162" s="99"/>
      <c r="ON162" s="99"/>
      <c r="OO162" s="99"/>
      <c r="OP162" s="99"/>
      <c r="OQ162" s="99"/>
      <c r="OR162" s="99"/>
      <c r="OS162" s="99"/>
      <c r="OT162" s="99"/>
      <c r="OU162" s="99"/>
      <c r="OV162" s="99"/>
      <c r="OW162" s="99"/>
      <c r="OX162" s="99"/>
      <c r="OY162" s="99"/>
      <c r="OZ162" s="99"/>
      <c r="PA162" s="99"/>
      <c r="PB162" s="99"/>
      <c r="PC162" s="99"/>
      <c r="PD162" s="99"/>
      <c r="PE162" s="99"/>
      <c r="PF162" s="99"/>
      <c r="PG162" s="99"/>
      <c r="PH162" s="99"/>
      <c r="PI162" s="99"/>
      <c r="PJ162" s="99"/>
      <c r="PK162" s="99"/>
      <c r="PL162" s="99"/>
      <c r="PM162" s="99"/>
      <c r="PN162" s="99"/>
      <c r="PO162" s="99"/>
      <c r="PP162" s="99"/>
      <c r="PQ162" s="99"/>
      <c r="PR162" s="99"/>
      <c r="PS162" s="99"/>
      <c r="PT162" s="99"/>
      <c r="PU162" s="99"/>
      <c r="PV162" s="99"/>
      <c r="PW162" s="99"/>
      <c r="PX162" s="99"/>
      <c r="PY162" s="99"/>
      <c r="PZ162" s="99"/>
      <c r="QA162" s="99"/>
      <c r="QB162" s="99"/>
      <c r="QC162" s="99"/>
      <c r="QD162" s="99"/>
      <c r="QE162" s="99"/>
      <c r="QF162" s="99"/>
      <c r="QG162" s="99"/>
      <c r="QH162" s="99"/>
      <c r="QI162" s="99"/>
      <c r="QJ162" s="99"/>
      <c r="QK162" s="99"/>
      <c r="QL162" s="99"/>
      <c r="QM162" s="99"/>
      <c r="QN162" s="99"/>
      <c r="QO162" s="99"/>
      <c r="QP162" s="99"/>
      <c r="QQ162" s="99"/>
      <c r="QR162" s="99"/>
      <c r="QS162" s="99"/>
      <c r="QT162" s="99"/>
      <c r="QU162" s="99"/>
      <c r="QV162" s="99"/>
      <c r="QW162" s="99"/>
      <c r="QX162" s="99"/>
      <c r="QY162" s="99"/>
      <c r="QZ162" s="99"/>
      <c r="RA162" s="99"/>
      <c r="RB162" s="99"/>
      <c r="RC162" s="99"/>
      <c r="RD162" s="99"/>
      <c r="RE162" s="99"/>
      <c r="RF162" s="99"/>
      <c r="RG162" s="99"/>
      <c r="RH162" s="99"/>
      <c r="RI162" s="99"/>
      <c r="RJ162" s="99"/>
      <c r="RK162" s="99"/>
      <c r="RL162" s="99"/>
      <c r="RM162" s="99"/>
      <c r="RN162" s="99"/>
      <c r="RO162" s="99"/>
      <c r="RP162" s="99"/>
      <c r="RQ162" s="99"/>
      <c r="RR162" s="99"/>
      <c r="RS162" s="99"/>
      <c r="RT162" s="99"/>
      <c r="RU162" s="99"/>
      <c r="RV162" s="99"/>
      <c r="RW162" s="99"/>
      <c r="RX162" s="99"/>
      <c r="RY162" s="99"/>
      <c r="RZ162" s="99"/>
      <c r="SA162" s="99"/>
      <c r="SB162" s="99"/>
      <c r="SC162" s="99"/>
      <c r="SD162" s="99"/>
      <c r="SE162" s="99"/>
    </row>
    <row r="163" spans="50:499" s="5" customFormat="1" x14ac:dyDescent="0.3">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99"/>
      <c r="OM163" s="99"/>
      <c r="ON163" s="99"/>
      <c r="OO163" s="99"/>
      <c r="OP163" s="99"/>
      <c r="OQ163" s="99"/>
      <c r="OR163" s="99"/>
      <c r="OS163" s="99"/>
      <c r="OT163" s="99"/>
      <c r="OU163" s="99"/>
      <c r="OV163" s="99"/>
      <c r="OW163" s="99"/>
      <c r="OX163" s="99"/>
      <c r="OY163" s="99"/>
      <c r="OZ163" s="99"/>
      <c r="PA163" s="99"/>
      <c r="PB163" s="99"/>
      <c r="PC163" s="99"/>
      <c r="PD163" s="99"/>
      <c r="PE163" s="99"/>
      <c r="PF163" s="99"/>
      <c r="PG163" s="99"/>
      <c r="PH163" s="99"/>
      <c r="PI163" s="99"/>
      <c r="PJ163" s="99"/>
      <c r="PK163" s="99"/>
      <c r="PL163" s="99"/>
      <c r="PM163" s="99"/>
      <c r="PN163" s="99"/>
      <c r="PO163" s="99"/>
      <c r="PP163" s="99"/>
      <c r="PQ163" s="99"/>
      <c r="PR163" s="99"/>
      <c r="PS163" s="99"/>
      <c r="PT163" s="99"/>
      <c r="PU163" s="99"/>
      <c r="PV163" s="99"/>
      <c r="PW163" s="99"/>
      <c r="PX163" s="99"/>
      <c r="PY163" s="99"/>
      <c r="PZ163" s="99"/>
      <c r="QA163" s="99"/>
      <c r="QB163" s="99"/>
      <c r="QC163" s="99"/>
      <c r="QD163" s="99"/>
      <c r="QE163" s="99"/>
      <c r="QF163" s="99"/>
      <c r="QG163" s="99"/>
      <c r="QH163" s="99"/>
      <c r="QI163" s="99"/>
      <c r="QJ163" s="99"/>
      <c r="QK163" s="99"/>
      <c r="QL163" s="99"/>
      <c r="QM163" s="99"/>
      <c r="QN163" s="99"/>
      <c r="QO163" s="99"/>
      <c r="QP163" s="99"/>
      <c r="QQ163" s="99"/>
      <c r="QR163" s="99"/>
      <c r="QS163" s="99"/>
      <c r="QT163" s="99"/>
      <c r="QU163" s="99"/>
      <c r="QV163" s="99"/>
      <c r="QW163" s="99"/>
      <c r="QX163" s="99"/>
      <c r="QY163" s="99"/>
      <c r="QZ163" s="99"/>
      <c r="RA163" s="99"/>
      <c r="RB163" s="99"/>
      <c r="RC163" s="99"/>
      <c r="RD163" s="99"/>
      <c r="RE163" s="99"/>
      <c r="RF163" s="99"/>
      <c r="RG163" s="99"/>
      <c r="RH163" s="99"/>
      <c r="RI163" s="99"/>
      <c r="RJ163" s="99"/>
      <c r="RK163" s="99"/>
      <c r="RL163" s="99"/>
      <c r="RM163" s="99"/>
      <c r="RN163" s="99"/>
      <c r="RO163" s="99"/>
      <c r="RP163" s="99"/>
      <c r="RQ163" s="99"/>
      <c r="RR163" s="99"/>
      <c r="RS163" s="99"/>
      <c r="RT163" s="99"/>
      <c r="RU163" s="99"/>
      <c r="RV163" s="99"/>
      <c r="RW163" s="99"/>
      <c r="RX163" s="99"/>
      <c r="RY163" s="99"/>
      <c r="RZ163" s="99"/>
      <c r="SA163" s="99"/>
      <c r="SB163" s="99"/>
      <c r="SC163" s="99"/>
      <c r="SD163" s="99"/>
      <c r="SE163" s="99"/>
    </row>
    <row r="164" spans="50:499" s="5" customFormat="1" x14ac:dyDescent="0.3">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99"/>
      <c r="OM164" s="99"/>
      <c r="ON164" s="99"/>
      <c r="OO164" s="99"/>
      <c r="OP164" s="99"/>
      <c r="OQ164" s="99"/>
      <c r="OR164" s="99"/>
      <c r="OS164" s="99"/>
      <c r="OT164" s="99"/>
      <c r="OU164" s="99"/>
      <c r="OV164" s="99"/>
      <c r="OW164" s="99"/>
      <c r="OX164" s="99"/>
      <c r="OY164" s="99"/>
      <c r="OZ164" s="99"/>
      <c r="PA164" s="99"/>
      <c r="PB164" s="99"/>
      <c r="PC164" s="99"/>
      <c r="PD164" s="99"/>
      <c r="PE164" s="99"/>
      <c r="PF164" s="99"/>
      <c r="PG164" s="99"/>
      <c r="PH164" s="99"/>
      <c r="PI164" s="99"/>
      <c r="PJ164" s="99"/>
      <c r="PK164" s="99"/>
      <c r="PL164" s="99"/>
      <c r="PM164" s="99"/>
      <c r="PN164" s="99"/>
      <c r="PO164" s="99"/>
      <c r="PP164" s="99"/>
      <c r="PQ164" s="99"/>
      <c r="PR164" s="99"/>
      <c r="PS164" s="99"/>
      <c r="PT164" s="99"/>
      <c r="PU164" s="99"/>
      <c r="PV164" s="99"/>
      <c r="PW164" s="99"/>
      <c r="PX164" s="99"/>
      <c r="PY164" s="99"/>
      <c r="PZ164" s="99"/>
      <c r="QA164" s="99"/>
      <c r="QB164" s="99"/>
      <c r="QC164" s="99"/>
      <c r="QD164" s="99"/>
      <c r="QE164" s="99"/>
      <c r="QF164" s="99"/>
      <c r="QG164" s="99"/>
      <c r="QH164" s="99"/>
      <c r="QI164" s="99"/>
      <c r="QJ164" s="99"/>
      <c r="QK164" s="99"/>
      <c r="QL164" s="99"/>
      <c r="QM164" s="99"/>
      <c r="QN164" s="99"/>
      <c r="QO164" s="99"/>
      <c r="QP164" s="99"/>
      <c r="QQ164" s="99"/>
      <c r="QR164" s="99"/>
      <c r="QS164" s="99"/>
      <c r="QT164" s="99"/>
      <c r="QU164" s="99"/>
      <c r="QV164" s="99"/>
      <c r="QW164" s="99"/>
      <c r="QX164" s="99"/>
      <c r="QY164" s="99"/>
      <c r="QZ164" s="99"/>
      <c r="RA164" s="99"/>
      <c r="RB164" s="99"/>
      <c r="RC164" s="99"/>
      <c r="RD164" s="99"/>
      <c r="RE164" s="99"/>
      <c r="RF164" s="99"/>
      <c r="RG164" s="99"/>
      <c r="RH164" s="99"/>
      <c r="RI164" s="99"/>
      <c r="RJ164" s="99"/>
      <c r="RK164" s="99"/>
      <c r="RL164" s="99"/>
      <c r="RM164" s="99"/>
      <c r="RN164" s="99"/>
      <c r="RO164" s="99"/>
      <c r="RP164" s="99"/>
      <c r="RQ164" s="99"/>
      <c r="RR164" s="99"/>
      <c r="RS164" s="99"/>
      <c r="RT164" s="99"/>
      <c r="RU164" s="99"/>
      <c r="RV164" s="99"/>
      <c r="RW164" s="99"/>
      <c r="RX164" s="99"/>
      <c r="RY164" s="99"/>
      <c r="RZ164" s="99"/>
      <c r="SA164" s="99"/>
      <c r="SB164" s="99"/>
      <c r="SC164" s="99"/>
      <c r="SD164" s="99"/>
      <c r="SE164" s="99"/>
    </row>
    <row r="165" spans="50:499" s="5" customFormat="1" x14ac:dyDescent="0.3">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99"/>
      <c r="OM165" s="99"/>
      <c r="ON165" s="99"/>
      <c r="OO165" s="99"/>
      <c r="OP165" s="99"/>
      <c r="OQ165" s="99"/>
      <c r="OR165" s="99"/>
      <c r="OS165" s="99"/>
      <c r="OT165" s="99"/>
      <c r="OU165" s="99"/>
      <c r="OV165" s="99"/>
      <c r="OW165" s="99"/>
      <c r="OX165" s="99"/>
      <c r="OY165" s="99"/>
      <c r="OZ165" s="99"/>
      <c r="PA165" s="99"/>
      <c r="PB165" s="99"/>
      <c r="PC165" s="99"/>
      <c r="PD165" s="99"/>
      <c r="PE165" s="99"/>
      <c r="PF165" s="99"/>
      <c r="PG165" s="99"/>
      <c r="PH165" s="99"/>
      <c r="PI165" s="99"/>
      <c r="PJ165" s="99"/>
      <c r="PK165" s="99"/>
      <c r="PL165" s="99"/>
      <c r="PM165" s="99"/>
      <c r="PN165" s="99"/>
      <c r="PO165" s="99"/>
      <c r="PP165" s="99"/>
      <c r="PQ165" s="99"/>
      <c r="PR165" s="99"/>
      <c r="PS165" s="99"/>
      <c r="PT165" s="99"/>
      <c r="PU165" s="99"/>
      <c r="PV165" s="99"/>
      <c r="PW165" s="99"/>
      <c r="PX165" s="99"/>
      <c r="PY165" s="99"/>
      <c r="PZ165" s="99"/>
      <c r="QA165" s="99"/>
      <c r="QB165" s="99"/>
      <c r="QC165" s="99"/>
      <c r="QD165" s="99"/>
      <c r="QE165" s="99"/>
      <c r="QF165" s="99"/>
      <c r="QG165" s="99"/>
      <c r="QH165" s="99"/>
      <c r="QI165" s="99"/>
      <c r="QJ165" s="99"/>
      <c r="QK165" s="99"/>
      <c r="QL165" s="99"/>
      <c r="QM165" s="99"/>
      <c r="QN165" s="99"/>
      <c r="QO165" s="99"/>
      <c r="QP165" s="99"/>
      <c r="QQ165" s="99"/>
      <c r="QR165" s="99"/>
      <c r="QS165" s="99"/>
      <c r="QT165" s="99"/>
      <c r="QU165" s="99"/>
      <c r="QV165" s="99"/>
      <c r="QW165" s="99"/>
      <c r="QX165" s="99"/>
      <c r="QY165" s="99"/>
      <c r="QZ165" s="99"/>
      <c r="RA165" s="99"/>
      <c r="RB165" s="99"/>
      <c r="RC165" s="99"/>
      <c r="RD165" s="99"/>
      <c r="RE165" s="99"/>
      <c r="RF165" s="99"/>
      <c r="RG165" s="99"/>
      <c r="RH165" s="99"/>
      <c r="RI165" s="99"/>
      <c r="RJ165" s="99"/>
      <c r="RK165" s="99"/>
      <c r="RL165" s="99"/>
      <c r="RM165" s="99"/>
      <c r="RN165" s="99"/>
      <c r="RO165" s="99"/>
      <c r="RP165" s="99"/>
      <c r="RQ165" s="99"/>
      <c r="RR165" s="99"/>
      <c r="RS165" s="99"/>
      <c r="RT165" s="99"/>
      <c r="RU165" s="99"/>
      <c r="RV165" s="99"/>
      <c r="RW165" s="99"/>
      <c r="RX165" s="99"/>
      <c r="RY165" s="99"/>
      <c r="RZ165" s="99"/>
      <c r="SA165" s="99"/>
      <c r="SB165" s="99"/>
      <c r="SC165" s="99"/>
      <c r="SD165" s="99"/>
      <c r="SE165" s="99"/>
    </row>
    <row r="166" spans="50:499" s="5" customFormat="1" x14ac:dyDescent="0.3">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99"/>
      <c r="OM166" s="99"/>
      <c r="ON166" s="99"/>
      <c r="OO166" s="99"/>
      <c r="OP166" s="99"/>
      <c r="OQ166" s="99"/>
      <c r="OR166" s="99"/>
      <c r="OS166" s="99"/>
      <c r="OT166" s="99"/>
      <c r="OU166" s="99"/>
      <c r="OV166" s="99"/>
      <c r="OW166" s="99"/>
      <c r="OX166" s="99"/>
      <c r="OY166" s="99"/>
      <c r="OZ166" s="99"/>
      <c r="PA166" s="99"/>
      <c r="PB166" s="99"/>
      <c r="PC166" s="99"/>
      <c r="PD166" s="99"/>
      <c r="PE166" s="99"/>
      <c r="PF166" s="99"/>
      <c r="PG166" s="99"/>
      <c r="PH166" s="99"/>
      <c r="PI166" s="99"/>
      <c r="PJ166" s="99"/>
      <c r="PK166" s="99"/>
      <c r="PL166" s="99"/>
      <c r="PM166" s="99"/>
      <c r="PN166" s="99"/>
      <c r="PO166" s="99"/>
      <c r="PP166" s="99"/>
      <c r="PQ166" s="99"/>
      <c r="PR166" s="99"/>
      <c r="PS166" s="99"/>
      <c r="PT166" s="99"/>
      <c r="PU166" s="99"/>
      <c r="PV166" s="99"/>
      <c r="PW166" s="99"/>
      <c r="PX166" s="99"/>
      <c r="PY166" s="99"/>
      <c r="PZ166" s="99"/>
      <c r="QA166" s="99"/>
      <c r="QB166" s="99"/>
      <c r="QC166" s="99"/>
      <c r="QD166" s="99"/>
      <c r="QE166" s="99"/>
      <c r="QF166" s="99"/>
      <c r="QG166" s="99"/>
      <c r="QH166" s="99"/>
      <c r="QI166" s="99"/>
      <c r="QJ166" s="99"/>
      <c r="QK166" s="99"/>
      <c r="QL166" s="99"/>
      <c r="QM166" s="99"/>
      <c r="QN166" s="99"/>
      <c r="QO166" s="99"/>
      <c r="QP166" s="99"/>
      <c r="QQ166" s="99"/>
      <c r="QR166" s="99"/>
      <c r="QS166" s="99"/>
      <c r="QT166" s="99"/>
      <c r="QU166" s="99"/>
      <c r="QV166" s="99"/>
      <c r="QW166" s="99"/>
      <c r="QX166" s="99"/>
      <c r="QY166" s="99"/>
      <c r="QZ166" s="99"/>
      <c r="RA166" s="99"/>
      <c r="RB166" s="99"/>
      <c r="RC166" s="99"/>
      <c r="RD166" s="99"/>
      <c r="RE166" s="99"/>
      <c r="RF166" s="99"/>
      <c r="RG166" s="99"/>
      <c r="RH166" s="99"/>
      <c r="RI166" s="99"/>
      <c r="RJ166" s="99"/>
      <c r="RK166" s="99"/>
      <c r="RL166" s="99"/>
      <c r="RM166" s="99"/>
      <c r="RN166" s="99"/>
      <c r="RO166" s="99"/>
      <c r="RP166" s="99"/>
      <c r="RQ166" s="99"/>
      <c r="RR166" s="99"/>
      <c r="RS166" s="99"/>
      <c r="RT166" s="99"/>
      <c r="RU166" s="99"/>
      <c r="RV166" s="99"/>
      <c r="RW166" s="99"/>
      <c r="RX166" s="99"/>
      <c r="RY166" s="99"/>
      <c r="RZ166" s="99"/>
      <c r="SA166" s="99"/>
      <c r="SB166" s="99"/>
      <c r="SC166" s="99"/>
      <c r="SD166" s="99"/>
      <c r="SE166" s="99"/>
    </row>
    <row r="167" spans="50:499" s="5" customFormat="1" x14ac:dyDescent="0.3">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99"/>
      <c r="OM167" s="99"/>
      <c r="ON167" s="99"/>
      <c r="OO167" s="99"/>
      <c r="OP167" s="99"/>
      <c r="OQ167" s="99"/>
      <c r="OR167" s="99"/>
      <c r="OS167" s="99"/>
      <c r="OT167" s="99"/>
      <c r="OU167" s="99"/>
      <c r="OV167" s="99"/>
      <c r="OW167" s="99"/>
      <c r="OX167" s="99"/>
      <c r="OY167" s="99"/>
      <c r="OZ167" s="99"/>
      <c r="PA167" s="99"/>
      <c r="PB167" s="99"/>
      <c r="PC167" s="99"/>
      <c r="PD167" s="99"/>
      <c r="PE167" s="99"/>
      <c r="PF167" s="99"/>
      <c r="PG167" s="99"/>
      <c r="PH167" s="99"/>
      <c r="PI167" s="99"/>
      <c r="PJ167" s="99"/>
      <c r="PK167" s="99"/>
      <c r="PL167" s="99"/>
      <c r="PM167" s="99"/>
      <c r="PN167" s="99"/>
      <c r="PO167" s="99"/>
      <c r="PP167" s="99"/>
      <c r="PQ167" s="99"/>
      <c r="PR167" s="99"/>
      <c r="PS167" s="99"/>
      <c r="PT167" s="99"/>
      <c r="PU167" s="99"/>
      <c r="PV167" s="99"/>
      <c r="PW167" s="99"/>
      <c r="PX167" s="99"/>
      <c r="PY167" s="99"/>
      <c r="PZ167" s="99"/>
      <c r="QA167" s="99"/>
      <c r="QB167" s="99"/>
      <c r="QC167" s="99"/>
      <c r="QD167" s="99"/>
      <c r="QE167" s="99"/>
      <c r="QF167" s="99"/>
      <c r="QG167" s="99"/>
      <c r="QH167" s="99"/>
      <c r="QI167" s="99"/>
      <c r="QJ167" s="99"/>
      <c r="QK167" s="99"/>
      <c r="QL167" s="99"/>
      <c r="QM167" s="99"/>
      <c r="QN167" s="99"/>
      <c r="QO167" s="99"/>
      <c r="QP167" s="99"/>
      <c r="QQ167" s="99"/>
      <c r="QR167" s="99"/>
      <c r="QS167" s="99"/>
      <c r="QT167" s="99"/>
      <c r="QU167" s="99"/>
      <c r="QV167" s="99"/>
      <c r="QW167" s="99"/>
      <c r="QX167" s="99"/>
      <c r="QY167" s="99"/>
      <c r="QZ167" s="99"/>
      <c r="RA167" s="99"/>
      <c r="RB167" s="99"/>
      <c r="RC167" s="99"/>
      <c r="RD167" s="99"/>
      <c r="RE167" s="99"/>
      <c r="RF167" s="99"/>
      <c r="RG167" s="99"/>
      <c r="RH167" s="99"/>
      <c r="RI167" s="99"/>
      <c r="RJ167" s="99"/>
      <c r="RK167" s="99"/>
      <c r="RL167" s="99"/>
      <c r="RM167" s="99"/>
      <c r="RN167" s="99"/>
      <c r="RO167" s="99"/>
      <c r="RP167" s="99"/>
      <c r="RQ167" s="99"/>
      <c r="RR167" s="99"/>
      <c r="RS167" s="99"/>
      <c r="RT167" s="99"/>
      <c r="RU167" s="99"/>
      <c r="RV167" s="99"/>
      <c r="RW167" s="99"/>
      <c r="RX167" s="99"/>
      <c r="RY167" s="99"/>
      <c r="RZ167" s="99"/>
      <c r="SA167" s="99"/>
      <c r="SB167" s="99"/>
      <c r="SC167" s="99"/>
      <c r="SD167" s="99"/>
      <c r="SE167" s="99"/>
    </row>
    <row r="168" spans="50:499" s="5" customFormat="1" x14ac:dyDescent="0.3">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99"/>
      <c r="OM168" s="99"/>
      <c r="ON168" s="99"/>
      <c r="OO168" s="99"/>
      <c r="OP168" s="99"/>
      <c r="OQ168" s="99"/>
      <c r="OR168" s="99"/>
      <c r="OS168" s="99"/>
      <c r="OT168" s="99"/>
      <c r="OU168" s="99"/>
      <c r="OV168" s="99"/>
      <c r="OW168" s="99"/>
      <c r="OX168" s="99"/>
      <c r="OY168" s="99"/>
      <c r="OZ168" s="99"/>
      <c r="PA168" s="99"/>
      <c r="PB168" s="99"/>
      <c r="PC168" s="99"/>
      <c r="PD168" s="99"/>
      <c r="PE168" s="99"/>
      <c r="PF168" s="99"/>
      <c r="PG168" s="99"/>
      <c r="PH168" s="99"/>
      <c r="PI168" s="99"/>
      <c r="PJ168" s="99"/>
      <c r="PK168" s="99"/>
      <c r="PL168" s="99"/>
      <c r="PM168" s="99"/>
      <c r="PN168" s="99"/>
      <c r="PO168" s="99"/>
      <c r="PP168" s="99"/>
      <c r="PQ168" s="99"/>
      <c r="PR168" s="99"/>
      <c r="PS168" s="99"/>
      <c r="PT168" s="99"/>
      <c r="PU168" s="99"/>
      <c r="PV168" s="99"/>
      <c r="PW168" s="99"/>
      <c r="PX168" s="99"/>
      <c r="PY168" s="99"/>
      <c r="PZ168" s="99"/>
      <c r="QA168" s="99"/>
      <c r="QB168" s="99"/>
      <c r="QC168" s="99"/>
      <c r="QD168" s="99"/>
      <c r="QE168" s="99"/>
      <c r="QF168" s="99"/>
      <c r="QG168" s="99"/>
      <c r="QH168" s="99"/>
      <c r="QI168" s="99"/>
      <c r="QJ168" s="99"/>
      <c r="QK168" s="99"/>
      <c r="QL168" s="99"/>
      <c r="QM168" s="99"/>
      <c r="QN168" s="99"/>
      <c r="QO168" s="99"/>
      <c r="QP168" s="99"/>
      <c r="QQ168" s="99"/>
      <c r="QR168" s="99"/>
      <c r="QS168" s="99"/>
      <c r="QT168" s="99"/>
      <c r="QU168" s="99"/>
      <c r="QV168" s="99"/>
      <c r="QW168" s="99"/>
      <c r="QX168" s="99"/>
      <c r="QY168" s="99"/>
      <c r="QZ168" s="99"/>
      <c r="RA168" s="99"/>
      <c r="RB168" s="99"/>
      <c r="RC168" s="99"/>
      <c r="RD168" s="99"/>
      <c r="RE168" s="99"/>
      <c r="RF168" s="99"/>
      <c r="RG168" s="99"/>
      <c r="RH168" s="99"/>
      <c r="RI168" s="99"/>
      <c r="RJ168" s="99"/>
      <c r="RK168" s="99"/>
      <c r="RL168" s="99"/>
      <c r="RM168" s="99"/>
      <c r="RN168" s="99"/>
      <c r="RO168" s="99"/>
      <c r="RP168" s="99"/>
      <c r="RQ168" s="99"/>
      <c r="RR168" s="99"/>
      <c r="RS168" s="99"/>
      <c r="RT168" s="99"/>
      <c r="RU168" s="99"/>
      <c r="RV168" s="99"/>
      <c r="RW168" s="99"/>
      <c r="RX168" s="99"/>
      <c r="RY168" s="99"/>
      <c r="RZ168" s="99"/>
      <c r="SA168" s="99"/>
      <c r="SB168" s="99"/>
      <c r="SC168" s="99"/>
      <c r="SD168" s="99"/>
      <c r="SE168" s="99"/>
    </row>
    <row r="169" spans="50:499" s="5" customFormat="1" x14ac:dyDescent="0.3">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99"/>
      <c r="OM169" s="99"/>
      <c r="ON169" s="99"/>
      <c r="OO169" s="99"/>
      <c r="OP169" s="99"/>
      <c r="OQ169" s="99"/>
      <c r="OR169" s="99"/>
      <c r="OS169" s="99"/>
      <c r="OT169" s="99"/>
      <c r="OU169" s="99"/>
      <c r="OV169" s="99"/>
      <c r="OW169" s="99"/>
      <c r="OX169" s="99"/>
      <c r="OY169" s="99"/>
      <c r="OZ169" s="99"/>
      <c r="PA169" s="99"/>
      <c r="PB169" s="99"/>
      <c r="PC169" s="99"/>
      <c r="PD169" s="99"/>
      <c r="PE169" s="99"/>
      <c r="PF169" s="99"/>
      <c r="PG169" s="99"/>
      <c r="PH169" s="99"/>
      <c r="PI169" s="99"/>
      <c r="PJ169" s="99"/>
      <c r="PK169" s="99"/>
      <c r="PL169" s="99"/>
      <c r="PM169" s="99"/>
      <c r="PN169" s="99"/>
      <c r="PO169" s="99"/>
      <c r="PP169" s="99"/>
      <c r="PQ169" s="99"/>
      <c r="PR169" s="99"/>
      <c r="PS169" s="99"/>
      <c r="PT169" s="99"/>
      <c r="PU169" s="99"/>
      <c r="PV169" s="99"/>
      <c r="PW169" s="99"/>
      <c r="PX169" s="99"/>
      <c r="PY169" s="99"/>
      <c r="PZ169" s="99"/>
      <c r="QA169" s="99"/>
      <c r="QB169" s="99"/>
      <c r="QC169" s="99"/>
      <c r="QD169" s="99"/>
      <c r="QE169" s="99"/>
      <c r="QF169" s="99"/>
      <c r="QG169" s="99"/>
      <c r="QH169" s="99"/>
      <c r="QI169" s="99"/>
      <c r="QJ169" s="99"/>
      <c r="QK169" s="99"/>
      <c r="QL169" s="99"/>
      <c r="QM169" s="99"/>
      <c r="QN169" s="99"/>
      <c r="QO169" s="99"/>
      <c r="QP169" s="99"/>
      <c r="QQ169" s="99"/>
      <c r="QR169" s="99"/>
      <c r="QS169" s="99"/>
      <c r="QT169" s="99"/>
      <c r="QU169" s="99"/>
      <c r="QV169" s="99"/>
      <c r="QW169" s="99"/>
      <c r="QX169" s="99"/>
      <c r="QY169" s="99"/>
      <c r="QZ169" s="99"/>
      <c r="RA169" s="99"/>
      <c r="RB169" s="99"/>
      <c r="RC169" s="99"/>
      <c r="RD169" s="99"/>
      <c r="RE169" s="99"/>
      <c r="RF169" s="99"/>
      <c r="RG169" s="99"/>
      <c r="RH169" s="99"/>
      <c r="RI169" s="99"/>
      <c r="RJ169" s="99"/>
      <c r="RK169" s="99"/>
      <c r="RL169" s="99"/>
      <c r="RM169" s="99"/>
      <c r="RN169" s="99"/>
      <c r="RO169" s="99"/>
      <c r="RP169" s="99"/>
      <c r="RQ169" s="99"/>
      <c r="RR169" s="99"/>
      <c r="RS169" s="99"/>
      <c r="RT169" s="99"/>
      <c r="RU169" s="99"/>
      <c r="RV169" s="99"/>
      <c r="RW169" s="99"/>
      <c r="RX169" s="99"/>
      <c r="RY169" s="99"/>
      <c r="RZ169" s="99"/>
      <c r="SA169" s="99"/>
      <c r="SB169" s="99"/>
      <c r="SC169" s="99"/>
      <c r="SD169" s="99"/>
      <c r="SE169" s="99"/>
    </row>
    <row r="170" spans="50:499" s="5" customFormat="1" x14ac:dyDescent="0.3">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99"/>
      <c r="OM170" s="99"/>
      <c r="ON170" s="99"/>
      <c r="OO170" s="99"/>
      <c r="OP170" s="99"/>
      <c r="OQ170" s="99"/>
      <c r="OR170" s="99"/>
      <c r="OS170" s="99"/>
      <c r="OT170" s="99"/>
      <c r="OU170" s="99"/>
      <c r="OV170" s="99"/>
      <c r="OW170" s="99"/>
      <c r="OX170" s="99"/>
      <c r="OY170" s="99"/>
      <c r="OZ170" s="99"/>
      <c r="PA170" s="99"/>
      <c r="PB170" s="99"/>
      <c r="PC170" s="99"/>
      <c r="PD170" s="99"/>
      <c r="PE170" s="99"/>
      <c r="PF170" s="99"/>
      <c r="PG170" s="99"/>
      <c r="PH170" s="99"/>
      <c r="PI170" s="99"/>
      <c r="PJ170" s="99"/>
      <c r="PK170" s="99"/>
      <c r="PL170" s="99"/>
      <c r="PM170" s="99"/>
      <c r="PN170" s="99"/>
      <c r="PO170" s="99"/>
      <c r="PP170" s="99"/>
      <c r="PQ170" s="99"/>
      <c r="PR170" s="99"/>
      <c r="PS170" s="99"/>
      <c r="PT170" s="99"/>
      <c r="PU170" s="99"/>
      <c r="PV170" s="99"/>
      <c r="PW170" s="99"/>
      <c r="PX170" s="99"/>
      <c r="PY170" s="99"/>
      <c r="PZ170" s="99"/>
      <c r="QA170" s="99"/>
      <c r="QB170" s="99"/>
      <c r="QC170" s="99"/>
      <c r="QD170" s="99"/>
      <c r="QE170" s="99"/>
      <c r="QF170" s="99"/>
      <c r="QG170" s="99"/>
      <c r="QH170" s="99"/>
      <c r="QI170" s="99"/>
      <c r="QJ170" s="99"/>
      <c r="QK170" s="99"/>
      <c r="QL170" s="99"/>
      <c r="QM170" s="99"/>
      <c r="QN170" s="99"/>
      <c r="QO170" s="99"/>
      <c r="QP170" s="99"/>
      <c r="QQ170" s="99"/>
      <c r="QR170" s="99"/>
      <c r="QS170" s="99"/>
      <c r="QT170" s="99"/>
      <c r="QU170" s="99"/>
      <c r="QV170" s="99"/>
      <c r="QW170" s="99"/>
      <c r="QX170" s="99"/>
      <c r="QY170" s="99"/>
      <c r="QZ170" s="99"/>
      <c r="RA170" s="99"/>
      <c r="RB170" s="99"/>
      <c r="RC170" s="99"/>
      <c r="RD170" s="99"/>
      <c r="RE170" s="99"/>
      <c r="RF170" s="99"/>
      <c r="RG170" s="99"/>
      <c r="RH170" s="99"/>
      <c r="RI170" s="99"/>
      <c r="RJ170" s="99"/>
      <c r="RK170" s="99"/>
      <c r="RL170" s="99"/>
      <c r="RM170" s="99"/>
      <c r="RN170" s="99"/>
      <c r="RO170" s="99"/>
      <c r="RP170" s="99"/>
      <c r="RQ170" s="99"/>
      <c r="RR170" s="99"/>
      <c r="RS170" s="99"/>
      <c r="RT170" s="99"/>
      <c r="RU170" s="99"/>
      <c r="RV170" s="99"/>
      <c r="RW170" s="99"/>
      <c r="RX170" s="99"/>
      <c r="RY170" s="99"/>
      <c r="RZ170" s="99"/>
      <c r="SA170" s="99"/>
      <c r="SB170" s="99"/>
      <c r="SC170" s="99"/>
      <c r="SD170" s="99"/>
      <c r="SE170" s="99"/>
    </row>
    <row r="171" spans="50:499" s="5" customFormat="1" x14ac:dyDescent="0.3">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99"/>
      <c r="OM171" s="99"/>
      <c r="ON171" s="99"/>
      <c r="OO171" s="99"/>
      <c r="OP171" s="99"/>
      <c r="OQ171" s="99"/>
      <c r="OR171" s="99"/>
      <c r="OS171" s="99"/>
      <c r="OT171" s="99"/>
      <c r="OU171" s="99"/>
      <c r="OV171" s="99"/>
      <c r="OW171" s="99"/>
      <c r="OX171" s="99"/>
      <c r="OY171" s="99"/>
      <c r="OZ171" s="99"/>
      <c r="PA171" s="99"/>
      <c r="PB171" s="99"/>
      <c r="PC171" s="99"/>
      <c r="PD171" s="99"/>
      <c r="PE171" s="99"/>
      <c r="PF171" s="99"/>
      <c r="PG171" s="99"/>
      <c r="PH171" s="99"/>
      <c r="PI171" s="99"/>
      <c r="PJ171" s="99"/>
      <c r="PK171" s="99"/>
      <c r="PL171" s="99"/>
      <c r="PM171" s="99"/>
      <c r="PN171" s="99"/>
      <c r="PO171" s="99"/>
      <c r="PP171" s="99"/>
      <c r="PQ171" s="99"/>
      <c r="PR171" s="99"/>
      <c r="PS171" s="99"/>
      <c r="PT171" s="99"/>
      <c r="PU171" s="99"/>
      <c r="PV171" s="99"/>
      <c r="PW171" s="99"/>
      <c r="PX171" s="99"/>
      <c r="PY171" s="99"/>
      <c r="PZ171" s="99"/>
      <c r="QA171" s="99"/>
      <c r="QB171" s="99"/>
      <c r="QC171" s="99"/>
      <c r="QD171" s="99"/>
      <c r="QE171" s="99"/>
      <c r="QF171" s="99"/>
      <c r="QG171" s="99"/>
      <c r="QH171" s="99"/>
      <c r="QI171" s="99"/>
      <c r="QJ171" s="99"/>
      <c r="QK171" s="99"/>
      <c r="QL171" s="99"/>
      <c r="QM171" s="99"/>
      <c r="QN171" s="99"/>
      <c r="QO171" s="99"/>
      <c r="QP171" s="99"/>
      <c r="QQ171" s="99"/>
      <c r="QR171" s="99"/>
      <c r="QS171" s="99"/>
      <c r="QT171" s="99"/>
      <c r="QU171" s="99"/>
      <c r="QV171" s="99"/>
      <c r="QW171" s="99"/>
      <c r="QX171" s="99"/>
      <c r="QY171" s="99"/>
      <c r="QZ171" s="99"/>
      <c r="RA171" s="99"/>
      <c r="RB171" s="99"/>
      <c r="RC171" s="99"/>
      <c r="RD171" s="99"/>
      <c r="RE171" s="99"/>
      <c r="RF171" s="99"/>
      <c r="RG171" s="99"/>
      <c r="RH171" s="99"/>
      <c r="RI171" s="99"/>
      <c r="RJ171" s="99"/>
      <c r="RK171" s="99"/>
      <c r="RL171" s="99"/>
      <c r="RM171" s="99"/>
      <c r="RN171" s="99"/>
      <c r="RO171" s="99"/>
      <c r="RP171" s="99"/>
      <c r="RQ171" s="99"/>
      <c r="RR171" s="99"/>
      <c r="RS171" s="99"/>
      <c r="RT171" s="99"/>
      <c r="RU171" s="99"/>
      <c r="RV171" s="99"/>
      <c r="RW171" s="99"/>
      <c r="RX171" s="99"/>
      <c r="RY171" s="99"/>
      <c r="RZ171" s="99"/>
      <c r="SA171" s="99"/>
      <c r="SB171" s="99"/>
      <c r="SC171" s="99"/>
      <c r="SD171" s="99"/>
      <c r="SE171" s="99"/>
    </row>
    <row r="172" spans="50:499" s="5" customFormat="1" x14ac:dyDescent="0.3">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99"/>
      <c r="OM172" s="99"/>
      <c r="ON172" s="99"/>
      <c r="OO172" s="99"/>
      <c r="OP172" s="99"/>
      <c r="OQ172" s="99"/>
      <c r="OR172" s="99"/>
      <c r="OS172" s="99"/>
      <c r="OT172" s="99"/>
      <c r="OU172" s="99"/>
      <c r="OV172" s="99"/>
      <c r="OW172" s="99"/>
      <c r="OX172" s="99"/>
      <c r="OY172" s="99"/>
      <c r="OZ172" s="99"/>
      <c r="PA172" s="99"/>
      <c r="PB172" s="99"/>
      <c r="PC172" s="99"/>
      <c r="PD172" s="99"/>
      <c r="PE172" s="99"/>
      <c r="PF172" s="99"/>
      <c r="PG172" s="99"/>
      <c r="PH172" s="99"/>
      <c r="PI172" s="99"/>
      <c r="PJ172" s="99"/>
      <c r="PK172" s="99"/>
      <c r="PL172" s="99"/>
      <c r="PM172" s="99"/>
      <c r="PN172" s="99"/>
      <c r="PO172" s="99"/>
      <c r="PP172" s="99"/>
      <c r="PQ172" s="99"/>
      <c r="PR172" s="99"/>
      <c r="PS172" s="99"/>
      <c r="PT172" s="99"/>
      <c r="PU172" s="99"/>
      <c r="PV172" s="99"/>
      <c r="PW172" s="99"/>
      <c r="PX172" s="99"/>
      <c r="PY172" s="99"/>
      <c r="PZ172" s="99"/>
      <c r="QA172" s="99"/>
      <c r="QB172" s="99"/>
      <c r="QC172" s="99"/>
      <c r="QD172" s="99"/>
      <c r="QE172" s="99"/>
      <c r="QF172" s="99"/>
      <c r="QG172" s="99"/>
      <c r="QH172" s="99"/>
      <c r="QI172" s="99"/>
      <c r="QJ172" s="99"/>
      <c r="QK172" s="99"/>
      <c r="QL172" s="99"/>
      <c r="QM172" s="99"/>
      <c r="QN172" s="99"/>
      <c r="QO172" s="99"/>
      <c r="QP172" s="99"/>
      <c r="QQ172" s="99"/>
      <c r="QR172" s="99"/>
      <c r="QS172" s="99"/>
      <c r="QT172" s="99"/>
      <c r="QU172" s="99"/>
      <c r="QV172" s="99"/>
      <c r="QW172" s="99"/>
      <c r="QX172" s="99"/>
      <c r="QY172" s="99"/>
      <c r="QZ172" s="99"/>
      <c r="RA172" s="99"/>
      <c r="RB172" s="99"/>
      <c r="RC172" s="99"/>
      <c r="RD172" s="99"/>
      <c r="RE172" s="99"/>
      <c r="RF172" s="99"/>
      <c r="RG172" s="99"/>
      <c r="RH172" s="99"/>
      <c r="RI172" s="99"/>
      <c r="RJ172" s="99"/>
      <c r="RK172" s="99"/>
      <c r="RL172" s="99"/>
      <c r="RM172" s="99"/>
      <c r="RN172" s="99"/>
      <c r="RO172" s="99"/>
      <c r="RP172" s="99"/>
      <c r="RQ172" s="99"/>
      <c r="RR172" s="99"/>
      <c r="RS172" s="99"/>
      <c r="RT172" s="99"/>
      <c r="RU172" s="99"/>
      <c r="RV172" s="99"/>
      <c r="RW172" s="99"/>
      <c r="RX172" s="99"/>
      <c r="RY172" s="99"/>
      <c r="RZ172" s="99"/>
      <c r="SA172" s="99"/>
      <c r="SB172" s="99"/>
      <c r="SC172" s="99"/>
      <c r="SD172" s="99"/>
      <c r="SE172" s="99"/>
    </row>
    <row r="173" spans="50:499" s="5" customFormat="1" x14ac:dyDescent="0.3">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99"/>
      <c r="OM173" s="99"/>
      <c r="ON173" s="99"/>
      <c r="OO173" s="99"/>
      <c r="OP173" s="99"/>
      <c r="OQ173" s="99"/>
      <c r="OR173" s="99"/>
      <c r="OS173" s="99"/>
      <c r="OT173" s="99"/>
      <c r="OU173" s="99"/>
      <c r="OV173" s="99"/>
      <c r="OW173" s="99"/>
      <c r="OX173" s="99"/>
      <c r="OY173" s="99"/>
      <c r="OZ173" s="99"/>
      <c r="PA173" s="99"/>
      <c r="PB173" s="99"/>
      <c r="PC173" s="99"/>
      <c r="PD173" s="99"/>
      <c r="PE173" s="99"/>
      <c r="PF173" s="99"/>
      <c r="PG173" s="99"/>
      <c r="PH173" s="99"/>
      <c r="PI173" s="99"/>
      <c r="PJ173" s="99"/>
      <c r="PK173" s="99"/>
      <c r="PL173" s="99"/>
      <c r="PM173" s="99"/>
      <c r="PN173" s="99"/>
      <c r="PO173" s="99"/>
      <c r="PP173" s="99"/>
      <c r="PQ173" s="99"/>
      <c r="PR173" s="99"/>
      <c r="PS173" s="99"/>
      <c r="PT173" s="99"/>
      <c r="PU173" s="99"/>
      <c r="PV173" s="99"/>
      <c r="PW173" s="99"/>
      <c r="PX173" s="99"/>
      <c r="PY173" s="99"/>
      <c r="PZ173" s="99"/>
      <c r="QA173" s="99"/>
      <c r="QB173" s="99"/>
      <c r="QC173" s="99"/>
      <c r="QD173" s="99"/>
      <c r="QE173" s="99"/>
      <c r="QF173" s="99"/>
      <c r="QG173" s="99"/>
      <c r="QH173" s="99"/>
      <c r="QI173" s="99"/>
      <c r="QJ173" s="99"/>
      <c r="QK173" s="99"/>
      <c r="QL173" s="99"/>
      <c r="QM173" s="99"/>
      <c r="QN173" s="99"/>
      <c r="QO173" s="99"/>
      <c r="QP173" s="99"/>
      <c r="QQ173" s="99"/>
      <c r="QR173" s="99"/>
      <c r="QS173" s="99"/>
      <c r="QT173" s="99"/>
      <c r="QU173" s="99"/>
      <c r="QV173" s="99"/>
      <c r="QW173" s="99"/>
      <c r="QX173" s="99"/>
      <c r="QY173" s="99"/>
      <c r="QZ173" s="99"/>
      <c r="RA173" s="99"/>
      <c r="RB173" s="99"/>
      <c r="RC173" s="99"/>
      <c r="RD173" s="99"/>
      <c r="RE173" s="99"/>
      <c r="RF173" s="99"/>
      <c r="RG173" s="99"/>
      <c r="RH173" s="99"/>
      <c r="RI173" s="99"/>
      <c r="RJ173" s="99"/>
      <c r="RK173" s="99"/>
      <c r="RL173" s="99"/>
      <c r="RM173" s="99"/>
      <c r="RN173" s="99"/>
      <c r="RO173" s="99"/>
      <c r="RP173" s="99"/>
      <c r="RQ173" s="99"/>
      <c r="RR173" s="99"/>
      <c r="RS173" s="99"/>
      <c r="RT173" s="99"/>
      <c r="RU173" s="99"/>
      <c r="RV173" s="99"/>
      <c r="RW173" s="99"/>
      <c r="RX173" s="99"/>
      <c r="RY173" s="99"/>
      <c r="RZ173" s="99"/>
      <c r="SA173" s="99"/>
      <c r="SB173" s="99"/>
      <c r="SC173" s="99"/>
      <c r="SD173" s="99"/>
      <c r="SE173" s="99"/>
    </row>
    <row r="174" spans="50:499" s="5" customFormat="1" x14ac:dyDescent="0.3">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99"/>
      <c r="OM174" s="99"/>
      <c r="ON174" s="99"/>
      <c r="OO174" s="99"/>
      <c r="OP174" s="99"/>
      <c r="OQ174" s="99"/>
      <c r="OR174" s="99"/>
      <c r="OS174" s="99"/>
      <c r="OT174" s="99"/>
      <c r="OU174" s="99"/>
      <c r="OV174" s="99"/>
      <c r="OW174" s="99"/>
      <c r="OX174" s="99"/>
      <c r="OY174" s="99"/>
      <c r="OZ174" s="99"/>
      <c r="PA174" s="99"/>
      <c r="PB174" s="99"/>
      <c r="PC174" s="99"/>
      <c r="PD174" s="99"/>
      <c r="PE174" s="99"/>
      <c r="PF174" s="99"/>
      <c r="PG174" s="99"/>
      <c r="PH174" s="99"/>
      <c r="PI174" s="99"/>
      <c r="PJ174" s="99"/>
      <c r="PK174" s="99"/>
      <c r="PL174" s="99"/>
      <c r="PM174" s="99"/>
      <c r="PN174" s="99"/>
      <c r="PO174" s="99"/>
      <c r="PP174" s="99"/>
      <c r="PQ174" s="99"/>
      <c r="PR174" s="99"/>
      <c r="PS174" s="99"/>
      <c r="PT174" s="99"/>
      <c r="PU174" s="99"/>
      <c r="PV174" s="99"/>
      <c r="PW174" s="99"/>
      <c r="PX174" s="99"/>
      <c r="PY174" s="99"/>
      <c r="PZ174" s="99"/>
      <c r="QA174" s="99"/>
      <c r="QB174" s="99"/>
      <c r="QC174" s="99"/>
      <c r="QD174" s="99"/>
      <c r="QE174" s="99"/>
      <c r="QF174" s="99"/>
      <c r="QG174" s="99"/>
      <c r="QH174" s="99"/>
      <c r="QI174" s="99"/>
      <c r="QJ174" s="99"/>
      <c r="QK174" s="99"/>
      <c r="QL174" s="99"/>
      <c r="QM174" s="99"/>
      <c r="QN174" s="99"/>
      <c r="QO174" s="99"/>
      <c r="QP174" s="99"/>
      <c r="QQ174" s="99"/>
      <c r="QR174" s="99"/>
      <c r="QS174" s="99"/>
      <c r="QT174" s="99"/>
      <c r="QU174" s="99"/>
      <c r="QV174" s="99"/>
      <c r="QW174" s="99"/>
      <c r="QX174" s="99"/>
      <c r="QY174" s="99"/>
      <c r="QZ174" s="99"/>
      <c r="RA174" s="99"/>
      <c r="RB174" s="99"/>
      <c r="RC174" s="99"/>
      <c r="RD174" s="99"/>
      <c r="RE174" s="99"/>
      <c r="RF174" s="99"/>
      <c r="RG174" s="99"/>
      <c r="RH174" s="99"/>
      <c r="RI174" s="99"/>
      <c r="RJ174" s="99"/>
      <c r="RK174" s="99"/>
      <c r="RL174" s="99"/>
      <c r="RM174" s="99"/>
      <c r="RN174" s="99"/>
      <c r="RO174" s="99"/>
      <c r="RP174" s="99"/>
      <c r="RQ174" s="99"/>
      <c r="RR174" s="99"/>
      <c r="RS174" s="99"/>
      <c r="RT174" s="99"/>
      <c r="RU174" s="99"/>
      <c r="RV174" s="99"/>
      <c r="RW174" s="99"/>
      <c r="RX174" s="99"/>
      <c r="RY174" s="99"/>
      <c r="RZ174" s="99"/>
      <c r="SA174" s="99"/>
      <c r="SB174" s="99"/>
      <c r="SC174" s="99"/>
      <c r="SD174" s="99"/>
      <c r="SE174" s="99"/>
    </row>
    <row r="175" spans="50:499" s="5" customFormat="1" x14ac:dyDescent="0.3">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99"/>
      <c r="OM175" s="99"/>
      <c r="ON175" s="99"/>
      <c r="OO175" s="99"/>
      <c r="OP175" s="99"/>
      <c r="OQ175" s="99"/>
      <c r="OR175" s="99"/>
      <c r="OS175" s="99"/>
      <c r="OT175" s="99"/>
      <c r="OU175" s="99"/>
      <c r="OV175" s="99"/>
      <c r="OW175" s="99"/>
      <c r="OX175" s="99"/>
      <c r="OY175" s="99"/>
      <c r="OZ175" s="99"/>
      <c r="PA175" s="99"/>
      <c r="PB175" s="99"/>
      <c r="PC175" s="99"/>
      <c r="PD175" s="99"/>
      <c r="PE175" s="99"/>
      <c r="PF175" s="99"/>
      <c r="PG175" s="99"/>
      <c r="PH175" s="99"/>
      <c r="PI175" s="99"/>
      <c r="PJ175" s="99"/>
      <c r="PK175" s="99"/>
      <c r="PL175" s="99"/>
      <c r="PM175" s="99"/>
      <c r="PN175" s="99"/>
      <c r="PO175" s="99"/>
      <c r="PP175" s="99"/>
      <c r="PQ175" s="99"/>
      <c r="PR175" s="99"/>
      <c r="PS175" s="99"/>
      <c r="PT175" s="99"/>
      <c r="PU175" s="99"/>
      <c r="PV175" s="99"/>
      <c r="PW175" s="99"/>
      <c r="PX175" s="99"/>
      <c r="PY175" s="99"/>
      <c r="PZ175" s="99"/>
      <c r="QA175" s="99"/>
      <c r="QB175" s="99"/>
      <c r="QC175" s="99"/>
      <c r="QD175" s="99"/>
      <c r="QE175" s="99"/>
      <c r="QF175" s="99"/>
      <c r="QG175" s="99"/>
      <c r="QH175" s="99"/>
      <c r="QI175" s="99"/>
      <c r="QJ175" s="99"/>
      <c r="QK175" s="99"/>
      <c r="QL175" s="99"/>
      <c r="QM175" s="99"/>
      <c r="QN175" s="99"/>
      <c r="QO175" s="99"/>
      <c r="QP175" s="99"/>
      <c r="QQ175" s="99"/>
      <c r="QR175" s="99"/>
      <c r="QS175" s="99"/>
      <c r="QT175" s="99"/>
      <c r="QU175" s="99"/>
      <c r="QV175" s="99"/>
      <c r="QW175" s="99"/>
      <c r="QX175" s="99"/>
      <c r="QY175" s="99"/>
      <c r="QZ175" s="99"/>
      <c r="RA175" s="99"/>
      <c r="RB175" s="99"/>
      <c r="RC175" s="99"/>
      <c r="RD175" s="99"/>
      <c r="RE175" s="99"/>
      <c r="RF175" s="99"/>
      <c r="RG175" s="99"/>
      <c r="RH175" s="99"/>
      <c r="RI175" s="99"/>
      <c r="RJ175" s="99"/>
      <c r="RK175" s="99"/>
      <c r="RL175" s="99"/>
      <c r="RM175" s="99"/>
      <c r="RN175" s="99"/>
      <c r="RO175" s="99"/>
      <c r="RP175" s="99"/>
      <c r="RQ175" s="99"/>
      <c r="RR175" s="99"/>
      <c r="RS175" s="99"/>
      <c r="RT175" s="99"/>
      <c r="RU175" s="99"/>
      <c r="RV175" s="99"/>
      <c r="RW175" s="99"/>
      <c r="RX175" s="99"/>
      <c r="RY175" s="99"/>
      <c r="RZ175" s="99"/>
      <c r="SA175" s="99"/>
      <c r="SB175" s="99"/>
      <c r="SC175" s="99"/>
      <c r="SD175" s="99"/>
      <c r="SE175" s="99"/>
    </row>
    <row r="176" spans="50:499" s="5" customFormat="1" x14ac:dyDescent="0.3">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99"/>
      <c r="OM176" s="99"/>
      <c r="ON176" s="99"/>
      <c r="OO176" s="99"/>
      <c r="OP176" s="99"/>
      <c r="OQ176" s="99"/>
      <c r="OR176" s="99"/>
      <c r="OS176" s="99"/>
      <c r="OT176" s="99"/>
      <c r="OU176" s="99"/>
      <c r="OV176" s="99"/>
      <c r="OW176" s="99"/>
      <c r="OX176" s="99"/>
      <c r="OY176" s="99"/>
      <c r="OZ176" s="99"/>
      <c r="PA176" s="99"/>
      <c r="PB176" s="99"/>
      <c r="PC176" s="99"/>
      <c r="PD176" s="99"/>
      <c r="PE176" s="99"/>
      <c r="PF176" s="99"/>
      <c r="PG176" s="99"/>
      <c r="PH176" s="99"/>
      <c r="PI176" s="99"/>
      <c r="PJ176" s="99"/>
      <c r="PK176" s="99"/>
      <c r="PL176" s="99"/>
      <c r="PM176" s="99"/>
      <c r="PN176" s="99"/>
      <c r="PO176" s="99"/>
      <c r="PP176" s="99"/>
      <c r="PQ176" s="99"/>
      <c r="PR176" s="99"/>
      <c r="PS176" s="99"/>
      <c r="PT176" s="99"/>
      <c r="PU176" s="99"/>
      <c r="PV176" s="99"/>
      <c r="PW176" s="99"/>
      <c r="PX176" s="99"/>
      <c r="PY176" s="99"/>
      <c r="PZ176" s="99"/>
      <c r="QA176" s="99"/>
      <c r="QB176" s="99"/>
      <c r="QC176" s="99"/>
      <c r="QD176" s="99"/>
      <c r="QE176" s="99"/>
      <c r="QF176" s="99"/>
      <c r="QG176" s="99"/>
      <c r="QH176" s="99"/>
      <c r="QI176" s="99"/>
      <c r="QJ176" s="99"/>
      <c r="QK176" s="99"/>
      <c r="QL176" s="99"/>
      <c r="QM176" s="99"/>
      <c r="QN176" s="99"/>
      <c r="QO176" s="99"/>
      <c r="QP176" s="99"/>
      <c r="QQ176" s="99"/>
      <c r="QR176" s="99"/>
      <c r="QS176" s="99"/>
      <c r="QT176" s="99"/>
      <c r="QU176" s="99"/>
      <c r="QV176" s="99"/>
      <c r="QW176" s="99"/>
      <c r="QX176" s="99"/>
      <c r="QY176" s="99"/>
      <c r="QZ176" s="99"/>
      <c r="RA176" s="99"/>
      <c r="RB176" s="99"/>
      <c r="RC176" s="99"/>
      <c r="RD176" s="99"/>
      <c r="RE176" s="99"/>
      <c r="RF176" s="99"/>
      <c r="RG176" s="99"/>
      <c r="RH176" s="99"/>
      <c r="RI176" s="99"/>
      <c r="RJ176" s="99"/>
      <c r="RK176" s="99"/>
      <c r="RL176" s="99"/>
      <c r="RM176" s="99"/>
      <c r="RN176" s="99"/>
      <c r="RO176" s="99"/>
      <c r="RP176" s="99"/>
      <c r="RQ176" s="99"/>
      <c r="RR176" s="99"/>
      <c r="RS176" s="99"/>
      <c r="RT176" s="99"/>
      <c r="RU176" s="99"/>
      <c r="RV176" s="99"/>
      <c r="RW176" s="99"/>
      <c r="RX176" s="99"/>
      <c r="RY176" s="99"/>
      <c r="RZ176" s="99"/>
      <c r="SA176" s="99"/>
      <c r="SB176" s="99"/>
      <c r="SC176" s="99"/>
      <c r="SD176" s="99"/>
      <c r="SE176" s="99"/>
    </row>
    <row r="177" spans="50:499" s="5" customFormat="1" x14ac:dyDescent="0.3">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99"/>
      <c r="OM177" s="99"/>
      <c r="ON177" s="99"/>
      <c r="OO177" s="99"/>
      <c r="OP177" s="99"/>
      <c r="OQ177" s="99"/>
      <c r="OR177" s="99"/>
      <c r="OS177" s="99"/>
      <c r="OT177" s="99"/>
      <c r="OU177" s="99"/>
      <c r="OV177" s="99"/>
      <c r="OW177" s="99"/>
      <c r="OX177" s="99"/>
      <c r="OY177" s="99"/>
      <c r="OZ177" s="99"/>
      <c r="PA177" s="99"/>
      <c r="PB177" s="99"/>
      <c r="PC177" s="99"/>
      <c r="PD177" s="99"/>
      <c r="PE177" s="99"/>
      <c r="PF177" s="99"/>
      <c r="PG177" s="99"/>
      <c r="PH177" s="99"/>
      <c r="PI177" s="99"/>
      <c r="PJ177" s="99"/>
      <c r="PK177" s="99"/>
      <c r="PL177" s="99"/>
      <c r="PM177" s="99"/>
      <c r="PN177" s="99"/>
      <c r="PO177" s="99"/>
      <c r="PP177" s="99"/>
      <c r="PQ177" s="99"/>
      <c r="PR177" s="99"/>
      <c r="PS177" s="99"/>
      <c r="PT177" s="99"/>
      <c r="PU177" s="99"/>
      <c r="PV177" s="99"/>
      <c r="PW177" s="99"/>
      <c r="PX177" s="99"/>
      <c r="PY177" s="99"/>
      <c r="PZ177" s="99"/>
      <c r="QA177" s="99"/>
      <c r="QB177" s="99"/>
      <c r="QC177" s="99"/>
      <c r="QD177" s="99"/>
      <c r="QE177" s="99"/>
      <c r="QF177" s="99"/>
      <c r="QG177" s="99"/>
      <c r="QH177" s="99"/>
      <c r="QI177" s="99"/>
      <c r="QJ177" s="99"/>
      <c r="QK177" s="99"/>
      <c r="QL177" s="99"/>
      <c r="QM177" s="99"/>
      <c r="QN177" s="99"/>
      <c r="QO177" s="99"/>
      <c r="QP177" s="99"/>
      <c r="QQ177" s="99"/>
      <c r="QR177" s="99"/>
      <c r="QS177" s="99"/>
      <c r="QT177" s="99"/>
      <c r="QU177" s="99"/>
      <c r="QV177" s="99"/>
      <c r="QW177" s="99"/>
      <c r="QX177" s="99"/>
      <c r="QY177" s="99"/>
      <c r="QZ177" s="99"/>
      <c r="RA177" s="99"/>
      <c r="RB177" s="99"/>
      <c r="RC177" s="99"/>
      <c r="RD177" s="99"/>
      <c r="RE177" s="99"/>
      <c r="RF177" s="99"/>
      <c r="RG177" s="99"/>
      <c r="RH177" s="99"/>
      <c r="RI177" s="99"/>
      <c r="RJ177" s="99"/>
      <c r="RK177" s="99"/>
      <c r="RL177" s="99"/>
      <c r="RM177" s="99"/>
      <c r="RN177" s="99"/>
      <c r="RO177" s="99"/>
      <c r="RP177" s="99"/>
      <c r="RQ177" s="99"/>
      <c r="RR177" s="99"/>
      <c r="RS177" s="99"/>
      <c r="RT177" s="99"/>
      <c r="RU177" s="99"/>
      <c r="RV177" s="99"/>
      <c r="RW177" s="99"/>
      <c r="RX177" s="99"/>
      <c r="RY177" s="99"/>
      <c r="RZ177" s="99"/>
      <c r="SA177" s="99"/>
      <c r="SB177" s="99"/>
      <c r="SC177" s="99"/>
      <c r="SD177" s="99"/>
      <c r="SE177" s="99"/>
    </row>
    <row r="178" spans="50:499" s="5" customFormat="1" x14ac:dyDescent="0.3">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99"/>
      <c r="OM178" s="99"/>
      <c r="ON178" s="99"/>
      <c r="OO178" s="99"/>
      <c r="OP178" s="99"/>
      <c r="OQ178" s="99"/>
      <c r="OR178" s="99"/>
      <c r="OS178" s="99"/>
      <c r="OT178" s="99"/>
      <c r="OU178" s="99"/>
      <c r="OV178" s="99"/>
      <c r="OW178" s="99"/>
      <c r="OX178" s="99"/>
      <c r="OY178" s="99"/>
      <c r="OZ178" s="99"/>
      <c r="PA178" s="99"/>
      <c r="PB178" s="99"/>
      <c r="PC178" s="99"/>
      <c r="PD178" s="99"/>
      <c r="PE178" s="99"/>
      <c r="PF178" s="99"/>
      <c r="PG178" s="99"/>
      <c r="PH178" s="99"/>
      <c r="PI178" s="99"/>
      <c r="PJ178" s="99"/>
      <c r="PK178" s="99"/>
      <c r="PL178" s="99"/>
      <c r="PM178" s="99"/>
      <c r="PN178" s="99"/>
      <c r="PO178" s="99"/>
      <c r="PP178" s="99"/>
      <c r="PQ178" s="99"/>
      <c r="PR178" s="99"/>
      <c r="PS178" s="99"/>
      <c r="PT178" s="99"/>
      <c r="PU178" s="99"/>
      <c r="PV178" s="99"/>
      <c r="PW178" s="99"/>
      <c r="PX178" s="99"/>
      <c r="PY178" s="99"/>
      <c r="PZ178" s="99"/>
      <c r="QA178" s="99"/>
      <c r="QB178" s="99"/>
      <c r="QC178" s="99"/>
      <c r="QD178" s="99"/>
      <c r="QE178" s="99"/>
      <c r="QF178" s="99"/>
      <c r="QG178" s="99"/>
      <c r="QH178" s="99"/>
      <c r="QI178" s="99"/>
      <c r="QJ178" s="99"/>
      <c r="QK178" s="99"/>
      <c r="QL178" s="99"/>
      <c r="QM178" s="99"/>
      <c r="QN178" s="99"/>
      <c r="QO178" s="99"/>
      <c r="QP178" s="99"/>
      <c r="QQ178" s="99"/>
      <c r="QR178" s="99"/>
      <c r="QS178" s="99"/>
      <c r="QT178" s="99"/>
      <c r="QU178" s="99"/>
      <c r="QV178" s="99"/>
      <c r="QW178" s="99"/>
      <c r="QX178" s="99"/>
      <c r="QY178" s="99"/>
      <c r="QZ178" s="99"/>
      <c r="RA178" s="99"/>
      <c r="RB178" s="99"/>
      <c r="RC178" s="99"/>
      <c r="RD178" s="99"/>
      <c r="RE178" s="99"/>
      <c r="RF178" s="99"/>
      <c r="RG178" s="99"/>
      <c r="RH178" s="99"/>
      <c r="RI178" s="99"/>
      <c r="RJ178" s="99"/>
      <c r="RK178" s="99"/>
      <c r="RL178" s="99"/>
      <c r="RM178" s="99"/>
      <c r="RN178" s="99"/>
      <c r="RO178" s="99"/>
      <c r="RP178" s="99"/>
      <c r="RQ178" s="99"/>
      <c r="RR178" s="99"/>
      <c r="RS178" s="99"/>
      <c r="RT178" s="99"/>
      <c r="RU178" s="99"/>
      <c r="RV178" s="99"/>
      <c r="RW178" s="99"/>
      <c r="RX178" s="99"/>
      <c r="RY178" s="99"/>
      <c r="RZ178" s="99"/>
      <c r="SA178" s="99"/>
      <c r="SB178" s="99"/>
      <c r="SC178" s="99"/>
      <c r="SD178" s="99"/>
      <c r="SE178" s="99"/>
    </row>
    <row r="179" spans="50:499" s="5" customFormat="1" x14ac:dyDescent="0.3">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99"/>
      <c r="OM179" s="99"/>
      <c r="ON179" s="99"/>
      <c r="OO179" s="99"/>
      <c r="OP179" s="99"/>
      <c r="OQ179" s="99"/>
      <c r="OR179" s="99"/>
      <c r="OS179" s="99"/>
      <c r="OT179" s="99"/>
      <c r="OU179" s="99"/>
      <c r="OV179" s="99"/>
      <c r="OW179" s="99"/>
      <c r="OX179" s="99"/>
      <c r="OY179" s="99"/>
      <c r="OZ179" s="99"/>
      <c r="PA179" s="99"/>
      <c r="PB179" s="99"/>
      <c r="PC179" s="99"/>
      <c r="PD179" s="99"/>
      <c r="PE179" s="99"/>
      <c r="PF179" s="99"/>
      <c r="PG179" s="99"/>
      <c r="PH179" s="99"/>
      <c r="PI179" s="99"/>
      <c r="PJ179" s="99"/>
      <c r="PK179" s="99"/>
      <c r="PL179" s="99"/>
      <c r="PM179" s="99"/>
      <c r="PN179" s="99"/>
      <c r="PO179" s="99"/>
      <c r="PP179" s="99"/>
      <c r="PQ179" s="99"/>
      <c r="PR179" s="99"/>
      <c r="PS179" s="99"/>
      <c r="PT179" s="99"/>
      <c r="PU179" s="99"/>
      <c r="PV179" s="99"/>
      <c r="PW179" s="99"/>
      <c r="PX179" s="99"/>
      <c r="PY179" s="99"/>
      <c r="PZ179" s="99"/>
      <c r="QA179" s="99"/>
      <c r="QB179" s="99"/>
      <c r="QC179" s="99"/>
      <c r="QD179" s="99"/>
      <c r="QE179" s="99"/>
      <c r="QF179" s="99"/>
      <c r="QG179" s="99"/>
      <c r="QH179" s="99"/>
      <c r="QI179" s="99"/>
      <c r="QJ179" s="99"/>
      <c r="QK179" s="99"/>
      <c r="QL179" s="99"/>
      <c r="QM179" s="99"/>
      <c r="QN179" s="99"/>
      <c r="QO179" s="99"/>
      <c r="QP179" s="99"/>
      <c r="QQ179" s="99"/>
      <c r="QR179" s="99"/>
      <c r="QS179" s="99"/>
      <c r="QT179" s="99"/>
      <c r="QU179" s="99"/>
      <c r="QV179" s="99"/>
      <c r="QW179" s="99"/>
      <c r="QX179" s="99"/>
      <c r="QY179" s="99"/>
      <c r="QZ179" s="99"/>
      <c r="RA179" s="99"/>
      <c r="RB179" s="99"/>
      <c r="RC179" s="99"/>
      <c r="RD179" s="99"/>
      <c r="RE179" s="99"/>
      <c r="RF179" s="99"/>
      <c r="RG179" s="99"/>
      <c r="RH179" s="99"/>
      <c r="RI179" s="99"/>
      <c r="RJ179" s="99"/>
      <c r="RK179" s="99"/>
      <c r="RL179" s="99"/>
      <c r="RM179" s="99"/>
      <c r="RN179" s="99"/>
      <c r="RO179" s="99"/>
      <c r="RP179" s="99"/>
      <c r="RQ179" s="99"/>
      <c r="RR179" s="99"/>
      <c r="RS179" s="99"/>
      <c r="RT179" s="99"/>
      <c r="RU179" s="99"/>
      <c r="RV179" s="99"/>
      <c r="RW179" s="99"/>
      <c r="RX179" s="99"/>
      <c r="RY179" s="99"/>
      <c r="RZ179" s="99"/>
      <c r="SA179" s="99"/>
      <c r="SB179" s="99"/>
      <c r="SC179" s="99"/>
      <c r="SD179" s="99"/>
      <c r="SE179" s="99"/>
    </row>
    <row r="180" spans="50:499" s="5" customFormat="1" x14ac:dyDescent="0.3">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99"/>
      <c r="OM180" s="99"/>
      <c r="ON180" s="99"/>
      <c r="OO180" s="99"/>
      <c r="OP180" s="99"/>
      <c r="OQ180" s="99"/>
      <c r="OR180" s="99"/>
      <c r="OS180" s="99"/>
      <c r="OT180" s="99"/>
      <c r="OU180" s="99"/>
      <c r="OV180" s="99"/>
      <c r="OW180" s="99"/>
      <c r="OX180" s="99"/>
      <c r="OY180" s="99"/>
      <c r="OZ180" s="99"/>
      <c r="PA180" s="99"/>
      <c r="PB180" s="99"/>
      <c r="PC180" s="99"/>
      <c r="PD180" s="99"/>
      <c r="PE180" s="99"/>
      <c r="PF180" s="99"/>
      <c r="PG180" s="99"/>
      <c r="PH180" s="99"/>
      <c r="PI180" s="99"/>
      <c r="PJ180" s="99"/>
      <c r="PK180" s="99"/>
      <c r="PL180" s="99"/>
      <c r="PM180" s="99"/>
      <c r="PN180" s="99"/>
      <c r="PO180" s="99"/>
      <c r="PP180" s="99"/>
      <c r="PQ180" s="99"/>
      <c r="PR180" s="99"/>
      <c r="PS180" s="99"/>
      <c r="PT180" s="99"/>
      <c r="PU180" s="99"/>
      <c r="PV180" s="99"/>
      <c r="PW180" s="99"/>
      <c r="PX180" s="99"/>
      <c r="PY180" s="99"/>
      <c r="PZ180" s="99"/>
      <c r="QA180" s="99"/>
      <c r="QB180" s="99"/>
      <c r="QC180" s="99"/>
      <c r="QD180" s="99"/>
      <c r="QE180" s="99"/>
      <c r="QF180" s="99"/>
      <c r="QG180" s="99"/>
      <c r="QH180" s="99"/>
      <c r="QI180" s="99"/>
      <c r="QJ180" s="99"/>
      <c r="QK180" s="99"/>
      <c r="QL180" s="99"/>
      <c r="QM180" s="99"/>
      <c r="QN180" s="99"/>
      <c r="QO180" s="99"/>
      <c r="QP180" s="99"/>
      <c r="QQ180" s="99"/>
      <c r="QR180" s="99"/>
      <c r="QS180" s="99"/>
      <c r="QT180" s="99"/>
      <c r="QU180" s="99"/>
      <c r="QV180" s="99"/>
      <c r="QW180" s="99"/>
      <c r="QX180" s="99"/>
      <c r="QY180" s="99"/>
      <c r="QZ180" s="99"/>
      <c r="RA180" s="99"/>
      <c r="RB180" s="99"/>
      <c r="RC180" s="99"/>
      <c r="RD180" s="99"/>
      <c r="RE180" s="99"/>
      <c r="RF180" s="99"/>
      <c r="RG180" s="99"/>
      <c r="RH180" s="99"/>
      <c r="RI180" s="99"/>
      <c r="RJ180" s="99"/>
      <c r="RK180" s="99"/>
      <c r="RL180" s="99"/>
      <c r="RM180" s="99"/>
      <c r="RN180" s="99"/>
      <c r="RO180" s="99"/>
      <c r="RP180" s="99"/>
      <c r="RQ180" s="99"/>
      <c r="RR180" s="99"/>
      <c r="RS180" s="99"/>
      <c r="RT180" s="99"/>
      <c r="RU180" s="99"/>
      <c r="RV180" s="99"/>
      <c r="RW180" s="99"/>
      <c r="RX180" s="99"/>
      <c r="RY180" s="99"/>
      <c r="RZ180" s="99"/>
      <c r="SA180" s="99"/>
      <c r="SB180" s="99"/>
      <c r="SC180" s="99"/>
      <c r="SD180" s="99"/>
      <c r="SE180" s="99"/>
    </row>
    <row r="181" spans="50:499" s="5" customFormat="1" x14ac:dyDescent="0.3">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99"/>
      <c r="OM181" s="99"/>
      <c r="ON181" s="99"/>
      <c r="OO181" s="99"/>
      <c r="OP181" s="99"/>
      <c r="OQ181" s="99"/>
      <c r="OR181" s="99"/>
      <c r="OS181" s="99"/>
      <c r="OT181" s="99"/>
      <c r="OU181" s="99"/>
      <c r="OV181" s="99"/>
      <c r="OW181" s="99"/>
      <c r="OX181" s="99"/>
      <c r="OY181" s="99"/>
      <c r="OZ181" s="99"/>
      <c r="PA181" s="99"/>
      <c r="PB181" s="99"/>
      <c r="PC181" s="99"/>
      <c r="PD181" s="99"/>
      <c r="PE181" s="99"/>
      <c r="PF181" s="99"/>
      <c r="PG181" s="99"/>
      <c r="PH181" s="99"/>
      <c r="PI181" s="99"/>
      <c r="PJ181" s="99"/>
      <c r="PK181" s="99"/>
      <c r="PL181" s="99"/>
      <c r="PM181" s="99"/>
      <c r="PN181" s="99"/>
      <c r="PO181" s="99"/>
      <c r="PP181" s="99"/>
      <c r="PQ181" s="99"/>
      <c r="PR181" s="99"/>
      <c r="PS181" s="99"/>
      <c r="PT181" s="99"/>
      <c r="PU181" s="99"/>
      <c r="PV181" s="99"/>
      <c r="PW181" s="99"/>
      <c r="PX181" s="99"/>
      <c r="PY181" s="99"/>
      <c r="PZ181" s="99"/>
      <c r="QA181" s="99"/>
      <c r="QB181" s="99"/>
      <c r="QC181" s="99"/>
      <c r="QD181" s="99"/>
      <c r="QE181" s="99"/>
      <c r="QF181" s="99"/>
      <c r="QG181" s="99"/>
      <c r="QH181" s="99"/>
      <c r="QI181" s="99"/>
      <c r="QJ181" s="99"/>
      <c r="QK181" s="99"/>
      <c r="QL181" s="99"/>
      <c r="QM181" s="99"/>
      <c r="QN181" s="99"/>
      <c r="QO181" s="99"/>
      <c r="QP181" s="99"/>
      <c r="QQ181" s="99"/>
      <c r="QR181" s="99"/>
      <c r="QS181" s="99"/>
      <c r="QT181" s="99"/>
      <c r="QU181" s="99"/>
      <c r="QV181" s="99"/>
      <c r="QW181" s="99"/>
      <c r="QX181" s="99"/>
      <c r="QY181" s="99"/>
      <c r="QZ181" s="99"/>
      <c r="RA181" s="99"/>
      <c r="RB181" s="99"/>
      <c r="RC181" s="99"/>
      <c r="RD181" s="99"/>
      <c r="RE181" s="99"/>
      <c r="RF181" s="99"/>
      <c r="RG181" s="99"/>
      <c r="RH181" s="99"/>
      <c r="RI181" s="99"/>
      <c r="RJ181" s="99"/>
      <c r="RK181" s="99"/>
      <c r="RL181" s="99"/>
      <c r="RM181" s="99"/>
      <c r="RN181" s="99"/>
      <c r="RO181" s="99"/>
      <c r="RP181" s="99"/>
      <c r="RQ181" s="99"/>
      <c r="RR181" s="99"/>
      <c r="RS181" s="99"/>
      <c r="RT181" s="99"/>
      <c r="RU181" s="99"/>
      <c r="RV181" s="99"/>
      <c r="RW181" s="99"/>
      <c r="RX181" s="99"/>
      <c r="RY181" s="99"/>
      <c r="RZ181" s="99"/>
      <c r="SA181" s="99"/>
      <c r="SB181" s="99"/>
      <c r="SC181" s="99"/>
      <c r="SD181" s="99"/>
      <c r="SE181" s="99"/>
    </row>
    <row r="182" spans="50:499" s="5" customFormat="1" x14ac:dyDescent="0.3">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99"/>
      <c r="OM182" s="99"/>
      <c r="ON182" s="99"/>
      <c r="OO182" s="99"/>
      <c r="OP182" s="99"/>
      <c r="OQ182" s="99"/>
      <c r="OR182" s="99"/>
      <c r="OS182" s="99"/>
      <c r="OT182" s="99"/>
      <c r="OU182" s="99"/>
      <c r="OV182" s="99"/>
      <c r="OW182" s="99"/>
      <c r="OX182" s="99"/>
      <c r="OY182" s="99"/>
      <c r="OZ182" s="99"/>
      <c r="PA182" s="99"/>
      <c r="PB182" s="99"/>
      <c r="PC182" s="99"/>
      <c r="PD182" s="99"/>
      <c r="PE182" s="99"/>
      <c r="PF182" s="99"/>
      <c r="PG182" s="99"/>
      <c r="PH182" s="99"/>
      <c r="PI182" s="99"/>
      <c r="PJ182" s="99"/>
      <c r="PK182" s="99"/>
      <c r="PL182" s="99"/>
      <c r="PM182" s="99"/>
      <c r="PN182" s="99"/>
      <c r="PO182" s="99"/>
      <c r="PP182" s="99"/>
      <c r="PQ182" s="99"/>
      <c r="PR182" s="99"/>
      <c r="PS182" s="99"/>
      <c r="PT182" s="99"/>
      <c r="PU182" s="99"/>
      <c r="PV182" s="99"/>
      <c r="PW182" s="99"/>
      <c r="PX182" s="99"/>
      <c r="PY182" s="99"/>
      <c r="PZ182" s="99"/>
      <c r="QA182" s="99"/>
      <c r="QB182" s="99"/>
      <c r="QC182" s="99"/>
      <c r="QD182" s="99"/>
      <c r="QE182" s="99"/>
      <c r="QF182" s="99"/>
      <c r="QG182" s="99"/>
      <c r="QH182" s="99"/>
      <c r="QI182" s="99"/>
      <c r="QJ182" s="99"/>
      <c r="QK182" s="99"/>
      <c r="QL182" s="99"/>
      <c r="QM182" s="99"/>
      <c r="QN182" s="99"/>
      <c r="QO182" s="99"/>
      <c r="QP182" s="99"/>
      <c r="QQ182" s="99"/>
      <c r="QR182" s="99"/>
      <c r="QS182" s="99"/>
      <c r="QT182" s="99"/>
      <c r="QU182" s="99"/>
      <c r="QV182" s="99"/>
      <c r="QW182" s="99"/>
      <c r="QX182" s="99"/>
      <c r="QY182" s="99"/>
      <c r="QZ182" s="99"/>
      <c r="RA182" s="99"/>
      <c r="RB182" s="99"/>
      <c r="RC182" s="99"/>
      <c r="RD182" s="99"/>
      <c r="RE182" s="99"/>
      <c r="RF182" s="99"/>
      <c r="RG182" s="99"/>
      <c r="RH182" s="99"/>
      <c r="RI182" s="99"/>
      <c r="RJ182" s="99"/>
      <c r="RK182" s="99"/>
      <c r="RL182" s="99"/>
      <c r="RM182" s="99"/>
      <c r="RN182" s="99"/>
      <c r="RO182" s="99"/>
      <c r="RP182" s="99"/>
      <c r="RQ182" s="99"/>
      <c r="RR182" s="99"/>
      <c r="RS182" s="99"/>
      <c r="RT182" s="99"/>
      <c r="RU182" s="99"/>
      <c r="RV182" s="99"/>
      <c r="RW182" s="99"/>
      <c r="RX182" s="99"/>
      <c r="RY182" s="99"/>
      <c r="RZ182" s="99"/>
      <c r="SA182" s="99"/>
      <c r="SB182" s="99"/>
      <c r="SC182" s="99"/>
      <c r="SD182" s="99"/>
      <c r="SE182" s="99"/>
    </row>
    <row r="183" spans="50:499" s="5" customFormat="1" x14ac:dyDescent="0.3">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99"/>
      <c r="OM183" s="99"/>
      <c r="ON183" s="99"/>
      <c r="OO183" s="99"/>
      <c r="OP183" s="99"/>
      <c r="OQ183" s="99"/>
      <c r="OR183" s="99"/>
      <c r="OS183" s="99"/>
      <c r="OT183" s="99"/>
      <c r="OU183" s="99"/>
      <c r="OV183" s="99"/>
      <c r="OW183" s="99"/>
      <c r="OX183" s="99"/>
      <c r="OY183" s="99"/>
      <c r="OZ183" s="99"/>
      <c r="PA183" s="99"/>
      <c r="PB183" s="99"/>
      <c r="PC183" s="99"/>
      <c r="PD183" s="99"/>
      <c r="PE183" s="99"/>
      <c r="PF183" s="99"/>
      <c r="PG183" s="99"/>
      <c r="PH183" s="99"/>
      <c r="PI183" s="99"/>
      <c r="PJ183" s="99"/>
      <c r="PK183" s="99"/>
      <c r="PL183" s="99"/>
      <c r="PM183" s="99"/>
      <c r="PN183" s="99"/>
      <c r="PO183" s="99"/>
      <c r="PP183" s="99"/>
      <c r="PQ183" s="99"/>
      <c r="PR183" s="99"/>
      <c r="PS183" s="99"/>
      <c r="PT183" s="99"/>
      <c r="PU183" s="99"/>
      <c r="PV183" s="99"/>
      <c r="PW183" s="99"/>
      <c r="PX183" s="99"/>
      <c r="PY183" s="99"/>
      <c r="PZ183" s="99"/>
      <c r="QA183" s="99"/>
      <c r="QB183" s="99"/>
      <c r="QC183" s="99"/>
      <c r="QD183" s="99"/>
      <c r="QE183" s="99"/>
      <c r="QF183" s="99"/>
      <c r="QG183" s="99"/>
      <c r="QH183" s="99"/>
      <c r="QI183" s="99"/>
      <c r="QJ183" s="99"/>
      <c r="QK183" s="99"/>
      <c r="QL183" s="99"/>
      <c r="QM183" s="99"/>
      <c r="QN183" s="99"/>
      <c r="QO183" s="99"/>
      <c r="QP183" s="99"/>
      <c r="QQ183" s="99"/>
      <c r="QR183" s="99"/>
      <c r="QS183" s="99"/>
      <c r="QT183" s="99"/>
      <c r="QU183" s="99"/>
      <c r="QV183" s="99"/>
      <c r="QW183" s="99"/>
      <c r="QX183" s="99"/>
      <c r="QY183" s="99"/>
      <c r="QZ183" s="99"/>
      <c r="RA183" s="99"/>
      <c r="RB183" s="99"/>
      <c r="RC183" s="99"/>
      <c r="RD183" s="99"/>
      <c r="RE183" s="99"/>
      <c r="RF183" s="99"/>
      <c r="RG183" s="99"/>
      <c r="RH183" s="99"/>
      <c r="RI183" s="99"/>
      <c r="RJ183" s="99"/>
      <c r="RK183" s="99"/>
      <c r="RL183" s="99"/>
      <c r="RM183" s="99"/>
      <c r="RN183" s="99"/>
      <c r="RO183" s="99"/>
      <c r="RP183" s="99"/>
      <c r="RQ183" s="99"/>
      <c r="RR183" s="99"/>
      <c r="RS183" s="99"/>
      <c r="RT183" s="99"/>
      <c r="RU183" s="99"/>
      <c r="RV183" s="99"/>
      <c r="RW183" s="99"/>
      <c r="RX183" s="99"/>
      <c r="RY183" s="99"/>
      <c r="RZ183" s="99"/>
      <c r="SA183" s="99"/>
      <c r="SB183" s="99"/>
      <c r="SC183" s="99"/>
      <c r="SD183" s="99"/>
      <c r="SE183" s="99"/>
    </row>
    <row r="184" spans="50:499" s="5" customFormat="1" x14ac:dyDescent="0.3">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99"/>
      <c r="OM184" s="99"/>
      <c r="ON184" s="99"/>
      <c r="OO184" s="99"/>
      <c r="OP184" s="99"/>
      <c r="OQ184" s="99"/>
      <c r="OR184" s="99"/>
      <c r="OS184" s="99"/>
      <c r="OT184" s="99"/>
      <c r="OU184" s="99"/>
      <c r="OV184" s="99"/>
      <c r="OW184" s="99"/>
      <c r="OX184" s="99"/>
      <c r="OY184" s="99"/>
      <c r="OZ184" s="99"/>
      <c r="PA184" s="99"/>
      <c r="PB184" s="99"/>
      <c r="PC184" s="99"/>
      <c r="PD184" s="99"/>
      <c r="PE184" s="99"/>
      <c r="PF184" s="99"/>
      <c r="PG184" s="99"/>
      <c r="PH184" s="99"/>
      <c r="PI184" s="99"/>
      <c r="PJ184" s="99"/>
      <c r="PK184" s="99"/>
      <c r="PL184" s="99"/>
      <c r="PM184" s="99"/>
      <c r="PN184" s="99"/>
      <c r="PO184" s="99"/>
      <c r="PP184" s="99"/>
      <c r="PQ184" s="99"/>
      <c r="PR184" s="99"/>
      <c r="PS184" s="99"/>
      <c r="PT184" s="99"/>
      <c r="PU184" s="99"/>
      <c r="PV184" s="99"/>
      <c r="PW184" s="99"/>
      <c r="PX184" s="99"/>
      <c r="PY184" s="99"/>
      <c r="PZ184" s="99"/>
      <c r="QA184" s="99"/>
      <c r="QB184" s="99"/>
      <c r="QC184" s="99"/>
      <c r="QD184" s="99"/>
      <c r="QE184" s="99"/>
      <c r="QF184" s="99"/>
      <c r="QG184" s="99"/>
      <c r="QH184" s="99"/>
      <c r="QI184" s="99"/>
      <c r="QJ184" s="99"/>
      <c r="QK184" s="99"/>
      <c r="QL184" s="99"/>
      <c r="QM184" s="99"/>
      <c r="QN184" s="99"/>
      <c r="QO184" s="99"/>
      <c r="QP184" s="99"/>
      <c r="QQ184" s="99"/>
      <c r="QR184" s="99"/>
      <c r="QS184" s="99"/>
      <c r="QT184" s="99"/>
      <c r="QU184" s="99"/>
      <c r="QV184" s="99"/>
      <c r="QW184" s="99"/>
      <c r="QX184" s="99"/>
      <c r="QY184" s="99"/>
      <c r="QZ184" s="99"/>
      <c r="RA184" s="99"/>
      <c r="RB184" s="99"/>
      <c r="RC184" s="99"/>
      <c r="RD184" s="99"/>
      <c r="RE184" s="99"/>
      <c r="RF184" s="99"/>
      <c r="RG184" s="99"/>
      <c r="RH184" s="99"/>
      <c r="RI184" s="99"/>
      <c r="RJ184" s="99"/>
      <c r="RK184" s="99"/>
      <c r="RL184" s="99"/>
      <c r="RM184" s="99"/>
      <c r="RN184" s="99"/>
      <c r="RO184" s="99"/>
      <c r="RP184" s="99"/>
      <c r="RQ184" s="99"/>
      <c r="RR184" s="99"/>
      <c r="RS184" s="99"/>
      <c r="RT184" s="99"/>
      <c r="RU184" s="99"/>
      <c r="RV184" s="99"/>
      <c r="RW184" s="99"/>
      <c r="RX184" s="99"/>
      <c r="RY184" s="99"/>
      <c r="RZ184" s="99"/>
      <c r="SA184" s="99"/>
      <c r="SB184" s="99"/>
      <c r="SC184" s="99"/>
      <c r="SD184" s="99"/>
      <c r="SE184" s="99"/>
    </row>
    <row r="185" spans="50:499" s="5" customFormat="1" x14ac:dyDescent="0.3">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99"/>
      <c r="OM185" s="99"/>
      <c r="ON185" s="99"/>
      <c r="OO185" s="99"/>
      <c r="OP185" s="99"/>
      <c r="OQ185" s="99"/>
      <c r="OR185" s="99"/>
      <c r="OS185" s="99"/>
      <c r="OT185" s="99"/>
      <c r="OU185" s="99"/>
      <c r="OV185" s="99"/>
      <c r="OW185" s="99"/>
      <c r="OX185" s="99"/>
      <c r="OY185" s="99"/>
      <c r="OZ185" s="99"/>
      <c r="PA185" s="99"/>
      <c r="PB185" s="99"/>
      <c r="PC185" s="99"/>
      <c r="PD185" s="99"/>
      <c r="PE185" s="99"/>
      <c r="PF185" s="99"/>
      <c r="PG185" s="99"/>
      <c r="PH185" s="99"/>
      <c r="PI185" s="99"/>
      <c r="PJ185" s="99"/>
      <c r="PK185" s="99"/>
      <c r="PL185" s="99"/>
      <c r="PM185" s="99"/>
      <c r="PN185" s="99"/>
      <c r="PO185" s="99"/>
      <c r="PP185" s="99"/>
      <c r="PQ185" s="99"/>
      <c r="PR185" s="99"/>
      <c r="PS185" s="99"/>
      <c r="PT185" s="99"/>
      <c r="PU185" s="99"/>
      <c r="PV185" s="99"/>
      <c r="PW185" s="99"/>
      <c r="PX185" s="99"/>
      <c r="PY185" s="99"/>
      <c r="PZ185" s="99"/>
      <c r="QA185" s="99"/>
      <c r="QB185" s="99"/>
      <c r="QC185" s="99"/>
      <c r="QD185" s="99"/>
      <c r="QE185" s="99"/>
      <c r="QF185" s="99"/>
      <c r="QG185" s="99"/>
      <c r="QH185" s="99"/>
      <c r="QI185" s="99"/>
      <c r="QJ185" s="99"/>
      <c r="QK185" s="99"/>
      <c r="QL185" s="99"/>
      <c r="QM185" s="99"/>
      <c r="QN185" s="99"/>
      <c r="QO185" s="99"/>
      <c r="QP185" s="99"/>
      <c r="QQ185" s="99"/>
      <c r="QR185" s="99"/>
      <c r="QS185" s="99"/>
      <c r="QT185" s="99"/>
      <c r="QU185" s="99"/>
      <c r="QV185" s="99"/>
      <c r="QW185" s="99"/>
      <c r="QX185" s="99"/>
      <c r="QY185" s="99"/>
      <c r="QZ185" s="99"/>
      <c r="RA185" s="99"/>
      <c r="RB185" s="99"/>
      <c r="RC185" s="99"/>
      <c r="RD185" s="99"/>
      <c r="RE185" s="99"/>
      <c r="RF185" s="99"/>
      <c r="RG185" s="99"/>
      <c r="RH185" s="99"/>
      <c r="RI185" s="99"/>
      <c r="RJ185" s="99"/>
      <c r="RK185" s="99"/>
      <c r="RL185" s="99"/>
      <c r="RM185" s="99"/>
      <c r="RN185" s="99"/>
      <c r="RO185" s="99"/>
      <c r="RP185" s="99"/>
      <c r="RQ185" s="99"/>
      <c r="RR185" s="99"/>
      <c r="RS185" s="99"/>
      <c r="RT185" s="99"/>
      <c r="RU185" s="99"/>
      <c r="RV185" s="99"/>
      <c r="RW185" s="99"/>
      <c r="RX185" s="99"/>
      <c r="RY185" s="99"/>
      <c r="RZ185" s="99"/>
      <c r="SA185" s="99"/>
      <c r="SB185" s="99"/>
      <c r="SC185" s="99"/>
      <c r="SD185" s="99"/>
      <c r="SE185" s="99"/>
    </row>
    <row r="186" spans="50:499" s="5" customFormat="1" x14ac:dyDescent="0.3">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99"/>
      <c r="OM186" s="99"/>
      <c r="ON186" s="99"/>
      <c r="OO186" s="99"/>
      <c r="OP186" s="99"/>
      <c r="OQ186" s="99"/>
      <c r="OR186" s="99"/>
      <c r="OS186" s="99"/>
      <c r="OT186" s="99"/>
      <c r="OU186" s="99"/>
      <c r="OV186" s="99"/>
      <c r="OW186" s="99"/>
      <c r="OX186" s="99"/>
      <c r="OY186" s="99"/>
      <c r="OZ186" s="99"/>
      <c r="PA186" s="99"/>
      <c r="PB186" s="99"/>
      <c r="PC186" s="99"/>
      <c r="PD186" s="99"/>
      <c r="PE186" s="99"/>
      <c r="PF186" s="99"/>
      <c r="PG186" s="99"/>
      <c r="PH186" s="99"/>
      <c r="PI186" s="99"/>
      <c r="PJ186" s="99"/>
      <c r="PK186" s="99"/>
      <c r="PL186" s="99"/>
      <c r="PM186" s="99"/>
      <c r="PN186" s="99"/>
      <c r="PO186" s="99"/>
      <c r="PP186" s="99"/>
      <c r="PQ186" s="99"/>
      <c r="PR186" s="99"/>
      <c r="PS186" s="99"/>
      <c r="PT186" s="99"/>
      <c r="PU186" s="99"/>
      <c r="PV186" s="99"/>
      <c r="PW186" s="99"/>
      <c r="PX186" s="99"/>
      <c r="PY186" s="99"/>
      <c r="PZ186" s="99"/>
      <c r="QA186" s="99"/>
      <c r="QB186" s="99"/>
      <c r="QC186" s="99"/>
      <c r="QD186" s="99"/>
      <c r="QE186" s="99"/>
      <c r="QF186" s="99"/>
      <c r="QG186" s="99"/>
      <c r="QH186" s="99"/>
      <c r="QI186" s="99"/>
      <c r="QJ186" s="99"/>
      <c r="QK186" s="99"/>
      <c r="QL186" s="99"/>
      <c r="QM186" s="99"/>
      <c r="QN186" s="99"/>
      <c r="QO186" s="99"/>
      <c r="QP186" s="99"/>
      <c r="QQ186" s="99"/>
      <c r="QR186" s="99"/>
      <c r="QS186" s="99"/>
      <c r="QT186" s="99"/>
      <c r="QU186" s="99"/>
      <c r="QV186" s="99"/>
      <c r="QW186" s="99"/>
      <c r="QX186" s="99"/>
      <c r="QY186" s="99"/>
      <c r="QZ186" s="99"/>
      <c r="RA186" s="99"/>
      <c r="RB186" s="99"/>
      <c r="RC186" s="99"/>
      <c r="RD186" s="99"/>
      <c r="RE186" s="99"/>
      <c r="RF186" s="99"/>
      <c r="RG186" s="99"/>
      <c r="RH186" s="99"/>
      <c r="RI186" s="99"/>
      <c r="RJ186" s="99"/>
      <c r="RK186" s="99"/>
      <c r="RL186" s="99"/>
      <c r="RM186" s="99"/>
      <c r="RN186" s="99"/>
      <c r="RO186" s="99"/>
      <c r="RP186" s="99"/>
      <c r="RQ186" s="99"/>
      <c r="RR186" s="99"/>
      <c r="RS186" s="99"/>
      <c r="RT186" s="99"/>
      <c r="RU186" s="99"/>
      <c r="RV186" s="99"/>
      <c r="RW186" s="99"/>
      <c r="RX186" s="99"/>
      <c r="RY186" s="99"/>
      <c r="RZ186" s="99"/>
      <c r="SA186" s="99"/>
      <c r="SB186" s="99"/>
      <c r="SC186" s="99"/>
      <c r="SD186" s="99"/>
      <c r="SE186" s="99"/>
    </row>
    <row r="187" spans="50:499" s="5" customFormat="1" x14ac:dyDescent="0.3">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99"/>
      <c r="OM187" s="99"/>
      <c r="ON187" s="99"/>
      <c r="OO187" s="99"/>
      <c r="OP187" s="99"/>
      <c r="OQ187" s="99"/>
      <c r="OR187" s="99"/>
      <c r="OS187" s="99"/>
      <c r="OT187" s="99"/>
      <c r="OU187" s="99"/>
      <c r="OV187" s="99"/>
      <c r="OW187" s="99"/>
      <c r="OX187" s="99"/>
      <c r="OY187" s="99"/>
      <c r="OZ187" s="99"/>
      <c r="PA187" s="99"/>
      <c r="PB187" s="99"/>
      <c r="PC187" s="99"/>
      <c r="PD187" s="99"/>
      <c r="PE187" s="99"/>
      <c r="PF187" s="99"/>
      <c r="PG187" s="99"/>
      <c r="PH187" s="99"/>
      <c r="PI187" s="99"/>
      <c r="PJ187" s="99"/>
      <c r="PK187" s="99"/>
      <c r="PL187" s="99"/>
      <c r="PM187" s="99"/>
      <c r="PN187" s="99"/>
      <c r="PO187" s="99"/>
      <c r="PP187" s="99"/>
      <c r="PQ187" s="99"/>
      <c r="PR187" s="99"/>
      <c r="PS187" s="99"/>
      <c r="PT187" s="99"/>
      <c r="PU187" s="99"/>
      <c r="PV187" s="99"/>
      <c r="PW187" s="99"/>
      <c r="PX187" s="99"/>
      <c r="PY187" s="99"/>
      <c r="PZ187" s="99"/>
      <c r="QA187" s="99"/>
      <c r="QB187" s="99"/>
      <c r="QC187" s="99"/>
      <c r="QD187" s="99"/>
      <c r="QE187" s="99"/>
      <c r="QF187" s="99"/>
      <c r="QG187" s="99"/>
      <c r="QH187" s="99"/>
      <c r="QI187" s="99"/>
      <c r="QJ187" s="99"/>
      <c r="QK187" s="99"/>
      <c r="QL187" s="99"/>
      <c r="QM187" s="99"/>
      <c r="QN187" s="99"/>
      <c r="QO187" s="99"/>
      <c r="QP187" s="99"/>
      <c r="QQ187" s="99"/>
      <c r="QR187" s="99"/>
      <c r="QS187" s="99"/>
      <c r="QT187" s="99"/>
      <c r="QU187" s="99"/>
      <c r="QV187" s="99"/>
      <c r="QW187" s="99"/>
      <c r="QX187" s="99"/>
      <c r="QY187" s="99"/>
      <c r="QZ187" s="99"/>
      <c r="RA187" s="99"/>
      <c r="RB187" s="99"/>
      <c r="RC187" s="99"/>
      <c r="RD187" s="99"/>
      <c r="RE187" s="99"/>
      <c r="RF187" s="99"/>
      <c r="RG187" s="99"/>
      <c r="RH187" s="99"/>
      <c r="RI187" s="99"/>
      <c r="RJ187" s="99"/>
      <c r="RK187" s="99"/>
      <c r="RL187" s="99"/>
      <c r="RM187" s="99"/>
      <c r="RN187" s="99"/>
      <c r="RO187" s="99"/>
      <c r="RP187" s="99"/>
      <c r="RQ187" s="99"/>
      <c r="RR187" s="99"/>
      <c r="RS187" s="99"/>
      <c r="RT187" s="99"/>
      <c r="RU187" s="99"/>
      <c r="RV187" s="99"/>
      <c r="RW187" s="99"/>
      <c r="RX187" s="99"/>
      <c r="RY187" s="99"/>
      <c r="RZ187" s="99"/>
      <c r="SA187" s="99"/>
      <c r="SB187" s="99"/>
      <c r="SC187" s="99"/>
      <c r="SD187" s="99"/>
      <c r="SE187" s="99"/>
    </row>
    <row r="188" spans="50:499" s="5" customFormat="1" x14ac:dyDescent="0.3">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99"/>
      <c r="OM188" s="99"/>
      <c r="ON188" s="99"/>
      <c r="OO188" s="99"/>
      <c r="OP188" s="99"/>
      <c r="OQ188" s="99"/>
      <c r="OR188" s="99"/>
      <c r="OS188" s="99"/>
      <c r="OT188" s="99"/>
      <c r="OU188" s="99"/>
      <c r="OV188" s="99"/>
      <c r="OW188" s="99"/>
      <c r="OX188" s="99"/>
      <c r="OY188" s="99"/>
      <c r="OZ188" s="99"/>
      <c r="PA188" s="99"/>
      <c r="PB188" s="99"/>
      <c r="PC188" s="99"/>
      <c r="PD188" s="99"/>
      <c r="PE188" s="99"/>
      <c r="PF188" s="99"/>
      <c r="PG188" s="99"/>
      <c r="PH188" s="99"/>
      <c r="PI188" s="99"/>
      <c r="PJ188" s="99"/>
      <c r="PK188" s="99"/>
      <c r="PL188" s="99"/>
      <c r="PM188" s="99"/>
      <c r="PN188" s="99"/>
      <c r="PO188" s="99"/>
      <c r="PP188" s="99"/>
      <c r="PQ188" s="99"/>
      <c r="PR188" s="99"/>
      <c r="PS188" s="99"/>
      <c r="PT188" s="99"/>
      <c r="PU188" s="99"/>
      <c r="PV188" s="99"/>
      <c r="PW188" s="99"/>
      <c r="PX188" s="99"/>
      <c r="PY188" s="99"/>
      <c r="PZ188" s="99"/>
      <c r="QA188" s="99"/>
      <c r="QB188" s="99"/>
      <c r="QC188" s="99"/>
      <c r="QD188" s="99"/>
      <c r="QE188" s="99"/>
      <c r="QF188" s="99"/>
      <c r="QG188" s="99"/>
      <c r="QH188" s="99"/>
      <c r="QI188" s="99"/>
      <c r="QJ188" s="99"/>
      <c r="QK188" s="99"/>
      <c r="QL188" s="99"/>
      <c r="QM188" s="99"/>
      <c r="QN188" s="99"/>
      <c r="QO188" s="99"/>
      <c r="QP188" s="99"/>
      <c r="QQ188" s="99"/>
      <c r="QR188" s="99"/>
      <c r="QS188" s="99"/>
      <c r="QT188" s="99"/>
      <c r="QU188" s="99"/>
      <c r="QV188" s="99"/>
      <c r="QW188" s="99"/>
      <c r="QX188" s="99"/>
      <c r="QY188" s="99"/>
      <c r="QZ188" s="99"/>
      <c r="RA188" s="99"/>
      <c r="RB188" s="99"/>
      <c r="RC188" s="99"/>
      <c r="RD188" s="99"/>
      <c r="RE188" s="99"/>
      <c r="RF188" s="99"/>
      <c r="RG188" s="99"/>
      <c r="RH188" s="99"/>
      <c r="RI188" s="99"/>
      <c r="RJ188" s="99"/>
      <c r="RK188" s="99"/>
      <c r="RL188" s="99"/>
      <c r="RM188" s="99"/>
      <c r="RN188" s="99"/>
      <c r="RO188" s="99"/>
      <c r="RP188" s="99"/>
      <c r="RQ188" s="99"/>
      <c r="RR188" s="99"/>
      <c r="RS188" s="99"/>
      <c r="RT188" s="99"/>
      <c r="RU188" s="99"/>
      <c r="RV188" s="99"/>
      <c r="RW188" s="99"/>
      <c r="RX188" s="99"/>
      <c r="RY188" s="99"/>
      <c r="RZ188" s="99"/>
      <c r="SA188" s="99"/>
      <c r="SB188" s="99"/>
      <c r="SC188" s="99"/>
      <c r="SD188" s="99"/>
      <c r="SE188" s="99"/>
    </row>
    <row r="189" spans="50:499" s="5" customFormat="1" x14ac:dyDescent="0.3">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99"/>
      <c r="OM189" s="99"/>
      <c r="ON189" s="99"/>
      <c r="OO189" s="99"/>
      <c r="OP189" s="99"/>
      <c r="OQ189" s="99"/>
      <c r="OR189" s="99"/>
      <c r="OS189" s="99"/>
      <c r="OT189" s="99"/>
      <c r="OU189" s="99"/>
      <c r="OV189" s="99"/>
      <c r="OW189" s="99"/>
      <c r="OX189" s="99"/>
      <c r="OY189" s="99"/>
      <c r="OZ189" s="99"/>
      <c r="PA189" s="99"/>
      <c r="PB189" s="99"/>
      <c r="PC189" s="99"/>
      <c r="PD189" s="99"/>
      <c r="PE189" s="99"/>
      <c r="PF189" s="99"/>
      <c r="PG189" s="99"/>
      <c r="PH189" s="99"/>
      <c r="PI189" s="99"/>
      <c r="PJ189" s="99"/>
      <c r="PK189" s="99"/>
      <c r="PL189" s="99"/>
      <c r="PM189" s="99"/>
      <c r="PN189" s="99"/>
      <c r="PO189" s="99"/>
      <c r="PP189" s="99"/>
      <c r="PQ189" s="99"/>
      <c r="PR189" s="99"/>
      <c r="PS189" s="99"/>
      <c r="PT189" s="99"/>
      <c r="PU189" s="99"/>
      <c r="PV189" s="99"/>
      <c r="PW189" s="99"/>
      <c r="PX189" s="99"/>
      <c r="PY189" s="99"/>
      <c r="PZ189" s="99"/>
      <c r="QA189" s="99"/>
      <c r="QB189" s="99"/>
      <c r="QC189" s="99"/>
      <c r="QD189" s="99"/>
      <c r="QE189" s="99"/>
      <c r="QF189" s="99"/>
      <c r="QG189" s="99"/>
      <c r="QH189" s="99"/>
      <c r="QI189" s="99"/>
      <c r="QJ189" s="99"/>
      <c r="QK189" s="99"/>
      <c r="QL189" s="99"/>
      <c r="QM189" s="99"/>
      <c r="QN189" s="99"/>
      <c r="QO189" s="99"/>
      <c r="QP189" s="99"/>
      <c r="QQ189" s="99"/>
      <c r="QR189" s="99"/>
      <c r="QS189" s="99"/>
      <c r="QT189" s="99"/>
      <c r="QU189" s="99"/>
      <c r="QV189" s="99"/>
      <c r="QW189" s="99"/>
      <c r="QX189" s="99"/>
      <c r="QY189" s="99"/>
      <c r="QZ189" s="99"/>
      <c r="RA189" s="99"/>
      <c r="RB189" s="99"/>
      <c r="RC189" s="99"/>
      <c r="RD189" s="99"/>
      <c r="RE189" s="99"/>
      <c r="RF189" s="99"/>
      <c r="RG189" s="99"/>
      <c r="RH189" s="99"/>
      <c r="RI189" s="99"/>
      <c r="RJ189" s="99"/>
      <c r="RK189" s="99"/>
      <c r="RL189" s="99"/>
      <c r="RM189" s="99"/>
      <c r="RN189" s="99"/>
      <c r="RO189" s="99"/>
      <c r="RP189" s="99"/>
      <c r="RQ189" s="99"/>
      <c r="RR189" s="99"/>
      <c r="RS189" s="99"/>
      <c r="RT189" s="99"/>
      <c r="RU189" s="99"/>
      <c r="RV189" s="99"/>
      <c r="RW189" s="99"/>
      <c r="RX189" s="99"/>
      <c r="RY189" s="99"/>
      <c r="RZ189" s="99"/>
      <c r="SA189" s="99"/>
      <c r="SB189" s="99"/>
      <c r="SC189" s="99"/>
      <c r="SD189" s="99"/>
      <c r="SE189" s="99"/>
    </row>
    <row r="190" spans="50:499" s="5" customFormat="1" x14ac:dyDescent="0.3">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99"/>
      <c r="OM190" s="99"/>
      <c r="ON190" s="99"/>
      <c r="OO190" s="99"/>
      <c r="OP190" s="99"/>
      <c r="OQ190" s="99"/>
      <c r="OR190" s="99"/>
      <c r="OS190" s="99"/>
      <c r="OT190" s="99"/>
      <c r="OU190" s="99"/>
      <c r="OV190" s="99"/>
      <c r="OW190" s="99"/>
      <c r="OX190" s="99"/>
      <c r="OY190" s="99"/>
      <c r="OZ190" s="99"/>
      <c r="PA190" s="99"/>
      <c r="PB190" s="99"/>
      <c r="PC190" s="99"/>
      <c r="PD190" s="99"/>
      <c r="PE190" s="99"/>
      <c r="PF190" s="99"/>
      <c r="PG190" s="99"/>
      <c r="PH190" s="99"/>
      <c r="PI190" s="99"/>
      <c r="PJ190" s="99"/>
      <c r="PK190" s="99"/>
      <c r="PL190" s="99"/>
      <c r="PM190" s="99"/>
      <c r="PN190" s="99"/>
      <c r="PO190" s="99"/>
      <c r="PP190" s="99"/>
      <c r="PQ190" s="99"/>
      <c r="PR190" s="99"/>
      <c r="PS190" s="99"/>
      <c r="PT190" s="99"/>
      <c r="PU190" s="99"/>
      <c r="PV190" s="99"/>
      <c r="PW190" s="99"/>
      <c r="PX190" s="99"/>
      <c r="PY190" s="99"/>
      <c r="PZ190" s="99"/>
      <c r="QA190" s="99"/>
      <c r="QB190" s="99"/>
      <c r="QC190" s="99"/>
      <c r="QD190" s="99"/>
      <c r="QE190" s="99"/>
      <c r="QF190" s="99"/>
      <c r="QG190" s="99"/>
      <c r="QH190" s="99"/>
      <c r="QI190" s="99"/>
      <c r="QJ190" s="99"/>
      <c r="QK190" s="99"/>
      <c r="QL190" s="99"/>
      <c r="QM190" s="99"/>
      <c r="QN190" s="99"/>
      <c r="QO190" s="99"/>
      <c r="QP190" s="99"/>
      <c r="QQ190" s="99"/>
      <c r="QR190" s="99"/>
      <c r="QS190" s="99"/>
      <c r="QT190" s="99"/>
      <c r="QU190" s="99"/>
      <c r="QV190" s="99"/>
      <c r="QW190" s="99"/>
      <c r="QX190" s="99"/>
      <c r="QY190" s="99"/>
      <c r="QZ190" s="99"/>
      <c r="RA190" s="99"/>
      <c r="RB190" s="99"/>
      <c r="RC190" s="99"/>
      <c r="RD190" s="99"/>
      <c r="RE190" s="99"/>
      <c r="RF190" s="99"/>
      <c r="RG190" s="99"/>
      <c r="RH190" s="99"/>
      <c r="RI190" s="99"/>
      <c r="RJ190" s="99"/>
      <c r="RK190" s="99"/>
      <c r="RL190" s="99"/>
      <c r="RM190" s="99"/>
      <c r="RN190" s="99"/>
      <c r="RO190" s="99"/>
      <c r="RP190" s="99"/>
      <c r="RQ190" s="99"/>
      <c r="RR190" s="99"/>
      <c r="RS190" s="99"/>
      <c r="RT190" s="99"/>
      <c r="RU190" s="99"/>
      <c r="RV190" s="99"/>
      <c r="RW190" s="99"/>
      <c r="RX190" s="99"/>
      <c r="RY190" s="99"/>
      <c r="RZ190" s="99"/>
      <c r="SA190" s="99"/>
      <c r="SB190" s="99"/>
      <c r="SC190" s="99"/>
      <c r="SD190" s="99"/>
      <c r="SE190" s="99"/>
    </row>
    <row r="191" spans="50:499" s="5" customFormat="1" x14ac:dyDescent="0.3">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99"/>
      <c r="OM191" s="99"/>
      <c r="ON191" s="99"/>
      <c r="OO191" s="99"/>
      <c r="OP191" s="99"/>
      <c r="OQ191" s="99"/>
      <c r="OR191" s="99"/>
      <c r="OS191" s="99"/>
      <c r="OT191" s="99"/>
      <c r="OU191" s="99"/>
      <c r="OV191" s="99"/>
      <c r="OW191" s="99"/>
      <c r="OX191" s="99"/>
      <c r="OY191" s="99"/>
      <c r="OZ191" s="99"/>
      <c r="PA191" s="99"/>
      <c r="PB191" s="99"/>
      <c r="PC191" s="99"/>
      <c r="PD191" s="99"/>
      <c r="PE191" s="99"/>
      <c r="PF191" s="99"/>
      <c r="PG191" s="99"/>
      <c r="PH191" s="99"/>
      <c r="PI191" s="99"/>
      <c r="PJ191" s="99"/>
      <c r="PK191" s="99"/>
      <c r="PL191" s="99"/>
      <c r="PM191" s="99"/>
      <c r="PN191" s="99"/>
      <c r="PO191" s="99"/>
      <c r="PP191" s="99"/>
      <c r="PQ191" s="99"/>
      <c r="PR191" s="99"/>
      <c r="PS191" s="99"/>
      <c r="PT191" s="99"/>
      <c r="PU191" s="99"/>
      <c r="PV191" s="99"/>
      <c r="PW191" s="99"/>
      <c r="PX191" s="99"/>
      <c r="PY191" s="99"/>
      <c r="PZ191" s="99"/>
      <c r="QA191" s="99"/>
      <c r="QB191" s="99"/>
      <c r="QC191" s="99"/>
      <c r="QD191" s="99"/>
      <c r="QE191" s="99"/>
      <c r="QF191" s="99"/>
      <c r="QG191" s="99"/>
      <c r="QH191" s="99"/>
      <c r="QI191" s="99"/>
      <c r="QJ191" s="99"/>
      <c r="QK191" s="99"/>
      <c r="QL191" s="99"/>
      <c r="QM191" s="99"/>
      <c r="QN191" s="99"/>
      <c r="QO191" s="99"/>
      <c r="QP191" s="99"/>
      <c r="QQ191" s="99"/>
      <c r="QR191" s="99"/>
      <c r="QS191" s="99"/>
      <c r="QT191" s="99"/>
      <c r="QU191" s="99"/>
      <c r="QV191" s="99"/>
      <c r="QW191" s="99"/>
      <c r="QX191" s="99"/>
      <c r="QY191" s="99"/>
      <c r="QZ191" s="99"/>
      <c r="RA191" s="99"/>
      <c r="RB191" s="99"/>
      <c r="RC191" s="99"/>
      <c r="RD191" s="99"/>
      <c r="RE191" s="99"/>
      <c r="RF191" s="99"/>
      <c r="RG191" s="99"/>
      <c r="RH191" s="99"/>
      <c r="RI191" s="99"/>
      <c r="RJ191" s="99"/>
      <c r="RK191" s="99"/>
      <c r="RL191" s="99"/>
      <c r="RM191" s="99"/>
      <c r="RN191" s="99"/>
      <c r="RO191" s="99"/>
      <c r="RP191" s="99"/>
      <c r="RQ191" s="99"/>
      <c r="RR191" s="99"/>
      <c r="RS191" s="99"/>
      <c r="RT191" s="99"/>
      <c r="RU191" s="99"/>
      <c r="RV191" s="99"/>
      <c r="RW191" s="99"/>
      <c r="RX191" s="99"/>
      <c r="RY191" s="99"/>
      <c r="RZ191" s="99"/>
      <c r="SA191" s="99"/>
      <c r="SB191" s="99"/>
      <c r="SC191" s="99"/>
      <c r="SD191" s="99"/>
      <c r="SE191" s="99"/>
    </row>
    <row r="192" spans="50:499" s="5" customFormat="1" x14ac:dyDescent="0.3">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99"/>
      <c r="OM192" s="99"/>
      <c r="ON192" s="99"/>
      <c r="OO192" s="99"/>
      <c r="OP192" s="99"/>
      <c r="OQ192" s="99"/>
      <c r="OR192" s="99"/>
      <c r="OS192" s="99"/>
      <c r="OT192" s="99"/>
      <c r="OU192" s="99"/>
      <c r="OV192" s="99"/>
      <c r="OW192" s="99"/>
      <c r="OX192" s="99"/>
      <c r="OY192" s="99"/>
      <c r="OZ192" s="99"/>
      <c r="PA192" s="99"/>
      <c r="PB192" s="99"/>
      <c r="PC192" s="99"/>
      <c r="PD192" s="99"/>
      <c r="PE192" s="99"/>
      <c r="PF192" s="99"/>
      <c r="PG192" s="99"/>
      <c r="PH192" s="99"/>
      <c r="PI192" s="99"/>
      <c r="PJ192" s="99"/>
      <c r="PK192" s="99"/>
      <c r="PL192" s="99"/>
      <c r="PM192" s="99"/>
      <c r="PN192" s="99"/>
      <c r="PO192" s="99"/>
      <c r="PP192" s="99"/>
      <c r="PQ192" s="99"/>
      <c r="PR192" s="99"/>
      <c r="PS192" s="99"/>
      <c r="PT192" s="99"/>
      <c r="PU192" s="99"/>
      <c r="PV192" s="99"/>
      <c r="PW192" s="99"/>
      <c r="PX192" s="99"/>
      <c r="PY192" s="99"/>
      <c r="PZ192" s="99"/>
      <c r="QA192" s="99"/>
      <c r="QB192" s="99"/>
      <c r="QC192" s="99"/>
      <c r="QD192" s="99"/>
      <c r="QE192" s="99"/>
      <c r="QF192" s="99"/>
      <c r="QG192" s="99"/>
      <c r="QH192" s="99"/>
      <c r="QI192" s="99"/>
      <c r="QJ192" s="99"/>
      <c r="QK192" s="99"/>
      <c r="QL192" s="99"/>
      <c r="QM192" s="99"/>
      <c r="QN192" s="99"/>
      <c r="QO192" s="99"/>
      <c r="QP192" s="99"/>
      <c r="QQ192" s="99"/>
      <c r="QR192" s="99"/>
      <c r="QS192" s="99"/>
      <c r="QT192" s="99"/>
      <c r="QU192" s="99"/>
      <c r="QV192" s="99"/>
      <c r="QW192" s="99"/>
      <c r="QX192" s="99"/>
      <c r="QY192" s="99"/>
      <c r="QZ192" s="99"/>
      <c r="RA192" s="99"/>
      <c r="RB192" s="99"/>
      <c r="RC192" s="99"/>
      <c r="RD192" s="99"/>
      <c r="RE192" s="99"/>
      <c r="RF192" s="99"/>
      <c r="RG192" s="99"/>
      <c r="RH192" s="99"/>
      <c r="RI192" s="99"/>
      <c r="RJ192" s="99"/>
      <c r="RK192" s="99"/>
      <c r="RL192" s="99"/>
      <c r="RM192" s="99"/>
      <c r="RN192" s="99"/>
      <c r="RO192" s="99"/>
      <c r="RP192" s="99"/>
      <c r="RQ192" s="99"/>
      <c r="RR192" s="99"/>
      <c r="RS192" s="99"/>
      <c r="RT192" s="99"/>
      <c r="RU192" s="99"/>
      <c r="RV192" s="99"/>
      <c r="RW192" s="99"/>
      <c r="RX192" s="99"/>
      <c r="RY192" s="99"/>
      <c r="RZ192" s="99"/>
      <c r="SA192" s="99"/>
      <c r="SB192" s="99"/>
      <c r="SC192" s="99"/>
      <c r="SD192" s="99"/>
      <c r="SE192" s="99"/>
    </row>
    <row r="193" spans="50:499" s="5" customFormat="1" x14ac:dyDescent="0.3">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99"/>
      <c r="OM193" s="99"/>
      <c r="ON193" s="99"/>
      <c r="OO193" s="99"/>
      <c r="OP193" s="99"/>
      <c r="OQ193" s="99"/>
      <c r="OR193" s="99"/>
      <c r="OS193" s="99"/>
      <c r="OT193" s="99"/>
      <c r="OU193" s="99"/>
      <c r="OV193" s="99"/>
      <c r="OW193" s="99"/>
      <c r="OX193" s="99"/>
      <c r="OY193" s="99"/>
      <c r="OZ193" s="99"/>
      <c r="PA193" s="99"/>
      <c r="PB193" s="99"/>
      <c r="PC193" s="99"/>
      <c r="PD193" s="99"/>
      <c r="PE193" s="99"/>
      <c r="PF193" s="99"/>
      <c r="PG193" s="99"/>
      <c r="PH193" s="99"/>
      <c r="PI193" s="99"/>
      <c r="PJ193" s="99"/>
      <c r="PK193" s="99"/>
      <c r="PL193" s="99"/>
      <c r="PM193" s="99"/>
      <c r="PN193" s="99"/>
      <c r="PO193" s="99"/>
      <c r="PP193" s="99"/>
      <c r="PQ193" s="99"/>
      <c r="PR193" s="99"/>
      <c r="PS193" s="99"/>
      <c r="PT193" s="99"/>
      <c r="PU193" s="99"/>
      <c r="PV193" s="99"/>
      <c r="PW193" s="99"/>
      <c r="PX193" s="99"/>
      <c r="PY193" s="99"/>
      <c r="PZ193" s="99"/>
      <c r="QA193" s="99"/>
      <c r="QB193" s="99"/>
      <c r="QC193" s="99"/>
      <c r="QD193" s="99"/>
      <c r="QE193" s="99"/>
      <c r="QF193" s="99"/>
      <c r="QG193" s="99"/>
      <c r="QH193" s="99"/>
      <c r="QI193" s="99"/>
      <c r="QJ193" s="99"/>
      <c r="QK193" s="99"/>
      <c r="QL193" s="99"/>
      <c r="QM193" s="99"/>
      <c r="QN193" s="99"/>
      <c r="QO193" s="99"/>
      <c r="QP193" s="99"/>
      <c r="QQ193" s="99"/>
      <c r="QR193" s="99"/>
      <c r="QS193" s="99"/>
      <c r="QT193" s="99"/>
      <c r="QU193" s="99"/>
      <c r="QV193" s="99"/>
      <c r="QW193" s="99"/>
      <c r="QX193" s="99"/>
      <c r="QY193" s="99"/>
      <c r="QZ193" s="99"/>
      <c r="RA193" s="99"/>
      <c r="RB193" s="99"/>
      <c r="RC193" s="99"/>
      <c r="RD193" s="99"/>
      <c r="RE193" s="99"/>
      <c r="RF193" s="99"/>
      <c r="RG193" s="99"/>
      <c r="RH193" s="99"/>
      <c r="RI193" s="99"/>
      <c r="RJ193" s="99"/>
      <c r="RK193" s="99"/>
      <c r="RL193" s="99"/>
      <c r="RM193" s="99"/>
      <c r="RN193" s="99"/>
      <c r="RO193" s="99"/>
      <c r="RP193" s="99"/>
      <c r="RQ193" s="99"/>
      <c r="RR193" s="99"/>
      <c r="RS193" s="99"/>
      <c r="RT193" s="99"/>
      <c r="RU193" s="99"/>
      <c r="RV193" s="99"/>
      <c r="RW193" s="99"/>
      <c r="RX193" s="99"/>
      <c r="RY193" s="99"/>
      <c r="RZ193" s="99"/>
      <c r="SA193" s="99"/>
      <c r="SB193" s="99"/>
      <c r="SC193" s="99"/>
      <c r="SD193" s="99"/>
      <c r="SE193" s="99"/>
    </row>
    <row r="194" spans="50:499" s="5" customFormat="1" x14ac:dyDescent="0.3">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99"/>
      <c r="OM194" s="99"/>
      <c r="ON194" s="99"/>
      <c r="OO194" s="99"/>
      <c r="OP194" s="99"/>
      <c r="OQ194" s="99"/>
      <c r="OR194" s="99"/>
      <c r="OS194" s="99"/>
      <c r="OT194" s="99"/>
      <c r="OU194" s="99"/>
      <c r="OV194" s="99"/>
      <c r="OW194" s="99"/>
      <c r="OX194" s="99"/>
      <c r="OY194" s="99"/>
      <c r="OZ194" s="99"/>
      <c r="PA194" s="99"/>
      <c r="PB194" s="99"/>
      <c r="PC194" s="99"/>
      <c r="PD194" s="99"/>
      <c r="PE194" s="99"/>
      <c r="PF194" s="99"/>
      <c r="PG194" s="99"/>
      <c r="PH194" s="99"/>
      <c r="PI194" s="99"/>
      <c r="PJ194" s="99"/>
      <c r="PK194" s="99"/>
      <c r="PL194" s="99"/>
      <c r="PM194" s="99"/>
      <c r="PN194" s="99"/>
      <c r="PO194" s="99"/>
      <c r="PP194" s="99"/>
      <c r="PQ194" s="99"/>
      <c r="PR194" s="99"/>
      <c r="PS194" s="99"/>
      <c r="PT194" s="99"/>
      <c r="PU194" s="99"/>
      <c r="PV194" s="99"/>
      <c r="PW194" s="99"/>
      <c r="PX194" s="99"/>
      <c r="PY194" s="99"/>
      <c r="PZ194" s="99"/>
      <c r="QA194" s="99"/>
      <c r="QB194" s="99"/>
      <c r="QC194" s="99"/>
      <c r="QD194" s="99"/>
      <c r="QE194" s="99"/>
      <c r="QF194" s="99"/>
      <c r="QG194" s="99"/>
      <c r="QH194" s="99"/>
      <c r="QI194" s="99"/>
      <c r="QJ194" s="99"/>
      <c r="QK194" s="99"/>
      <c r="QL194" s="99"/>
      <c r="QM194" s="99"/>
      <c r="QN194" s="99"/>
      <c r="QO194" s="99"/>
      <c r="QP194" s="99"/>
      <c r="QQ194" s="99"/>
      <c r="QR194" s="99"/>
      <c r="QS194" s="99"/>
      <c r="QT194" s="99"/>
      <c r="QU194" s="99"/>
      <c r="QV194" s="99"/>
      <c r="QW194" s="99"/>
      <c r="QX194" s="99"/>
      <c r="QY194" s="99"/>
      <c r="QZ194" s="99"/>
      <c r="RA194" s="99"/>
      <c r="RB194" s="99"/>
      <c r="RC194" s="99"/>
      <c r="RD194" s="99"/>
      <c r="RE194" s="99"/>
      <c r="RF194" s="99"/>
      <c r="RG194" s="99"/>
      <c r="RH194" s="99"/>
      <c r="RI194" s="99"/>
      <c r="RJ194" s="99"/>
      <c r="RK194" s="99"/>
      <c r="RL194" s="99"/>
      <c r="RM194" s="99"/>
      <c r="RN194" s="99"/>
      <c r="RO194" s="99"/>
      <c r="RP194" s="99"/>
      <c r="RQ194" s="99"/>
      <c r="RR194" s="99"/>
      <c r="RS194" s="99"/>
      <c r="RT194" s="99"/>
      <c r="RU194" s="99"/>
      <c r="RV194" s="99"/>
      <c r="RW194" s="99"/>
      <c r="RX194" s="99"/>
      <c r="RY194" s="99"/>
      <c r="RZ194" s="99"/>
      <c r="SA194" s="99"/>
      <c r="SB194" s="99"/>
      <c r="SC194" s="99"/>
      <c r="SD194" s="99"/>
      <c r="SE194" s="99"/>
    </row>
    <row r="195" spans="50:499" s="5" customFormat="1" x14ac:dyDescent="0.3">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99"/>
      <c r="OM195" s="99"/>
      <c r="ON195" s="99"/>
      <c r="OO195" s="99"/>
      <c r="OP195" s="99"/>
      <c r="OQ195" s="99"/>
      <c r="OR195" s="99"/>
      <c r="OS195" s="99"/>
      <c r="OT195" s="99"/>
      <c r="OU195" s="99"/>
      <c r="OV195" s="99"/>
      <c r="OW195" s="99"/>
      <c r="OX195" s="99"/>
      <c r="OY195" s="99"/>
      <c r="OZ195" s="99"/>
      <c r="PA195" s="99"/>
      <c r="PB195" s="99"/>
      <c r="PC195" s="99"/>
      <c r="PD195" s="99"/>
      <c r="PE195" s="99"/>
      <c r="PF195" s="99"/>
      <c r="PG195" s="99"/>
      <c r="PH195" s="99"/>
      <c r="PI195" s="99"/>
      <c r="PJ195" s="99"/>
      <c r="PK195" s="99"/>
      <c r="PL195" s="99"/>
      <c r="PM195" s="99"/>
      <c r="PN195" s="99"/>
      <c r="PO195" s="99"/>
      <c r="PP195" s="99"/>
      <c r="PQ195" s="99"/>
      <c r="PR195" s="99"/>
      <c r="PS195" s="99"/>
      <c r="PT195" s="99"/>
      <c r="PU195" s="99"/>
      <c r="PV195" s="99"/>
      <c r="PW195" s="99"/>
      <c r="PX195" s="99"/>
      <c r="PY195" s="99"/>
      <c r="PZ195" s="99"/>
      <c r="QA195" s="99"/>
      <c r="QB195" s="99"/>
      <c r="QC195" s="99"/>
      <c r="QD195" s="99"/>
      <c r="QE195" s="99"/>
      <c r="QF195" s="99"/>
      <c r="QG195" s="99"/>
      <c r="QH195" s="99"/>
      <c r="QI195" s="99"/>
      <c r="QJ195" s="99"/>
      <c r="QK195" s="99"/>
      <c r="QL195" s="99"/>
      <c r="QM195" s="99"/>
      <c r="QN195" s="99"/>
      <c r="QO195" s="99"/>
      <c r="QP195" s="99"/>
      <c r="QQ195" s="99"/>
      <c r="QR195" s="99"/>
      <c r="QS195" s="99"/>
      <c r="QT195" s="99"/>
      <c r="QU195" s="99"/>
      <c r="QV195" s="99"/>
      <c r="QW195" s="99"/>
      <c r="QX195" s="99"/>
      <c r="QY195" s="99"/>
      <c r="QZ195" s="99"/>
      <c r="RA195" s="99"/>
      <c r="RB195" s="99"/>
      <c r="RC195" s="99"/>
      <c r="RD195" s="99"/>
      <c r="RE195" s="99"/>
      <c r="RF195" s="99"/>
      <c r="RG195" s="99"/>
      <c r="RH195" s="99"/>
      <c r="RI195" s="99"/>
      <c r="RJ195" s="99"/>
      <c r="RK195" s="99"/>
      <c r="RL195" s="99"/>
      <c r="RM195" s="99"/>
      <c r="RN195" s="99"/>
      <c r="RO195" s="99"/>
      <c r="RP195" s="99"/>
      <c r="RQ195" s="99"/>
      <c r="RR195" s="99"/>
      <c r="RS195" s="99"/>
      <c r="RT195" s="99"/>
      <c r="RU195" s="99"/>
      <c r="RV195" s="99"/>
      <c r="RW195" s="99"/>
      <c r="RX195" s="99"/>
      <c r="RY195" s="99"/>
      <c r="RZ195" s="99"/>
      <c r="SA195" s="99"/>
      <c r="SB195" s="99"/>
      <c r="SC195" s="99"/>
      <c r="SD195" s="99"/>
      <c r="SE195" s="99"/>
    </row>
    <row r="196" spans="50:499" s="5" customFormat="1" x14ac:dyDescent="0.3">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99"/>
      <c r="OM196" s="99"/>
      <c r="ON196" s="99"/>
      <c r="OO196" s="99"/>
      <c r="OP196" s="99"/>
      <c r="OQ196" s="99"/>
      <c r="OR196" s="99"/>
      <c r="OS196" s="99"/>
      <c r="OT196" s="99"/>
      <c r="OU196" s="99"/>
      <c r="OV196" s="99"/>
      <c r="OW196" s="99"/>
      <c r="OX196" s="99"/>
      <c r="OY196" s="99"/>
      <c r="OZ196" s="99"/>
      <c r="PA196" s="99"/>
      <c r="PB196" s="99"/>
      <c r="PC196" s="99"/>
      <c r="PD196" s="99"/>
      <c r="PE196" s="99"/>
      <c r="PF196" s="99"/>
      <c r="PG196" s="99"/>
      <c r="PH196" s="99"/>
      <c r="PI196" s="99"/>
      <c r="PJ196" s="99"/>
      <c r="PK196" s="99"/>
      <c r="PL196" s="99"/>
      <c r="PM196" s="99"/>
      <c r="PN196" s="99"/>
      <c r="PO196" s="99"/>
      <c r="PP196" s="99"/>
      <c r="PQ196" s="99"/>
      <c r="PR196" s="99"/>
      <c r="PS196" s="99"/>
      <c r="PT196" s="99"/>
      <c r="PU196" s="99"/>
      <c r="PV196" s="99"/>
      <c r="PW196" s="99"/>
      <c r="PX196" s="99"/>
      <c r="PY196" s="99"/>
      <c r="PZ196" s="99"/>
      <c r="QA196" s="99"/>
      <c r="QB196" s="99"/>
      <c r="QC196" s="99"/>
      <c r="QD196" s="99"/>
      <c r="QE196" s="99"/>
      <c r="QF196" s="99"/>
      <c r="QG196" s="99"/>
      <c r="QH196" s="99"/>
      <c r="QI196" s="99"/>
      <c r="QJ196" s="99"/>
      <c r="QK196" s="99"/>
      <c r="QL196" s="99"/>
      <c r="QM196" s="99"/>
      <c r="QN196" s="99"/>
      <c r="QO196" s="99"/>
      <c r="QP196" s="99"/>
      <c r="QQ196" s="99"/>
      <c r="QR196" s="99"/>
      <c r="QS196" s="99"/>
      <c r="QT196" s="99"/>
      <c r="QU196" s="99"/>
      <c r="QV196" s="99"/>
      <c r="QW196" s="99"/>
      <c r="QX196" s="99"/>
      <c r="QY196" s="99"/>
      <c r="QZ196" s="99"/>
      <c r="RA196" s="99"/>
      <c r="RB196" s="99"/>
      <c r="RC196" s="99"/>
      <c r="RD196" s="99"/>
      <c r="RE196" s="99"/>
      <c r="RF196" s="99"/>
      <c r="RG196" s="99"/>
      <c r="RH196" s="99"/>
      <c r="RI196" s="99"/>
      <c r="RJ196" s="99"/>
      <c r="RK196" s="99"/>
      <c r="RL196" s="99"/>
      <c r="RM196" s="99"/>
      <c r="RN196" s="99"/>
      <c r="RO196" s="99"/>
      <c r="RP196" s="99"/>
      <c r="RQ196" s="99"/>
      <c r="RR196" s="99"/>
      <c r="RS196" s="99"/>
      <c r="RT196" s="99"/>
      <c r="RU196" s="99"/>
      <c r="RV196" s="99"/>
      <c r="RW196" s="99"/>
      <c r="RX196" s="99"/>
      <c r="RY196" s="99"/>
      <c r="RZ196" s="99"/>
      <c r="SA196" s="99"/>
      <c r="SB196" s="99"/>
      <c r="SC196" s="99"/>
      <c r="SD196" s="99"/>
      <c r="SE196" s="99"/>
    </row>
    <row r="197" spans="50:499" s="5" customFormat="1" x14ac:dyDescent="0.3">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99"/>
      <c r="OM197" s="99"/>
      <c r="ON197" s="99"/>
      <c r="OO197" s="99"/>
      <c r="OP197" s="99"/>
      <c r="OQ197" s="99"/>
      <c r="OR197" s="99"/>
      <c r="OS197" s="99"/>
      <c r="OT197" s="99"/>
      <c r="OU197" s="99"/>
      <c r="OV197" s="99"/>
      <c r="OW197" s="99"/>
      <c r="OX197" s="99"/>
      <c r="OY197" s="99"/>
      <c r="OZ197" s="99"/>
      <c r="PA197" s="99"/>
      <c r="PB197" s="99"/>
      <c r="PC197" s="99"/>
      <c r="PD197" s="99"/>
      <c r="PE197" s="99"/>
      <c r="PF197" s="99"/>
      <c r="PG197" s="99"/>
      <c r="PH197" s="99"/>
      <c r="PI197" s="99"/>
      <c r="PJ197" s="99"/>
      <c r="PK197" s="99"/>
      <c r="PL197" s="99"/>
      <c r="PM197" s="99"/>
      <c r="PN197" s="99"/>
      <c r="PO197" s="99"/>
      <c r="PP197" s="99"/>
      <c r="PQ197" s="99"/>
      <c r="PR197" s="99"/>
      <c r="PS197" s="99"/>
      <c r="PT197" s="99"/>
      <c r="PU197" s="99"/>
      <c r="PV197" s="99"/>
      <c r="PW197" s="99"/>
      <c r="PX197" s="99"/>
      <c r="PY197" s="99"/>
      <c r="PZ197" s="99"/>
      <c r="QA197" s="99"/>
      <c r="QB197" s="99"/>
      <c r="QC197" s="99"/>
      <c r="QD197" s="99"/>
      <c r="QE197" s="99"/>
      <c r="QF197" s="99"/>
      <c r="QG197" s="99"/>
      <c r="QH197" s="99"/>
      <c r="QI197" s="99"/>
      <c r="QJ197" s="99"/>
      <c r="QK197" s="99"/>
      <c r="QL197" s="99"/>
      <c r="QM197" s="99"/>
      <c r="QN197" s="99"/>
      <c r="QO197" s="99"/>
      <c r="QP197" s="99"/>
      <c r="QQ197" s="99"/>
      <c r="QR197" s="99"/>
      <c r="QS197" s="99"/>
      <c r="QT197" s="99"/>
      <c r="QU197" s="99"/>
      <c r="QV197" s="99"/>
      <c r="QW197" s="99"/>
      <c r="QX197" s="99"/>
      <c r="QY197" s="99"/>
      <c r="QZ197" s="99"/>
      <c r="RA197" s="99"/>
      <c r="RB197" s="99"/>
      <c r="RC197" s="99"/>
      <c r="RD197" s="99"/>
      <c r="RE197" s="99"/>
      <c r="RF197" s="99"/>
      <c r="RG197" s="99"/>
      <c r="RH197" s="99"/>
      <c r="RI197" s="99"/>
      <c r="RJ197" s="99"/>
      <c r="RK197" s="99"/>
      <c r="RL197" s="99"/>
      <c r="RM197" s="99"/>
      <c r="RN197" s="99"/>
      <c r="RO197" s="99"/>
      <c r="RP197" s="99"/>
      <c r="RQ197" s="99"/>
      <c r="RR197" s="99"/>
      <c r="RS197" s="99"/>
      <c r="RT197" s="99"/>
      <c r="RU197" s="99"/>
      <c r="RV197" s="99"/>
      <c r="RW197" s="99"/>
      <c r="RX197" s="99"/>
      <c r="RY197" s="99"/>
      <c r="RZ197" s="99"/>
      <c r="SA197" s="99"/>
      <c r="SB197" s="99"/>
      <c r="SC197" s="99"/>
      <c r="SD197" s="99"/>
      <c r="SE197" s="99"/>
    </row>
    <row r="198" spans="50:499" s="5" customFormat="1" x14ac:dyDescent="0.3">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99"/>
      <c r="OM198" s="99"/>
      <c r="ON198" s="99"/>
      <c r="OO198" s="99"/>
      <c r="OP198" s="99"/>
      <c r="OQ198" s="99"/>
      <c r="OR198" s="99"/>
      <c r="OS198" s="99"/>
      <c r="OT198" s="99"/>
      <c r="OU198" s="99"/>
      <c r="OV198" s="99"/>
      <c r="OW198" s="99"/>
      <c r="OX198" s="99"/>
      <c r="OY198" s="99"/>
      <c r="OZ198" s="99"/>
      <c r="PA198" s="99"/>
      <c r="PB198" s="99"/>
      <c r="PC198" s="99"/>
      <c r="PD198" s="99"/>
      <c r="PE198" s="99"/>
      <c r="PF198" s="99"/>
      <c r="PG198" s="99"/>
      <c r="PH198" s="99"/>
      <c r="PI198" s="99"/>
      <c r="PJ198" s="99"/>
      <c r="PK198" s="99"/>
      <c r="PL198" s="99"/>
      <c r="PM198" s="99"/>
      <c r="PN198" s="99"/>
      <c r="PO198" s="99"/>
      <c r="PP198" s="99"/>
      <c r="PQ198" s="99"/>
      <c r="PR198" s="99"/>
      <c r="PS198" s="99"/>
      <c r="PT198" s="99"/>
      <c r="PU198" s="99"/>
      <c r="PV198" s="99"/>
      <c r="PW198" s="99"/>
      <c r="PX198" s="99"/>
      <c r="PY198" s="99"/>
      <c r="PZ198" s="99"/>
      <c r="QA198" s="99"/>
      <c r="QB198" s="99"/>
      <c r="QC198" s="99"/>
      <c r="QD198" s="99"/>
      <c r="QE198" s="99"/>
      <c r="QF198" s="99"/>
      <c r="QG198" s="99"/>
      <c r="QH198" s="99"/>
      <c r="QI198" s="99"/>
      <c r="QJ198" s="99"/>
      <c r="QK198" s="99"/>
      <c r="QL198" s="99"/>
      <c r="QM198" s="99"/>
      <c r="QN198" s="99"/>
      <c r="QO198" s="99"/>
      <c r="QP198" s="99"/>
      <c r="QQ198" s="99"/>
      <c r="QR198" s="99"/>
      <c r="QS198" s="99"/>
      <c r="QT198" s="99"/>
      <c r="QU198" s="99"/>
      <c r="QV198" s="99"/>
      <c r="QW198" s="99"/>
      <c r="QX198" s="99"/>
      <c r="QY198" s="99"/>
      <c r="QZ198" s="99"/>
      <c r="RA198" s="99"/>
      <c r="RB198" s="99"/>
      <c r="RC198" s="99"/>
      <c r="RD198" s="99"/>
      <c r="RE198" s="99"/>
      <c r="RF198" s="99"/>
      <c r="RG198" s="99"/>
      <c r="RH198" s="99"/>
      <c r="RI198" s="99"/>
      <c r="RJ198" s="99"/>
      <c r="RK198" s="99"/>
      <c r="RL198" s="99"/>
      <c r="RM198" s="99"/>
      <c r="RN198" s="99"/>
      <c r="RO198" s="99"/>
      <c r="RP198" s="99"/>
      <c r="RQ198" s="99"/>
      <c r="RR198" s="99"/>
      <c r="RS198" s="99"/>
      <c r="RT198" s="99"/>
      <c r="RU198" s="99"/>
      <c r="RV198" s="99"/>
      <c r="RW198" s="99"/>
      <c r="RX198" s="99"/>
      <c r="RY198" s="99"/>
      <c r="RZ198" s="99"/>
      <c r="SA198" s="99"/>
      <c r="SB198" s="99"/>
      <c r="SC198" s="99"/>
      <c r="SD198" s="99"/>
      <c r="SE198" s="99"/>
    </row>
    <row r="199" spans="50:499" s="5" customFormat="1" x14ac:dyDescent="0.3">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99"/>
      <c r="OM199" s="99"/>
      <c r="ON199" s="99"/>
      <c r="OO199" s="99"/>
      <c r="OP199" s="99"/>
      <c r="OQ199" s="99"/>
      <c r="OR199" s="99"/>
      <c r="OS199" s="99"/>
      <c r="OT199" s="99"/>
      <c r="OU199" s="99"/>
      <c r="OV199" s="99"/>
      <c r="OW199" s="99"/>
      <c r="OX199" s="99"/>
      <c r="OY199" s="99"/>
      <c r="OZ199" s="99"/>
      <c r="PA199" s="99"/>
      <c r="PB199" s="99"/>
      <c r="PC199" s="99"/>
      <c r="PD199" s="99"/>
      <c r="PE199" s="99"/>
      <c r="PF199" s="99"/>
      <c r="PG199" s="99"/>
      <c r="PH199" s="99"/>
      <c r="PI199" s="99"/>
      <c r="PJ199" s="99"/>
      <c r="PK199" s="99"/>
      <c r="PL199" s="99"/>
      <c r="PM199" s="99"/>
      <c r="PN199" s="99"/>
      <c r="PO199" s="99"/>
      <c r="PP199" s="99"/>
      <c r="PQ199" s="99"/>
      <c r="PR199" s="99"/>
      <c r="PS199" s="99"/>
      <c r="PT199" s="99"/>
      <c r="PU199" s="99"/>
      <c r="PV199" s="99"/>
      <c r="PW199" s="99"/>
      <c r="PX199" s="99"/>
      <c r="PY199" s="99"/>
      <c r="PZ199" s="99"/>
      <c r="QA199" s="99"/>
      <c r="QB199" s="99"/>
      <c r="QC199" s="99"/>
      <c r="QD199" s="99"/>
      <c r="QE199" s="99"/>
      <c r="QF199" s="99"/>
      <c r="QG199" s="99"/>
      <c r="QH199" s="99"/>
      <c r="QI199" s="99"/>
      <c r="QJ199" s="99"/>
      <c r="QK199" s="99"/>
      <c r="QL199" s="99"/>
      <c r="QM199" s="99"/>
      <c r="QN199" s="99"/>
      <c r="QO199" s="99"/>
      <c r="QP199" s="99"/>
      <c r="QQ199" s="99"/>
      <c r="QR199" s="99"/>
      <c r="QS199" s="99"/>
      <c r="QT199" s="99"/>
      <c r="QU199" s="99"/>
      <c r="QV199" s="99"/>
      <c r="QW199" s="99"/>
      <c r="QX199" s="99"/>
      <c r="QY199" s="99"/>
      <c r="QZ199" s="99"/>
      <c r="RA199" s="99"/>
      <c r="RB199" s="99"/>
      <c r="RC199" s="99"/>
      <c r="RD199" s="99"/>
      <c r="RE199" s="99"/>
      <c r="RF199" s="99"/>
      <c r="RG199" s="99"/>
      <c r="RH199" s="99"/>
      <c r="RI199" s="99"/>
      <c r="RJ199" s="99"/>
      <c r="RK199" s="99"/>
      <c r="RL199" s="99"/>
      <c r="RM199" s="99"/>
      <c r="RN199" s="99"/>
      <c r="RO199" s="99"/>
      <c r="RP199" s="99"/>
      <c r="RQ199" s="99"/>
      <c r="RR199" s="99"/>
      <c r="RS199" s="99"/>
      <c r="RT199" s="99"/>
      <c r="RU199" s="99"/>
      <c r="RV199" s="99"/>
      <c r="RW199" s="99"/>
      <c r="RX199" s="99"/>
      <c r="RY199" s="99"/>
      <c r="RZ199" s="99"/>
      <c r="SA199" s="99"/>
      <c r="SB199" s="99"/>
      <c r="SC199" s="99"/>
      <c r="SD199" s="99"/>
      <c r="SE199" s="99"/>
    </row>
    <row r="200" spans="50:499" s="5" customFormat="1" x14ac:dyDescent="0.3">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99"/>
      <c r="OM200" s="99"/>
      <c r="ON200" s="99"/>
      <c r="OO200" s="99"/>
      <c r="OP200" s="99"/>
      <c r="OQ200" s="99"/>
      <c r="OR200" s="99"/>
      <c r="OS200" s="99"/>
      <c r="OT200" s="99"/>
      <c r="OU200" s="99"/>
      <c r="OV200" s="99"/>
      <c r="OW200" s="99"/>
      <c r="OX200" s="99"/>
      <c r="OY200" s="99"/>
      <c r="OZ200" s="99"/>
      <c r="PA200" s="99"/>
      <c r="PB200" s="99"/>
      <c r="PC200" s="99"/>
      <c r="PD200" s="99"/>
      <c r="PE200" s="99"/>
      <c r="PF200" s="99"/>
      <c r="PG200" s="99"/>
      <c r="PH200" s="99"/>
      <c r="PI200" s="99"/>
      <c r="PJ200" s="99"/>
      <c r="PK200" s="99"/>
      <c r="PL200" s="99"/>
      <c r="PM200" s="99"/>
      <c r="PN200" s="99"/>
      <c r="PO200" s="99"/>
      <c r="PP200" s="99"/>
      <c r="PQ200" s="99"/>
      <c r="PR200" s="99"/>
      <c r="PS200" s="99"/>
      <c r="PT200" s="99"/>
      <c r="PU200" s="99"/>
      <c r="PV200" s="99"/>
      <c r="PW200" s="99"/>
      <c r="PX200" s="99"/>
      <c r="PY200" s="99"/>
      <c r="PZ200" s="99"/>
      <c r="QA200" s="99"/>
      <c r="QB200" s="99"/>
      <c r="QC200" s="99"/>
      <c r="QD200" s="99"/>
      <c r="QE200" s="99"/>
      <c r="QF200" s="99"/>
      <c r="QG200" s="99"/>
      <c r="QH200" s="99"/>
      <c r="QI200" s="99"/>
      <c r="QJ200" s="99"/>
      <c r="QK200" s="99"/>
      <c r="QL200" s="99"/>
      <c r="QM200" s="99"/>
      <c r="QN200" s="99"/>
      <c r="QO200" s="99"/>
      <c r="QP200" s="99"/>
      <c r="QQ200" s="99"/>
      <c r="QR200" s="99"/>
      <c r="QS200" s="99"/>
      <c r="QT200" s="99"/>
      <c r="QU200" s="99"/>
      <c r="QV200" s="99"/>
      <c r="QW200" s="99"/>
      <c r="QX200" s="99"/>
      <c r="QY200" s="99"/>
      <c r="QZ200" s="99"/>
      <c r="RA200" s="99"/>
      <c r="RB200" s="99"/>
      <c r="RC200" s="99"/>
      <c r="RD200" s="99"/>
      <c r="RE200" s="99"/>
      <c r="RF200" s="99"/>
      <c r="RG200" s="99"/>
      <c r="RH200" s="99"/>
      <c r="RI200" s="99"/>
      <c r="RJ200" s="99"/>
      <c r="RK200" s="99"/>
      <c r="RL200" s="99"/>
      <c r="RM200" s="99"/>
      <c r="RN200" s="99"/>
      <c r="RO200" s="99"/>
      <c r="RP200" s="99"/>
      <c r="RQ200" s="99"/>
      <c r="RR200" s="99"/>
      <c r="RS200" s="99"/>
      <c r="RT200" s="99"/>
      <c r="RU200" s="99"/>
      <c r="RV200" s="99"/>
      <c r="RW200" s="99"/>
      <c r="RX200" s="99"/>
      <c r="RY200" s="99"/>
      <c r="RZ200" s="99"/>
      <c r="SA200" s="99"/>
      <c r="SB200" s="99"/>
      <c r="SC200" s="99"/>
      <c r="SD200" s="99"/>
      <c r="SE200" s="99"/>
    </row>
    <row r="201" spans="50:499" s="5" customFormat="1" x14ac:dyDescent="0.3">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99"/>
      <c r="OM201" s="99"/>
      <c r="ON201" s="99"/>
      <c r="OO201" s="99"/>
      <c r="OP201" s="99"/>
      <c r="OQ201" s="99"/>
      <c r="OR201" s="99"/>
      <c r="OS201" s="99"/>
      <c r="OT201" s="99"/>
      <c r="OU201" s="99"/>
      <c r="OV201" s="99"/>
      <c r="OW201" s="99"/>
      <c r="OX201" s="99"/>
      <c r="OY201" s="99"/>
      <c r="OZ201" s="99"/>
      <c r="PA201" s="99"/>
      <c r="PB201" s="99"/>
      <c r="PC201" s="99"/>
      <c r="PD201" s="99"/>
      <c r="PE201" s="99"/>
      <c r="PF201" s="99"/>
      <c r="PG201" s="99"/>
      <c r="PH201" s="99"/>
      <c r="PI201" s="99"/>
      <c r="PJ201" s="99"/>
      <c r="PK201" s="99"/>
      <c r="PL201" s="99"/>
      <c r="PM201" s="99"/>
      <c r="PN201" s="99"/>
      <c r="PO201" s="99"/>
      <c r="PP201" s="99"/>
      <c r="PQ201" s="99"/>
      <c r="PR201" s="99"/>
      <c r="PS201" s="99"/>
      <c r="PT201" s="99"/>
      <c r="PU201" s="99"/>
      <c r="PV201" s="99"/>
      <c r="PW201" s="99"/>
      <c r="PX201" s="99"/>
      <c r="PY201" s="99"/>
      <c r="PZ201" s="99"/>
      <c r="QA201" s="99"/>
      <c r="QB201" s="99"/>
      <c r="QC201" s="99"/>
      <c r="QD201" s="99"/>
      <c r="QE201" s="99"/>
      <c r="QF201" s="99"/>
      <c r="QG201" s="99"/>
      <c r="QH201" s="99"/>
      <c r="QI201" s="99"/>
      <c r="QJ201" s="99"/>
      <c r="QK201" s="99"/>
      <c r="QL201" s="99"/>
      <c r="QM201" s="99"/>
      <c r="QN201" s="99"/>
      <c r="QO201" s="99"/>
      <c r="QP201" s="99"/>
      <c r="QQ201" s="99"/>
      <c r="QR201" s="99"/>
      <c r="QS201" s="99"/>
      <c r="QT201" s="99"/>
      <c r="QU201" s="99"/>
      <c r="QV201" s="99"/>
      <c r="QW201" s="99"/>
      <c r="QX201" s="99"/>
      <c r="QY201" s="99"/>
      <c r="QZ201" s="99"/>
      <c r="RA201" s="99"/>
      <c r="RB201" s="99"/>
      <c r="RC201" s="99"/>
      <c r="RD201" s="99"/>
      <c r="RE201" s="99"/>
      <c r="RF201" s="99"/>
      <c r="RG201" s="99"/>
      <c r="RH201" s="99"/>
      <c r="RI201" s="99"/>
      <c r="RJ201" s="99"/>
      <c r="RK201" s="99"/>
      <c r="RL201" s="99"/>
      <c r="RM201" s="99"/>
      <c r="RN201" s="99"/>
      <c r="RO201" s="99"/>
      <c r="RP201" s="99"/>
      <c r="RQ201" s="99"/>
      <c r="RR201" s="99"/>
      <c r="RS201" s="99"/>
      <c r="RT201" s="99"/>
      <c r="RU201" s="99"/>
      <c r="RV201" s="99"/>
      <c r="RW201" s="99"/>
      <c r="RX201" s="99"/>
      <c r="RY201" s="99"/>
      <c r="RZ201" s="99"/>
      <c r="SA201" s="99"/>
      <c r="SB201" s="99"/>
      <c r="SC201" s="99"/>
      <c r="SD201" s="99"/>
      <c r="SE201" s="99"/>
    </row>
    <row r="202" spans="50:499" s="5" customFormat="1" x14ac:dyDescent="0.3">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99"/>
      <c r="OM202" s="99"/>
      <c r="ON202" s="99"/>
      <c r="OO202" s="99"/>
      <c r="OP202" s="99"/>
      <c r="OQ202" s="99"/>
      <c r="OR202" s="99"/>
      <c r="OS202" s="99"/>
      <c r="OT202" s="99"/>
      <c r="OU202" s="99"/>
      <c r="OV202" s="99"/>
      <c r="OW202" s="99"/>
      <c r="OX202" s="99"/>
      <c r="OY202" s="99"/>
      <c r="OZ202" s="99"/>
      <c r="PA202" s="99"/>
      <c r="PB202" s="99"/>
      <c r="PC202" s="99"/>
      <c r="PD202" s="99"/>
      <c r="PE202" s="99"/>
      <c r="PF202" s="99"/>
      <c r="PG202" s="99"/>
      <c r="PH202" s="99"/>
      <c r="PI202" s="99"/>
      <c r="PJ202" s="99"/>
      <c r="PK202" s="99"/>
      <c r="PL202" s="99"/>
      <c r="PM202" s="99"/>
      <c r="PN202" s="99"/>
      <c r="PO202" s="99"/>
      <c r="PP202" s="99"/>
      <c r="PQ202" s="99"/>
      <c r="PR202" s="99"/>
      <c r="PS202" s="99"/>
      <c r="PT202" s="99"/>
      <c r="PU202" s="99"/>
      <c r="PV202" s="99"/>
      <c r="PW202" s="99"/>
      <c r="PX202" s="99"/>
      <c r="PY202" s="99"/>
      <c r="PZ202" s="99"/>
      <c r="QA202" s="99"/>
      <c r="QB202" s="99"/>
      <c r="QC202" s="99"/>
      <c r="QD202" s="99"/>
      <c r="QE202" s="99"/>
      <c r="QF202" s="99"/>
      <c r="QG202" s="99"/>
      <c r="QH202" s="99"/>
      <c r="QI202" s="99"/>
      <c r="QJ202" s="99"/>
      <c r="QK202" s="99"/>
      <c r="QL202" s="99"/>
      <c r="QM202" s="99"/>
      <c r="QN202" s="99"/>
      <c r="QO202" s="99"/>
      <c r="QP202" s="99"/>
      <c r="QQ202" s="99"/>
      <c r="QR202" s="99"/>
      <c r="QS202" s="99"/>
      <c r="QT202" s="99"/>
      <c r="QU202" s="99"/>
      <c r="QV202" s="99"/>
      <c r="QW202" s="99"/>
      <c r="QX202" s="99"/>
      <c r="QY202" s="99"/>
      <c r="QZ202" s="99"/>
      <c r="RA202" s="99"/>
      <c r="RB202" s="99"/>
      <c r="RC202" s="99"/>
      <c r="RD202" s="99"/>
      <c r="RE202" s="99"/>
      <c r="RF202" s="99"/>
      <c r="RG202" s="99"/>
      <c r="RH202" s="99"/>
      <c r="RI202" s="99"/>
      <c r="RJ202" s="99"/>
      <c r="RK202" s="99"/>
      <c r="RL202" s="99"/>
      <c r="RM202" s="99"/>
      <c r="RN202" s="99"/>
      <c r="RO202" s="99"/>
      <c r="RP202" s="99"/>
      <c r="RQ202" s="99"/>
      <c r="RR202" s="99"/>
      <c r="RS202" s="99"/>
      <c r="RT202" s="99"/>
      <c r="RU202" s="99"/>
      <c r="RV202" s="99"/>
      <c r="RW202" s="99"/>
      <c r="RX202" s="99"/>
      <c r="RY202" s="99"/>
      <c r="RZ202" s="99"/>
      <c r="SA202" s="99"/>
      <c r="SB202" s="99"/>
      <c r="SC202" s="99"/>
      <c r="SD202" s="99"/>
      <c r="SE202" s="99"/>
    </row>
    <row r="203" spans="50:499" s="5" customFormat="1" x14ac:dyDescent="0.3">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99"/>
      <c r="OM203" s="99"/>
      <c r="ON203" s="99"/>
      <c r="OO203" s="99"/>
      <c r="OP203" s="99"/>
      <c r="OQ203" s="99"/>
      <c r="OR203" s="99"/>
      <c r="OS203" s="99"/>
      <c r="OT203" s="99"/>
      <c r="OU203" s="99"/>
      <c r="OV203" s="99"/>
      <c r="OW203" s="99"/>
      <c r="OX203" s="99"/>
      <c r="OY203" s="99"/>
      <c r="OZ203" s="99"/>
      <c r="PA203" s="99"/>
      <c r="PB203" s="99"/>
      <c r="PC203" s="99"/>
      <c r="PD203" s="99"/>
      <c r="PE203" s="99"/>
      <c r="PF203" s="99"/>
      <c r="PG203" s="99"/>
      <c r="PH203" s="99"/>
      <c r="PI203" s="99"/>
      <c r="PJ203" s="99"/>
      <c r="PK203" s="99"/>
      <c r="PL203" s="99"/>
      <c r="PM203" s="99"/>
      <c r="PN203" s="99"/>
      <c r="PO203" s="99"/>
      <c r="PP203" s="99"/>
      <c r="PQ203" s="99"/>
      <c r="PR203" s="99"/>
      <c r="PS203" s="99"/>
      <c r="PT203" s="99"/>
      <c r="PU203" s="99"/>
      <c r="PV203" s="99"/>
      <c r="PW203" s="99"/>
      <c r="PX203" s="99"/>
      <c r="PY203" s="99"/>
      <c r="PZ203" s="99"/>
      <c r="QA203" s="99"/>
      <c r="QB203" s="99"/>
      <c r="QC203" s="99"/>
      <c r="QD203" s="99"/>
      <c r="QE203" s="99"/>
      <c r="QF203" s="99"/>
      <c r="QG203" s="99"/>
      <c r="QH203" s="99"/>
      <c r="QI203" s="99"/>
      <c r="QJ203" s="99"/>
      <c r="QK203" s="99"/>
      <c r="QL203" s="99"/>
      <c r="QM203" s="99"/>
      <c r="QN203" s="99"/>
      <c r="QO203" s="99"/>
      <c r="QP203" s="99"/>
      <c r="QQ203" s="99"/>
      <c r="QR203" s="99"/>
      <c r="QS203" s="99"/>
      <c r="QT203" s="99"/>
      <c r="QU203" s="99"/>
      <c r="QV203" s="99"/>
      <c r="QW203" s="99"/>
      <c r="QX203" s="99"/>
      <c r="QY203" s="99"/>
      <c r="QZ203" s="99"/>
      <c r="RA203" s="99"/>
      <c r="RB203" s="99"/>
      <c r="RC203" s="99"/>
      <c r="RD203" s="99"/>
      <c r="RE203" s="99"/>
      <c r="RF203" s="99"/>
      <c r="RG203" s="99"/>
      <c r="RH203" s="99"/>
      <c r="RI203" s="99"/>
      <c r="RJ203" s="99"/>
      <c r="RK203" s="99"/>
      <c r="RL203" s="99"/>
      <c r="RM203" s="99"/>
      <c r="RN203" s="99"/>
      <c r="RO203" s="99"/>
      <c r="RP203" s="99"/>
      <c r="RQ203" s="99"/>
      <c r="RR203" s="99"/>
      <c r="RS203" s="99"/>
      <c r="RT203" s="99"/>
      <c r="RU203" s="99"/>
      <c r="RV203" s="99"/>
      <c r="RW203" s="99"/>
      <c r="RX203" s="99"/>
      <c r="RY203" s="99"/>
      <c r="RZ203" s="99"/>
      <c r="SA203" s="99"/>
      <c r="SB203" s="99"/>
      <c r="SC203" s="99"/>
      <c r="SD203" s="99"/>
      <c r="SE203" s="99"/>
    </row>
    <row r="204" spans="50:499" s="5" customFormat="1" x14ac:dyDescent="0.3">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99"/>
      <c r="OM204" s="99"/>
      <c r="ON204" s="99"/>
      <c r="OO204" s="99"/>
      <c r="OP204" s="99"/>
      <c r="OQ204" s="99"/>
      <c r="OR204" s="99"/>
      <c r="OS204" s="99"/>
      <c r="OT204" s="99"/>
      <c r="OU204" s="99"/>
      <c r="OV204" s="99"/>
      <c r="OW204" s="99"/>
      <c r="OX204" s="99"/>
      <c r="OY204" s="99"/>
      <c r="OZ204" s="99"/>
      <c r="PA204" s="99"/>
      <c r="PB204" s="99"/>
      <c r="PC204" s="99"/>
      <c r="PD204" s="99"/>
      <c r="PE204" s="99"/>
      <c r="PF204" s="99"/>
      <c r="PG204" s="99"/>
      <c r="PH204" s="99"/>
      <c r="PI204" s="99"/>
      <c r="PJ204" s="99"/>
      <c r="PK204" s="99"/>
      <c r="PL204" s="99"/>
      <c r="PM204" s="99"/>
      <c r="PN204" s="99"/>
      <c r="PO204" s="99"/>
      <c r="PP204" s="99"/>
      <c r="PQ204" s="99"/>
      <c r="PR204" s="99"/>
      <c r="PS204" s="99"/>
      <c r="PT204" s="99"/>
      <c r="PU204" s="99"/>
      <c r="PV204" s="99"/>
      <c r="PW204" s="99"/>
      <c r="PX204" s="99"/>
      <c r="PY204" s="99"/>
      <c r="PZ204" s="99"/>
      <c r="QA204" s="99"/>
      <c r="QB204" s="99"/>
      <c r="QC204" s="99"/>
      <c r="QD204" s="99"/>
      <c r="QE204" s="99"/>
      <c r="QF204" s="99"/>
      <c r="QG204" s="99"/>
      <c r="QH204" s="99"/>
      <c r="QI204" s="99"/>
      <c r="QJ204" s="99"/>
      <c r="QK204" s="99"/>
      <c r="QL204" s="99"/>
      <c r="QM204" s="99"/>
      <c r="QN204" s="99"/>
      <c r="QO204" s="99"/>
      <c r="QP204" s="99"/>
      <c r="QQ204" s="99"/>
      <c r="QR204" s="99"/>
      <c r="QS204" s="99"/>
      <c r="QT204" s="99"/>
      <c r="QU204" s="99"/>
      <c r="QV204" s="99"/>
      <c r="QW204" s="99"/>
      <c r="QX204" s="99"/>
      <c r="QY204" s="99"/>
      <c r="QZ204" s="99"/>
      <c r="RA204" s="99"/>
      <c r="RB204" s="99"/>
      <c r="RC204" s="99"/>
      <c r="RD204" s="99"/>
      <c r="RE204" s="99"/>
      <c r="RF204" s="99"/>
      <c r="RG204" s="99"/>
      <c r="RH204" s="99"/>
      <c r="RI204" s="99"/>
      <c r="RJ204" s="99"/>
      <c r="RK204" s="99"/>
      <c r="RL204" s="99"/>
      <c r="RM204" s="99"/>
      <c r="RN204" s="99"/>
      <c r="RO204" s="99"/>
      <c r="RP204" s="99"/>
      <c r="RQ204" s="99"/>
      <c r="RR204" s="99"/>
      <c r="RS204" s="99"/>
      <c r="RT204" s="99"/>
      <c r="RU204" s="99"/>
      <c r="RV204" s="99"/>
      <c r="RW204" s="99"/>
      <c r="RX204" s="99"/>
      <c r="RY204" s="99"/>
      <c r="RZ204" s="99"/>
      <c r="SA204" s="99"/>
      <c r="SB204" s="99"/>
      <c r="SC204" s="99"/>
      <c r="SD204" s="99"/>
      <c r="SE204" s="99"/>
    </row>
    <row r="205" spans="50:499" s="5" customFormat="1" x14ac:dyDescent="0.3">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99"/>
      <c r="OM205" s="99"/>
      <c r="ON205" s="99"/>
      <c r="OO205" s="99"/>
      <c r="OP205" s="99"/>
      <c r="OQ205" s="99"/>
      <c r="OR205" s="99"/>
      <c r="OS205" s="99"/>
      <c r="OT205" s="99"/>
      <c r="OU205" s="99"/>
      <c r="OV205" s="99"/>
      <c r="OW205" s="99"/>
      <c r="OX205" s="99"/>
      <c r="OY205" s="99"/>
      <c r="OZ205" s="99"/>
      <c r="PA205" s="99"/>
      <c r="PB205" s="99"/>
      <c r="PC205" s="99"/>
      <c r="PD205" s="99"/>
      <c r="PE205" s="99"/>
      <c r="PF205" s="99"/>
      <c r="PG205" s="99"/>
      <c r="PH205" s="99"/>
      <c r="PI205" s="99"/>
      <c r="PJ205" s="99"/>
      <c r="PK205" s="99"/>
      <c r="PL205" s="99"/>
      <c r="PM205" s="99"/>
      <c r="PN205" s="99"/>
      <c r="PO205" s="99"/>
      <c r="PP205" s="99"/>
      <c r="PQ205" s="99"/>
      <c r="PR205" s="99"/>
      <c r="PS205" s="99"/>
      <c r="PT205" s="99"/>
      <c r="PU205" s="99"/>
      <c r="PV205" s="99"/>
      <c r="PW205" s="99"/>
      <c r="PX205" s="99"/>
      <c r="PY205" s="99"/>
      <c r="PZ205" s="99"/>
      <c r="QA205" s="99"/>
      <c r="QB205" s="99"/>
      <c r="QC205" s="99"/>
      <c r="QD205" s="99"/>
      <c r="QE205" s="99"/>
      <c r="QF205" s="99"/>
      <c r="QG205" s="99"/>
      <c r="QH205" s="99"/>
      <c r="QI205" s="99"/>
      <c r="QJ205" s="99"/>
      <c r="QK205" s="99"/>
      <c r="QL205" s="99"/>
      <c r="QM205" s="99"/>
      <c r="QN205" s="99"/>
      <c r="QO205" s="99"/>
      <c r="QP205" s="99"/>
      <c r="QQ205" s="99"/>
      <c r="QR205" s="99"/>
      <c r="QS205" s="99"/>
      <c r="QT205" s="99"/>
      <c r="QU205" s="99"/>
      <c r="QV205" s="99"/>
      <c r="QW205" s="99"/>
      <c r="QX205" s="99"/>
      <c r="QY205" s="99"/>
      <c r="QZ205" s="99"/>
      <c r="RA205" s="99"/>
      <c r="RB205" s="99"/>
      <c r="RC205" s="99"/>
      <c r="RD205" s="99"/>
      <c r="RE205" s="99"/>
      <c r="RF205" s="99"/>
      <c r="RG205" s="99"/>
      <c r="RH205" s="99"/>
      <c r="RI205" s="99"/>
      <c r="RJ205" s="99"/>
      <c r="RK205" s="99"/>
      <c r="RL205" s="99"/>
      <c r="RM205" s="99"/>
      <c r="RN205" s="99"/>
      <c r="RO205" s="99"/>
      <c r="RP205" s="99"/>
      <c r="RQ205" s="99"/>
      <c r="RR205" s="99"/>
      <c r="RS205" s="99"/>
      <c r="RT205" s="99"/>
      <c r="RU205" s="99"/>
      <c r="RV205" s="99"/>
      <c r="RW205" s="99"/>
      <c r="RX205" s="99"/>
      <c r="RY205" s="99"/>
      <c r="RZ205" s="99"/>
      <c r="SA205" s="99"/>
      <c r="SB205" s="99"/>
      <c r="SC205" s="99"/>
      <c r="SD205" s="99"/>
      <c r="SE205" s="99"/>
    </row>
    <row r="206" spans="50:499" s="5" customFormat="1" x14ac:dyDescent="0.3">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99"/>
      <c r="OM206" s="99"/>
      <c r="ON206" s="99"/>
      <c r="OO206" s="99"/>
      <c r="OP206" s="99"/>
      <c r="OQ206" s="99"/>
      <c r="OR206" s="99"/>
      <c r="OS206" s="99"/>
      <c r="OT206" s="99"/>
      <c r="OU206" s="99"/>
      <c r="OV206" s="99"/>
      <c r="OW206" s="99"/>
      <c r="OX206" s="99"/>
      <c r="OY206" s="99"/>
      <c r="OZ206" s="99"/>
      <c r="PA206" s="99"/>
      <c r="PB206" s="99"/>
      <c r="PC206" s="99"/>
      <c r="PD206" s="99"/>
      <c r="PE206" s="99"/>
      <c r="PF206" s="99"/>
      <c r="PG206" s="99"/>
      <c r="PH206" s="99"/>
      <c r="PI206" s="99"/>
      <c r="PJ206" s="99"/>
      <c r="PK206" s="99"/>
      <c r="PL206" s="99"/>
      <c r="PM206" s="99"/>
      <c r="PN206" s="99"/>
      <c r="PO206" s="99"/>
      <c r="PP206" s="99"/>
      <c r="PQ206" s="99"/>
      <c r="PR206" s="99"/>
      <c r="PS206" s="99"/>
      <c r="PT206" s="99"/>
      <c r="PU206" s="99"/>
      <c r="PV206" s="99"/>
      <c r="PW206" s="99"/>
      <c r="PX206" s="99"/>
      <c r="PY206" s="99"/>
      <c r="PZ206" s="99"/>
      <c r="QA206" s="99"/>
      <c r="QB206" s="99"/>
      <c r="QC206" s="99"/>
      <c r="QD206" s="99"/>
      <c r="QE206" s="99"/>
      <c r="QF206" s="99"/>
      <c r="QG206" s="99"/>
      <c r="QH206" s="99"/>
      <c r="QI206" s="99"/>
      <c r="QJ206" s="99"/>
      <c r="QK206" s="99"/>
      <c r="QL206" s="99"/>
      <c r="QM206" s="99"/>
      <c r="QN206" s="99"/>
      <c r="QO206" s="99"/>
      <c r="QP206" s="99"/>
      <c r="QQ206" s="99"/>
      <c r="QR206" s="99"/>
      <c r="QS206" s="99"/>
      <c r="QT206" s="99"/>
      <c r="QU206" s="99"/>
      <c r="QV206" s="99"/>
      <c r="QW206" s="99"/>
      <c r="QX206" s="99"/>
      <c r="QY206" s="99"/>
      <c r="QZ206" s="99"/>
      <c r="RA206" s="99"/>
      <c r="RB206" s="99"/>
      <c r="RC206" s="99"/>
      <c r="RD206" s="99"/>
      <c r="RE206" s="99"/>
      <c r="RF206" s="99"/>
      <c r="RG206" s="99"/>
      <c r="RH206" s="99"/>
      <c r="RI206" s="99"/>
      <c r="RJ206" s="99"/>
      <c r="RK206" s="99"/>
      <c r="RL206" s="99"/>
      <c r="RM206" s="99"/>
      <c r="RN206" s="99"/>
      <c r="RO206" s="99"/>
      <c r="RP206" s="99"/>
      <c r="RQ206" s="99"/>
      <c r="RR206" s="99"/>
      <c r="RS206" s="99"/>
      <c r="RT206" s="99"/>
      <c r="RU206" s="99"/>
      <c r="RV206" s="99"/>
      <c r="RW206" s="99"/>
      <c r="RX206" s="99"/>
      <c r="RY206" s="99"/>
      <c r="RZ206" s="99"/>
      <c r="SA206" s="99"/>
      <c r="SB206" s="99"/>
      <c r="SC206" s="99"/>
      <c r="SD206" s="99"/>
      <c r="SE206" s="99"/>
    </row>
    <row r="207" spans="50:499" s="5" customFormat="1" x14ac:dyDescent="0.3">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99"/>
      <c r="OM207" s="99"/>
      <c r="ON207" s="99"/>
      <c r="OO207" s="99"/>
      <c r="OP207" s="99"/>
      <c r="OQ207" s="99"/>
      <c r="OR207" s="99"/>
      <c r="OS207" s="99"/>
      <c r="OT207" s="99"/>
      <c r="OU207" s="99"/>
      <c r="OV207" s="99"/>
      <c r="OW207" s="99"/>
      <c r="OX207" s="99"/>
      <c r="OY207" s="99"/>
      <c r="OZ207" s="99"/>
      <c r="PA207" s="99"/>
      <c r="PB207" s="99"/>
      <c r="PC207" s="99"/>
      <c r="PD207" s="99"/>
      <c r="PE207" s="99"/>
      <c r="PF207" s="99"/>
      <c r="PG207" s="99"/>
      <c r="PH207" s="99"/>
      <c r="PI207" s="99"/>
      <c r="PJ207" s="99"/>
      <c r="PK207" s="99"/>
      <c r="PL207" s="99"/>
      <c r="PM207" s="99"/>
      <c r="PN207" s="99"/>
      <c r="PO207" s="99"/>
      <c r="PP207" s="99"/>
      <c r="PQ207" s="99"/>
      <c r="PR207" s="99"/>
      <c r="PS207" s="99"/>
      <c r="PT207" s="99"/>
      <c r="PU207" s="99"/>
      <c r="PV207" s="99"/>
      <c r="PW207" s="99"/>
      <c r="PX207" s="99"/>
      <c r="PY207" s="99"/>
      <c r="PZ207" s="99"/>
      <c r="QA207" s="99"/>
      <c r="QB207" s="99"/>
      <c r="QC207" s="99"/>
      <c r="QD207" s="99"/>
      <c r="QE207" s="99"/>
      <c r="QF207" s="99"/>
      <c r="QG207" s="99"/>
      <c r="QH207" s="99"/>
      <c r="QI207" s="99"/>
      <c r="QJ207" s="99"/>
      <c r="QK207" s="99"/>
      <c r="QL207" s="99"/>
      <c r="QM207" s="99"/>
      <c r="QN207" s="99"/>
      <c r="QO207" s="99"/>
      <c r="QP207" s="99"/>
      <c r="QQ207" s="99"/>
      <c r="QR207" s="99"/>
      <c r="QS207" s="99"/>
      <c r="QT207" s="99"/>
      <c r="QU207" s="99"/>
      <c r="QV207" s="99"/>
      <c r="QW207" s="99"/>
      <c r="QX207" s="99"/>
      <c r="QY207" s="99"/>
      <c r="QZ207" s="99"/>
      <c r="RA207" s="99"/>
      <c r="RB207" s="99"/>
      <c r="RC207" s="99"/>
      <c r="RD207" s="99"/>
      <c r="RE207" s="99"/>
      <c r="RF207" s="99"/>
      <c r="RG207" s="99"/>
      <c r="RH207" s="99"/>
      <c r="RI207" s="99"/>
      <c r="RJ207" s="99"/>
      <c r="RK207" s="99"/>
      <c r="RL207" s="99"/>
      <c r="RM207" s="99"/>
      <c r="RN207" s="99"/>
      <c r="RO207" s="99"/>
      <c r="RP207" s="99"/>
      <c r="RQ207" s="99"/>
      <c r="RR207" s="99"/>
      <c r="RS207" s="99"/>
      <c r="RT207" s="99"/>
      <c r="RU207" s="99"/>
      <c r="RV207" s="99"/>
      <c r="RW207" s="99"/>
      <c r="RX207" s="99"/>
      <c r="RY207" s="99"/>
      <c r="RZ207" s="99"/>
      <c r="SA207" s="99"/>
      <c r="SB207" s="99"/>
      <c r="SC207" s="99"/>
      <c r="SD207" s="99"/>
      <c r="SE207" s="99"/>
    </row>
    <row r="208" spans="50:499" s="5" customFormat="1" x14ac:dyDescent="0.3">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99"/>
      <c r="OM208" s="99"/>
      <c r="ON208" s="99"/>
      <c r="OO208" s="99"/>
      <c r="OP208" s="99"/>
      <c r="OQ208" s="99"/>
      <c r="OR208" s="99"/>
      <c r="OS208" s="99"/>
      <c r="OT208" s="99"/>
      <c r="OU208" s="99"/>
      <c r="OV208" s="99"/>
      <c r="OW208" s="99"/>
      <c r="OX208" s="99"/>
      <c r="OY208" s="99"/>
      <c r="OZ208" s="99"/>
      <c r="PA208" s="99"/>
      <c r="PB208" s="99"/>
      <c r="PC208" s="99"/>
      <c r="PD208" s="99"/>
      <c r="PE208" s="99"/>
      <c r="PF208" s="99"/>
      <c r="PG208" s="99"/>
      <c r="PH208" s="99"/>
      <c r="PI208" s="99"/>
      <c r="PJ208" s="99"/>
      <c r="PK208" s="99"/>
      <c r="PL208" s="99"/>
      <c r="PM208" s="99"/>
      <c r="PN208" s="99"/>
      <c r="PO208" s="99"/>
      <c r="PP208" s="99"/>
      <c r="PQ208" s="99"/>
      <c r="PR208" s="99"/>
      <c r="PS208" s="99"/>
      <c r="PT208" s="99"/>
      <c r="PU208" s="99"/>
      <c r="PV208" s="99"/>
      <c r="PW208" s="99"/>
      <c r="PX208" s="99"/>
      <c r="PY208" s="99"/>
      <c r="PZ208" s="99"/>
      <c r="QA208" s="99"/>
      <c r="QB208" s="99"/>
      <c r="QC208" s="99"/>
      <c r="QD208" s="99"/>
      <c r="QE208" s="99"/>
      <c r="QF208" s="99"/>
      <c r="QG208" s="99"/>
      <c r="QH208" s="99"/>
      <c r="QI208" s="99"/>
      <c r="QJ208" s="99"/>
      <c r="QK208" s="99"/>
      <c r="QL208" s="99"/>
      <c r="QM208" s="99"/>
      <c r="QN208" s="99"/>
      <c r="QO208" s="99"/>
      <c r="QP208" s="99"/>
      <c r="QQ208" s="99"/>
      <c r="QR208" s="99"/>
      <c r="QS208" s="99"/>
      <c r="QT208" s="99"/>
      <c r="QU208" s="99"/>
      <c r="QV208" s="99"/>
      <c r="QW208" s="99"/>
      <c r="QX208" s="99"/>
      <c r="QY208" s="99"/>
      <c r="QZ208" s="99"/>
      <c r="RA208" s="99"/>
      <c r="RB208" s="99"/>
      <c r="RC208" s="99"/>
      <c r="RD208" s="99"/>
      <c r="RE208" s="99"/>
      <c r="RF208" s="99"/>
      <c r="RG208" s="99"/>
      <c r="RH208" s="99"/>
      <c r="RI208" s="99"/>
      <c r="RJ208" s="99"/>
      <c r="RK208" s="99"/>
      <c r="RL208" s="99"/>
      <c r="RM208" s="99"/>
      <c r="RN208" s="99"/>
      <c r="RO208" s="99"/>
      <c r="RP208" s="99"/>
      <c r="RQ208" s="99"/>
      <c r="RR208" s="99"/>
      <c r="RS208" s="99"/>
      <c r="RT208" s="99"/>
      <c r="RU208" s="99"/>
      <c r="RV208" s="99"/>
      <c r="RW208" s="99"/>
      <c r="RX208" s="99"/>
      <c r="RY208" s="99"/>
      <c r="RZ208" s="99"/>
      <c r="SA208" s="99"/>
      <c r="SB208" s="99"/>
      <c r="SC208" s="99"/>
      <c r="SD208" s="99"/>
      <c r="SE208" s="99"/>
    </row>
    <row r="209" spans="50:499" s="5" customFormat="1" x14ac:dyDescent="0.3">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99"/>
      <c r="OM209" s="99"/>
      <c r="ON209" s="99"/>
      <c r="OO209" s="99"/>
      <c r="OP209" s="99"/>
      <c r="OQ209" s="99"/>
      <c r="OR209" s="99"/>
      <c r="OS209" s="99"/>
      <c r="OT209" s="99"/>
      <c r="OU209" s="99"/>
      <c r="OV209" s="99"/>
      <c r="OW209" s="99"/>
      <c r="OX209" s="99"/>
      <c r="OY209" s="99"/>
      <c r="OZ209" s="99"/>
      <c r="PA209" s="99"/>
      <c r="PB209" s="99"/>
      <c r="PC209" s="99"/>
      <c r="PD209" s="99"/>
      <c r="PE209" s="99"/>
      <c r="PF209" s="99"/>
      <c r="PG209" s="99"/>
      <c r="PH209" s="99"/>
      <c r="PI209" s="99"/>
      <c r="PJ209" s="99"/>
      <c r="PK209" s="99"/>
      <c r="PL209" s="99"/>
      <c r="PM209" s="99"/>
      <c r="PN209" s="99"/>
      <c r="PO209" s="99"/>
      <c r="PP209" s="99"/>
      <c r="PQ209" s="99"/>
      <c r="PR209" s="99"/>
      <c r="PS209" s="99"/>
      <c r="PT209" s="99"/>
      <c r="PU209" s="99"/>
      <c r="PV209" s="99"/>
      <c r="PW209" s="99"/>
      <c r="PX209" s="99"/>
      <c r="PY209" s="99"/>
      <c r="PZ209" s="99"/>
      <c r="QA209" s="99"/>
      <c r="QB209" s="99"/>
      <c r="QC209" s="99"/>
      <c r="QD209" s="99"/>
      <c r="QE209" s="99"/>
      <c r="QF209" s="99"/>
      <c r="QG209" s="99"/>
      <c r="QH209" s="99"/>
      <c r="QI209" s="99"/>
      <c r="QJ209" s="99"/>
      <c r="QK209" s="99"/>
      <c r="QL209" s="99"/>
      <c r="QM209" s="99"/>
      <c r="QN209" s="99"/>
      <c r="QO209" s="99"/>
      <c r="QP209" s="99"/>
      <c r="QQ209" s="99"/>
      <c r="QR209" s="99"/>
      <c r="QS209" s="99"/>
      <c r="QT209" s="99"/>
      <c r="QU209" s="99"/>
      <c r="QV209" s="99"/>
      <c r="QW209" s="99"/>
      <c r="QX209" s="99"/>
      <c r="QY209" s="99"/>
      <c r="QZ209" s="99"/>
      <c r="RA209" s="99"/>
      <c r="RB209" s="99"/>
      <c r="RC209" s="99"/>
      <c r="RD209" s="99"/>
      <c r="RE209" s="99"/>
      <c r="RF209" s="99"/>
      <c r="RG209" s="99"/>
      <c r="RH209" s="99"/>
      <c r="RI209" s="99"/>
      <c r="RJ209" s="99"/>
      <c r="RK209" s="99"/>
      <c r="RL209" s="99"/>
      <c r="RM209" s="99"/>
      <c r="RN209" s="99"/>
      <c r="RO209" s="99"/>
      <c r="RP209" s="99"/>
      <c r="RQ209" s="99"/>
      <c r="RR209" s="99"/>
      <c r="RS209" s="99"/>
      <c r="RT209" s="99"/>
      <c r="RU209" s="99"/>
      <c r="RV209" s="99"/>
      <c r="RW209" s="99"/>
      <c r="RX209" s="99"/>
      <c r="RY209" s="99"/>
      <c r="RZ209" s="99"/>
      <c r="SA209" s="99"/>
      <c r="SB209" s="99"/>
      <c r="SC209" s="99"/>
      <c r="SD209" s="99"/>
      <c r="SE209" s="99"/>
    </row>
    <row r="210" spans="50:499" s="5" customFormat="1" x14ac:dyDescent="0.3">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99"/>
      <c r="OM210" s="99"/>
      <c r="ON210" s="99"/>
      <c r="OO210" s="99"/>
      <c r="OP210" s="99"/>
      <c r="OQ210" s="99"/>
      <c r="OR210" s="99"/>
      <c r="OS210" s="99"/>
      <c r="OT210" s="99"/>
      <c r="OU210" s="99"/>
      <c r="OV210" s="99"/>
      <c r="OW210" s="99"/>
      <c r="OX210" s="99"/>
      <c r="OY210" s="99"/>
      <c r="OZ210" s="99"/>
      <c r="PA210" s="99"/>
      <c r="PB210" s="99"/>
      <c r="PC210" s="99"/>
      <c r="PD210" s="99"/>
      <c r="PE210" s="99"/>
      <c r="PF210" s="99"/>
      <c r="PG210" s="99"/>
      <c r="PH210" s="99"/>
      <c r="PI210" s="99"/>
      <c r="PJ210" s="99"/>
      <c r="PK210" s="99"/>
      <c r="PL210" s="99"/>
      <c r="PM210" s="99"/>
      <c r="PN210" s="99"/>
      <c r="PO210" s="99"/>
      <c r="PP210" s="99"/>
      <c r="PQ210" s="99"/>
      <c r="PR210" s="99"/>
      <c r="PS210" s="99"/>
      <c r="PT210" s="99"/>
      <c r="PU210" s="99"/>
      <c r="PV210" s="99"/>
      <c r="PW210" s="99"/>
      <c r="PX210" s="99"/>
      <c r="PY210" s="99"/>
      <c r="PZ210" s="99"/>
      <c r="QA210" s="99"/>
      <c r="QB210" s="99"/>
      <c r="QC210" s="99"/>
      <c r="QD210" s="99"/>
      <c r="QE210" s="99"/>
      <c r="QF210" s="99"/>
      <c r="QG210" s="99"/>
      <c r="QH210" s="99"/>
      <c r="QI210" s="99"/>
      <c r="QJ210" s="99"/>
      <c r="QK210" s="99"/>
      <c r="QL210" s="99"/>
      <c r="QM210" s="99"/>
      <c r="QN210" s="99"/>
      <c r="QO210" s="99"/>
      <c r="QP210" s="99"/>
      <c r="QQ210" s="99"/>
      <c r="QR210" s="99"/>
      <c r="QS210" s="99"/>
      <c r="QT210" s="99"/>
      <c r="QU210" s="99"/>
      <c r="QV210" s="99"/>
      <c r="QW210" s="99"/>
      <c r="QX210" s="99"/>
      <c r="QY210" s="99"/>
      <c r="QZ210" s="99"/>
      <c r="RA210" s="99"/>
      <c r="RB210" s="99"/>
      <c r="RC210" s="99"/>
      <c r="RD210" s="99"/>
      <c r="RE210" s="99"/>
      <c r="RF210" s="99"/>
      <c r="RG210" s="99"/>
      <c r="RH210" s="99"/>
      <c r="RI210" s="99"/>
      <c r="RJ210" s="99"/>
      <c r="RK210" s="99"/>
      <c r="RL210" s="99"/>
      <c r="RM210" s="99"/>
      <c r="RN210" s="99"/>
      <c r="RO210" s="99"/>
      <c r="RP210" s="99"/>
      <c r="RQ210" s="99"/>
      <c r="RR210" s="99"/>
      <c r="RS210" s="99"/>
      <c r="RT210" s="99"/>
      <c r="RU210" s="99"/>
      <c r="RV210" s="99"/>
      <c r="RW210" s="99"/>
      <c r="RX210" s="99"/>
      <c r="RY210" s="99"/>
      <c r="RZ210" s="99"/>
      <c r="SA210" s="99"/>
      <c r="SB210" s="99"/>
      <c r="SC210" s="99"/>
      <c r="SD210" s="99"/>
      <c r="SE210" s="99"/>
    </row>
    <row r="211" spans="50:499" s="5" customFormat="1" x14ac:dyDescent="0.3">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99"/>
      <c r="OM211" s="99"/>
      <c r="ON211" s="99"/>
      <c r="OO211" s="99"/>
      <c r="OP211" s="99"/>
      <c r="OQ211" s="99"/>
      <c r="OR211" s="99"/>
      <c r="OS211" s="99"/>
      <c r="OT211" s="99"/>
      <c r="OU211" s="99"/>
      <c r="OV211" s="99"/>
      <c r="OW211" s="99"/>
      <c r="OX211" s="99"/>
      <c r="OY211" s="99"/>
      <c r="OZ211" s="99"/>
      <c r="PA211" s="99"/>
      <c r="PB211" s="99"/>
      <c r="PC211" s="99"/>
      <c r="PD211" s="99"/>
      <c r="PE211" s="99"/>
      <c r="PF211" s="99"/>
      <c r="PG211" s="99"/>
      <c r="PH211" s="99"/>
      <c r="PI211" s="99"/>
      <c r="PJ211" s="99"/>
      <c r="PK211" s="99"/>
      <c r="PL211" s="99"/>
      <c r="PM211" s="99"/>
      <c r="PN211" s="99"/>
      <c r="PO211" s="99"/>
      <c r="PP211" s="99"/>
      <c r="PQ211" s="99"/>
      <c r="PR211" s="99"/>
      <c r="PS211" s="99"/>
      <c r="PT211" s="99"/>
      <c r="PU211" s="99"/>
      <c r="PV211" s="99"/>
      <c r="PW211" s="99"/>
      <c r="PX211" s="99"/>
      <c r="PY211" s="99"/>
      <c r="PZ211" s="99"/>
      <c r="QA211" s="99"/>
      <c r="QB211" s="99"/>
      <c r="QC211" s="99"/>
      <c r="QD211" s="99"/>
      <c r="QE211" s="99"/>
      <c r="QF211" s="99"/>
      <c r="QG211" s="99"/>
      <c r="QH211" s="99"/>
      <c r="QI211" s="99"/>
      <c r="QJ211" s="99"/>
      <c r="QK211" s="99"/>
      <c r="QL211" s="99"/>
      <c r="QM211" s="99"/>
      <c r="QN211" s="99"/>
      <c r="QO211" s="99"/>
      <c r="QP211" s="99"/>
      <c r="QQ211" s="99"/>
      <c r="QR211" s="99"/>
      <c r="QS211" s="99"/>
      <c r="QT211" s="99"/>
      <c r="QU211" s="99"/>
      <c r="QV211" s="99"/>
      <c r="QW211" s="99"/>
      <c r="QX211" s="99"/>
      <c r="QY211" s="99"/>
      <c r="QZ211" s="99"/>
      <c r="RA211" s="99"/>
      <c r="RB211" s="99"/>
      <c r="RC211" s="99"/>
      <c r="RD211" s="99"/>
      <c r="RE211" s="99"/>
      <c r="RF211" s="99"/>
      <c r="RG211" s="99"/>
      <c r="RH211" s="99"/>
      <c r="RI211" s="99"/>
      <c r="RJ211" s="99"/>
      <c r="RK211" s="99"/>
      <c r="RL211" s="99"/>
      <c r="RM211" s="99"/>
      <c r="RN211" s="99"/>
      <c r="RO211" s="99"/>
      <c r="RP211" s="99"/>
      <c r="RQ211" s="99"/>
      <c r="RR211" s="99"/>
      <c r="RS211" s="99"/>
      <c r="RT211" s="99"/>
      <c r="RU211" s="99"/>
      <c r="RV211" s="99"/>
      <c r="RW211" s="99"/>
      <c r="RX211" s="99"/>
      <c r="RY211" s="99"/>
      <c r="RZ211" s="99"/>
      <c r="SA211" s="99"/>
      <c r="SB211" s="99"/>
      <c r="SC211" s="99"/>
      <c r="SD211" s="99"/>
      <c r="SE211" s="99"/>
    </row>
    <row r="212" spans="50:499" s="5" customFormat="1" x14ac:dyDescent="0.3">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99"/>
      <c r="OM212" s="99"/>
      <c r="ON212" s="99"/>
      <c r="OO212" s="99"/>
      <c r="OP212" s="99"/>
      <c r="OQ212" s="99"/>
      <c r="OR212" s="99"/>
      <c r="OS212" s="99"/>
      <c r="OT212" s="99"/>
      <c r="OU212" s="99"/>
      <c r="OV212" s="99"/>
      <c r="OW212" s="99"/>
      <c r="OX212" s="99"/>
      <c r="OY212" s="99"/>
      <c r="OZ212" s="99"/>
      <c r="PA212" s="99"/>
      <c r="PB212" s="99"/>
      <c r="PC212" s="99"/>
      <c r="PD212" s="99"/>
      <c r="PE212" s="99"/>
      <c r="PF212" s="99"/>
      <c r="PG212" s="99"/>
      <c r="PH212" s="99"/>
      <c r="PI212" s="99"/>
      <c r="PJ212" s="99"/>
      <c r="PK212" s="99"/>
      <c r="PL212" s="99"/>
      <c r="PM212" s="99"/>
      <c r="PN212" s="99"/>
      <c r="PO212" s="99"/>
      <c r="PP212" s="99"/>
      <c r="PQ212" s="99"/>
      <c r="PR212" s="99"/>
      <c r="PS212" s="99"/>
      <c r="PT212" s="99"/>
      <c r="PU212" s="99"/>
      <c r="PV212" s="99"/>
      <c r="PW212" s="99"/>
      <c r="PX212" s="99"/>
      <c r="PY212" s="99"/>
      <c r="PZ212" s="99"/>
      <c r="QA212" s="99"/>
      <c r="QB212" s="99"/>
      <c r="QC212" s="99"/>
      <c r="QD212" s="99"/>
      <c r="QE212" s="99"/>
      <c r="QF212" s="99"/>
      <c r="QG212" s="99"/>
      <c r="QH212" s="99"/>
      <c r="QI212" s="99"/>
      <c r="QJ212" s="99"/>
      <c r="QK212" s="99"/>
      <c r="QL212" s="99"/>
      <c r="QM212" s="99"/>
      <c r="QN212" s="99"/>
      <c r="QO212" s="99"/>
      <c r="QP212" s="99"/>
      <c r="QQ212" s="99"/>
      <c r="QR212" s="99"/>
      <c r="QS212" s="99"/>
      <c r="QT212" s="99"/>
      <c r="QU212" s="99"/>
      <c r="QV212" s="99"/>
      <c r="QW212" s="99"/>
      <c r="QX212" s="99"/>
      <c r="QY212" s="99"/>
      <c r="QZ212" s="99"/>
      <c r="RA212" s="99"/>
      <c r="RB212" s="99"/>
      <c r="RC212" s="99"/>
      <c r="RD212" s="99"/>
      <c r="RE212" s="99"/>
      <c r="RF212" s="99"/>
      <c r="RG212" s="99"/>
      <c r="RH212" s="99"/>
      <c r="RI212" s="99"/>
      <c r="RJ212" s="99"/>
      <c r="RK212" s="99"/>
      <c r="RL212" s="99"/>
      <c r="RM212" s="99"/>
      <c r="RN212" s="99"/>
      <c r="RO212" s="99"/>
      <c r="RP212" s="99"/>
      <c r="RQ212" s="99"/>
      <c r="RR212" s="99"/>
      <c r="RS212" s="99"/>
      <c r="RT212" s="99"/>
      <c r="RU212" s="99"/>
      <c r="RV212" s="99"/>
      <c r="RW212" s="99"/>
      <c r="RX212" s="99"/>
      <c r="RY212" s="99"/>
      <c r="RZ212" s="99"/>
      <c r="SA212" s="99"/>
      <c r="SB212" s="99"/>
      <c r="SC212" s="99"/>
      <c r="SD212" s="99"/>
      <c r="SE212" s="99"/>
    </row>
    <row r="213" spans="50:499" s="5" customFormat="1" x14ac:dyDescent="0.3">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99"/>
      <c r="OM213" s="99"/>
      <c r="ON213" s="99"/>
      <c r="OO213" s="99"/>
      <c r="OP213" s="99"/>
      <c r="OQ213" s="99"/>
      <c r="OR213" s="99"/>
      <c r="OS213" s="99"/>
      <c r="OT213" s="99"/>
      <c r="OU213" s="99"/>
      <c r="OV213" s="99"/>
      <c r="OW213" s="99"/>
      <c r="OX213" s="99"/>
      <c r="OY213" s="99"/>
      <c r="OZ213" s="99"/>
      <c r="PA213" s="99"/>
      <c r="PB213" s="99"/>
      <c r="PC213" s="99"/>
      <c r="PD213" s="99"/>
      <c r="PE213" s="99"/>
      <c r="PF213" s="99"/>
      <c r="PG213" s="99"/>
      <c r="PH213" s="99"/>
      <c r="PI213" s="99"/>
      <c r="PJ213" s="99"/>
      <c r="PK213" s="99"/>
      <c r="PL213" s="99"/>
      <c r="PM213" s="99"/>
      <c r="PN213" s="99"/>
      <c r="PO213" s="99"/>
      <c r="PP213" s="99"/>
      <c r="PQ213" s="99"/>
      <c r="PR213" s="99"/>
      <c r="PS213" s="99"/>
      <c r="PT213" s="99"/>
      <c r="PU213" s="99"/>
      <c r="PV213" s="99"/>
      <c r="PW213" s="99"/>
      <c r="PX213" s="99"/>
      <c r="PY213" s="99"/>
      <c r="PZ213" s="99"/>
      <c r="QA213" s="99"/>
      <c r="QB213" s="99"/>
      <c r="QC213" s="99"/>
      <c r="QD213" s="99"/>
      <c r="QE213" s="99"/>
      <c r="QF213" s="99"/>
      <c r="QG213" s="99"/>
      <c r="QH213" s="99"/>
      <c r="QI213" s="99"/>
      <c r="QJ213" s="99"/>
      <c r="QK213" s="99"/>
      <c r="QL213" s="99"/>
      <c r="QM213" s="99"/>
      <c r="QN213" s="99"/>
      <c r="QO213" s="99"/>
      <c r="QP213" s="99"/>
      <c r="QQ213" s="99"/>
      <c r="QR213" s="99"/>
      <c r="QS213" s="99"/>
      <c r="QT213" s="99"/>
      <c r="QU213" s="99"/>
      <c r="QV213" s="99"/>
      <c r="QW213" s="99"/>
      <c r="QX213" s="99"/>
      <c r="QY213" s="99"/>
      <c r="QZ213" s="99"/>
      <c r="RA213" s="99"/>
      <c r="RB213" s="99"/>
      <c r="RC213" s="99"/>
      <c r="RD213" s="99"/>
      <c r="RE213" s="99"/>
      <c r="RF213" s="99"/>
      <c r="RG213" s="99"/>
      <c r="RH213" s="99"/>
      <c r="RI213" s="99"/>
      <c r="RJ213" s="99"/>
      <c r="RK213" s="99"/>
      <c r="RL213" s="99"/>
      <c r="RM213" s="99"/>
      <c r="RN213" s="99"/>
      <c r="RO213" s="99"/>
      <c r="RP213" s="99"/>
      <c r="RQ213" s="99"/>
      <c r="RR213" s="99"/>
      <c r="RS213" s="99"/>
      <c r="RT213" s="99"/>
      <c r="RU213" s="99"/>
      <c r="RV213" s="99"/>
      <c r="RW213" s="99"/>
      <c r="RX213" s="99"/>
      <c r="RY213" s="99"/>
      <c r="RZ213" s="99"/>
      <c r="SA213" s="99"/>
      <c r="SB213" s="99"/>
      <c r="SC213" s="99"/>
      <c r="SD213" s="99"/>
      <c r="SE213" s="99"/>
    </row>
    <row r="214" spans="50:499" s="5" customFormat="1" x14ac:dyDescent="0.3">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99"/>
      <c r="OM214" s="99"/>
      <c r="ON214" s="99"/>
      <c r="OO214" s="99"/>
      <c r="OP214" s="99"/>
      <c r="OQ214" s="99"/>
      <c r="OR214" s="99"/>
      <c r="OS214" s="99"/>
      <c r="OT214" s="99"/>
      <c r="OU214" s="99"/>
      <c r="OV214" s="99"/>
      <c r="OW214" s="99"/>
      <c r="OX214" s="99"/>
      <c r="OY214" s="99"/>
      <c r="OZ214" s="99"/>
      <c r="PA214" s="99"/>
      <c r="PB214" s="99"/>
      <c r="PC214" s="99"/>
      <c r="PD214" s="99"/>
      <c r="PE214" s="99"/>
      <c r="PF214" s="99"/>
      <c r="PG214" s="99"/>
      <c r="PH214" s="99"/>
      <c r="PI214" s="99"/>
      <c r="PJ214" s="99"/>
      <c r="PK214" s="99"/>
      <c r="PL214" s="99"/>
      <c r="PM214" s="99"/>
      <c r="PN214" s="99"/>
      <c r="PO214" s="99"/>
      <c r="PP214" s="99"/>
      <c r="PQ214" s="99"/>
      <c r="PR214" s="99"/>
      <c r="PS214" s="99"/>
      <c r="PT214" s="99"/>
      <c r="PU214" s="99"/>
      <c r="PV214" s="99"/>
      <c r="PW214" s="99"/>
      <c r="PX214" s="99"/>
      <c r="PY214" s="99"/>
      <c r="PZ214" s="99"/>
      <c r="QA214" s="99"/>
      <c r="QB214" s="99"/>
      <c r="QC214" s="99"/>
      <c r="QD214" s="99"/>
      <c r="QE214" s="99"/>
      <c r="QF214" s="99"/>
      <c r="QG214" s="99"/>
      <c r="QH214" s="99"/>
      <c r="QI214" s="99"/>
      <c r="QJ214" s="99"/>
      <c r="QK214" s="99"/>
      <c r="QL214" s="99"/>
      <c r="QM214" s="99"/>
      <c r="QN214" s="99"/>
      <c r="QO214" s="99"/>
      <c r="QP214" s="99"/>
      <c r="QQ214" s="99"/>
      <c r="QR214" s="99"/>
      <c r="QS214" s="99"/>
      <c r="QT214" s="99"/>
      <c r="QU214" s="99"/>
      <c r="QV214" s="99"/>
      <c r="QW214" s="99"/>
      <c r="QX214" s="99"/>
      <c r="QY214" s="99"/>
      <c r="QZ214" s="99"/>
      <c r="RA214" s="99"/>
      <c r="RB214" s="99"/>
      <c r="RC214" s="99"/>
      <c r="RD214" s="99"/>
      <c r="RE214" s="99"/>
      <c r="RF214" s="99"/>
      <c r="RG214" s="99"/>
      <c r="RH214" s="99"/>
      <c r="RI214" s="99"/>
      <c r="RJ214" s="99"/>
      <c r="RK214" s="99"/>
      <c r="RL214" s="99"/>
      <c r="RM214" s="99"/>
      <c r="RN214" s="99"/>
      <c r="RO214" s="99"/>
      <c r="RP214" s="99"/>
      <c r="RQ214" s="99"/>
      <c r="RR214" s="99"/>
      <c r="RS214" s="99"/>
      <c r="RT214" s="99"/>
      <c r="RU214" s="99"/>
      <c r="RV214" s="99"/>
      <c r="RW214" s="99"/>
      <c r="RX214" s="99"/>
      <c r="RY214" s="99"/>
      <c r="RZ214" s="99"/>
      <c r="SA214" s="99"/>
      <c r="SB214" s="99"/>
      <c r="SC214" s="99"/>
      <c r="SD214" s="99"/>
      <c r="SE214" s="99"/>
    </row>
    <row r="215" spans="50:499" s="5" customFormat="1" x14ac:dyDescent="0.3">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99"/>
      <c r="OM215" s="99"/>
      <c r="ON215" s="99"/>
      <c r="OO215" s="99"/>
      <c r="OP215" s="99"/>
      <c r="OQ215" s="99"/>
      <c r="OR215" s="99"/>
      <c r="OS215" s="99"/>
      <c r="OT215" s="99"/>
      <c r="OU215" s="99"/>
      <c r="OV215" s="99"/>
      <c r="OW215" s="99"/>
      <c r="OX215" s="99"/>
      <c r="OY215" s="99"/>
      <c r="OZ215" s="99"/>
      <c r="PA215" s="99"/>
      <c r="PB215" s="99"/>
      <c r="PC215" s="99"/>
      <c r="PD215" s="99"/>
      <c r="PE215" s="99"/>
      <c r="PF215" s="99"/>
      <c r="PG215" s="99"/>
      <c r="PH215" s="99"/>
      <c r="PI215" s="99"/>
      <c r="PJ215" s="99"/>
      <c r="PK215" s="99"/>
      <c r="PL215" s="99"/>
      <c r="PM215" s="99"/>
      <c r="PN215" s="99"/>
      <c r="PO215" s="99"/>
      <c r="PP215" s="99"/>
      <c r="PQ215" s="99"/>
      <c r="PR215" s="99"/>
      <c r="PS215" s="99"/>
      <c r="PT215" s="99"/>
      <c r="PU215" s="99"/>
      <c r="PV215" s="99"/>
      <c r="PW215" s="99"/>
      <c r="PX215" s="99"/>
      <c r="PY215" s="99"/>
      <c r="PZ215" s="99"/>
      <c r="QA215" s="99"/>
      <c r="QB215" s="99"/>
      <c r="QC215" s="99"/>
      <c r="QD215" s="99"/>
      <c r="QE215" s="99"/>
      <c r="QF215" s="99"/>
      <c r="QG215" s="99"/>
      <c r="QH215" s="99"/>
      <c r="QI215" s="99"/>
      <c r="QJ215" s="99"/>
      <c r="QK215" s="99"/>
      <c r="QL215" s="99"/>
      <c r="QM215" s="99"/>
      <c r="QN215" s="99"/>
      <c r="QO215" s="99"/>
      <c r="QP215" s="99"/>
      <c r="QQ215" s="99"/>
      <c r="QR215" s="99"/>
      <c r="QS215" s="99"/>
      <c r="QT215" s="99"/>
      <c r="QU215" s="99"/>
      <c r="QV215" s="99"/>
      <c r="QW215" s="99"/>
      <c r="QX215" s="99"/>
      <c r="QY215" s="99"/>
      <c r="QZ215" s="99"/>
      <c r="RA215" s="99"/>
      <c r="RB215" s="99"/>
      <c r="RC215" s="99"/>
      <c r="RD215" s="99"/>
      <c r="RE215" s="99"/>
      <c r="RF215" s="99"/>
      <c r="RG215" s="99"/>
      <c r="RH215" s="99"/>
      <c r="RI215" s="99"/>
      <c r="RJ215" s="99"/>
      <c r="RK215" s="99"/>
      <c r="RL215" s="99"/>
      <c r="RM215" s="99"/>
      <c r="RN215" s="99"/>
      <c r="RO215" s="99"/>
      <c r="RP215" s="99"/>
      <c r="RQ215" s="99"/>
      <c r="RR215" s="99"/>
      <c r="RS215" s="99"/>
      <c r="RT215" s="99"/>
      <c r="RU215" s="99"/>
      <c r="RV215" s="99"/>
      <c r="RW215" s="99"/>
      <c r="RX215" s="99"/>
      <c r="RY215" s="99"/>
      <c r="RZ215" s="99"/>
      <c r="SA215" s="99"/>
      <c r="SB215" s="99"/>
      <c r="SC215" s="99"/>
      <c r="SD215" s="99"/>
      <c r="SE215" s="99"/>
    </row>
    <row r="216" spans="50:499" s="5" customFormat="1" x14ac:dyDescent="0.3">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99"/>
      <c r="OM216" s="99"/>
      <c r="ON216" s="99"/>
      <c r="OO216" s="99"/>
      <c r="OP216" s="99"/>
      <c r="OQ216" s="99"/>
      <c r="OR216" s="99"/>
      <c r="OS216" s="99"/>
      <c r="OT216" s="99"/>
      <c r="OU216" s="99"/>
      <c r="OV216" s="99"/>
      <c r="OW216" s="99"/>
      <c r="OX216" s="99"/>
      <c r="OY216" s="99"/>
      <c r="OZ216" s="99"/>
      <c r="PA216" s="99"/>
      <c r="PB216" s="99"/>
      <c r="PC216" s="99"/>
      <c r="PD216" s="99"/>
      <c r="PE216" s="99"/>
      <c r="PF216" s="99"/>
      <c r="PG216" s="99"/>
      <c r="PH216" s="99"/>
      <c r="PI216" s="99"/>
      <c r="PJ216" s="99"/>
      <c r="PK216" s="99"/>
      <c r="PL216" s="99"/>
      <c r="PM216" s="99"/>
      <c r="PN216" s="99"/>
      <c r="PO216" s="99"/>
      <c r="PP216" s="99"/>
      <c r="PQ216" s="99"/>
      <c r="PR216" s="99"/>
      <c r="PS216" s="99"/>
      <c r="PT216" s="99"/>
      <c r="PU216" s="99"/>
      <c r="PV216" s="99"/>
      <c r="PW216" s="99"/>
      <c r="PX216" s="99"/>
      <c r="PY216" s="99"/>
      <c r="PZ216" s="99"/>
      <c r="QA216" s="99"/>
      <c r="QB216" s="99"/>
      <c r="QC216" s="99"/>
      <c r="QD216" s="99"/>
      <c r="QE216" s="99"/>
      <c r="QF216" s="99"/>
      <c r="QG216" s="99"/>
      <c r="QH216" s="99"/>
      <c r="QI216" s="99"/>
      <c r="QJ216" s="99"/>
      <c r="QK216" s="99"/>
      <c r="QL216" s="99"/>
      <c r="QM216" s="99"/>
      <c r="QN216" s="99"/>
      <c r="QO216" s="99"/>
      <c r="QP216" s="99"/>
      <c r="QQ216" s="99"/>
      <c r="QR216" s="99"/>
      <c r="QS216" s="99"/>
      <c r="QT216" s="99"/>
      <c r="QU216" s="99"/>
      <c r="QV216" s="99"/>
      <c r="QW216" s="99"/>
      <c r="QX216" s="99"/>
      <c r="QY216" s="99"/>
      <c r="QZ216" s="99"/>
      <c r="RA216" s="99"/>
      <c r="RB216" s="99"/>
      <c r="RC216" s="99"/>
      <c r="RD216" s="99"/>
      <c r="RE216" s="99"/>
      <c r="RF216" s="99"/>
      <c r="RG216" s="99"/>
      <c r="RH216" s="99"/>
      <c r="RI216" s="99"/>
      <c r="RJ216" s="99"/>
      <c r="RK216" s="99"/>
      <c r="RL216" s="99"/>
      <c r="RM216" s="99"/>
      <c r="RN216" s="99"/>
      <c r="RO216" s="99"/>
      <c r="RP216" s="99"/>
      <c r="RQ216" s="99"/>
      <c r="RR216" s="99"/>
      <c r="RS216" s="99"/>
      <c r="RT216" s="99"/>
      <c r="RU216" s="99"/>
      <c r="RV216" s="99"/>
      <c r="RW216" s="99"/>
      <c r="RX216" s="99"/>
      <c r="RY216" s="99"/>
      <c r="RZ216" s="99"/>
      <c r="SA216" s="99"/>
      <c r="SB216" s="99"/>
      <c r="SC216" s="99"/>
      <c r="SD216" s="99"/>
      <c r="SE216" s="99"/>
    </row>
    <row r="217" spans="50:499" s="5" customFormat="1" x14ac:dyDescent="0.3">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99"/>
      <c r="OM217" s="99"/>
      <c r="ON217" s="99"/>
      <c r="OO217" s="99"/>
      <c r="OP217" s="99"/>
      <c r="OQ217" s="99"/>
      <c r="OR217" s="99"/>
      <c r="OS217" s="99"/>
      <c r="OT217" s="99"/>
      <c r="OU217" s="99"/>
      <c r="OV217" s="99"/>
      <c r="OW217" s="99"/>
      <c r="OX217" s="99"/>
      <c r="OY217" s="99"/>
      <c r="OZ217" s="99"/>
      <c r="PA217" s="99"/>
      <c r="PB217" s="99"/>
      <c r="PC217" s="99"/>
      <c r="PD217" s="99"/>
      <c r="PE217" s="99"/>
      <c r="PF217" s="99"/>
      <c r="PG217" s="99"/>
      <c r="PH217" s="99"/>
      <c r="PI217" s="99"/>
      <c r="PJ217" s="99"/>
      <c r="PK217" s="99"/>
      <c r="PL217" s="99"/>
      <c r="PM217" s="99"/>
      <c r="PN217" s="99"/>
      <c r="PO217" s="99"/>
      <c r="PP217" s="99"/>
      <c r="PQ217" s="99"/>
      <c r="PR217" s="99"/>
      <c r="PS217" s="99"/>
      <c r="PT217" s="99"/>
      <c r="PU217" s="99"/>
      <c r="PV217" s="99"/>
      <c r="PW217" s="99"/>
      <c r="PX217" s="99"/>
      <c r="PY217" s="99"/>
      <c r="PZ217" s="99"/>
      <c r="QA217" s="99"/>
      <c r="QB217" s="99"/>
      <c r="QC217" s="99"/>
      <c r="QD217" s="99"/>
      <c r="QE217" s="99"/>
      <c r="QF217" s="99"/>
      <c r="QG217" s="99"/>
      <c r="QH217" s="99"/>
      <c r="QI217" s="99"/>
      <c r="QJ217" s="99"/>
      <c r="QK217" s="99"/>
      <c r="QL217" s="99"/>
      <c r="QM217" s="99"/>
      <c r="QN217" s="99"/>
      <c r="QO217" s="99"/>
      <c r="QP217" s="99"/>
      <c r="QQ217" s="99"/>
      <c r="QR217" s="99"/>
      <c r="QS217" s="99"/>
      <c r="QT217" s="99"/>
      <c r="QU217" s="99"/>
      <c r="QV217" s="99"/>
      <c r="QW217" s="99"/>
      <c r="QX217" s="99"/>
      <c r="QY217" s="99"/>
      <c r="QZ217" s="99"/>
      <c r="RA217" s="99"/>
      <c r="RB217" s="99"/>
      <c r="RC217" s="99"/>
      <c r="RD217" s="99"/>
      <c r="RE217" s="99"/>
      <c r="RF217" s="99"/>
      <c r="RG217" s="99"/>
      <c r="RH217" s="99"/>
      <c r="RI217" s="99"/>
      <c r="RJ217" s="99"/>
      <c r="RK217" s="99"/>
      <c r="RL217" s="99"/>
      <c r="RM217" s="99"/>
      <c r="RN217" s="99"/>
      <c r="RO217" s="99"/>
      <c r="RP217" s="99"/>
      <c r="RQ217" s="99"/>
      <c r="RR217" s="99"/>
      <c r="RS217" s="99"/>
      <c r="RT217" s="99"/>
      <c r="RU217" s="99"/>
      <c r="RV217" s="99"/>
      <c r="RW217" s="99"/>
      <c r="RX217" s="99"/>
      <c r="RY217" s="99"/>
      <c r="RZ217" s="99"/>
      <c r="SA217" s="99"/>
      <c r="SB217" s="99"/>
      <c r="SC217" s="99"/>
      <c r="SD217" s="99"/>
      <c r="SE217" s="99"/>
    </row>
    <row r="218" spans="50:499" s="5" customFormat="1" x14ac:dyDescent="0.3">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99"/>
      <c r="OM218" s="99"/>
      <c r="ON218" s="99"/>
      <c r="OO218" s="99"/>
      <c r="OP218" s="99"/>
      <c r="OQ218" s="99"/>
      <c r="OR218" s="99"/>
      <c r="OS218" s="99"/>
      <c r="OT218" s="99"/>
      <c r="OU218" s="99"/>
      <c r="OV218" s="99"/>
      <c r="OW218" s="99"/>
      <c r="OX218" s="99"/>
      <c r="OY218" s="99"/>
      <c r="OZ218" s="99"/>
      <c r="PA218" s="99"/>
      <c r="PB218" s="99"/>
      <c r="PC218" s="99"/>
      <c r="PD218" s="99"/>
      <c r="PE218" s="99"/>
      <c r="PF218" s="99"/>
      <c r="PG218" s="99"/>
      <c r="PH218" s="99"/>
      <c r="PI218" s="99"/>
      <c r="PJ218" s="99"/>
      <c r="PK218" s="99"/>
      <c r="PL218" s="99"/>
      <c r="PM218" s="99"/>
      <c r="PN218" s="99"/>
      <c r="PO218" s="99"/>
      <c r="PP218" s="99"/>
      <c r="PQ218" s="99"/>
      <c r="PR218" s="99"/>
      <c r="PS218" s="99"/>
      <c r="PT218" s="99"/>
      <c r="PU218" s="99"/>
      <c r="PV218" s="99"/>
      <c r="PW218" s="99"/>
      <c r="PX218" s="99"/>
      <c r="PY218" s="99"/>
      <c r="PZ218" s="99"/>
      <c r="QA218" s="99"/>
      <c r="QB218" s="99"/>
      <c r="QC218" s="99"/>
      <c r="QD218" s="99"/>
      <c r="QE218" s="99"/>
      <c r="QF218" s="99"/>
      <c r="QG218" s="99"/>
      <c r="QH218" s="99"/>
      <c r="QI218" s="99"/>
      <c r="QJ218" s="99"/>
      <c r="QK218" s="99"/>
      <c r="QL218" s="99"/>
      <c r="QM218" s="99"/>
      <c r="QN218" s="99"/>
      <c r="QO218" s="99"/>
      <c r="QP218" s="99"/>
      <c r="QQ218" s="99"/>
      <c r="QR218" s="99"/>
      <c r="QS218" s="99"/>
      <c r="QT218" s="99"/>
      <c r="QU218" s="99"/>
      <c r="QV218" s="99"/>
      <c r="QW218" s="99"/>
      <c r="QX218" s="99"/>
      <c r="QY218" s="99"/>
      <c r="QZ218" s="99"/>
      <c r="RA218" s="99"/>
      <c r="RB218" s="99"/>
      <c r="RC218" s="99"/>
      <c r="RD218" s="99"/>
      <c r="RE218" s="99"/>
      <c r="RF218" s="99"/>
      <c r="RG218" s="99"/>
      <c r="RH218" s="99"/>
      <c r="RI218" s="99"/>
      <c r="RJ218" s="99"/>
      <c r="RK218" s="99"/>
      <c r="RL218" s="99"/>
      <c r="RM218" s="99"/>
      <c r="RN218" s="99"/>
      <c r="RO218" s="99"/>
      <c r="RP218" s="99"/>
      <c r="RQ218" s="99"/>
      <c r="RR218" s="99"/>
      <c r="RS218" s="99"/>
      <c r="RT218" s="99"/>
      <c r="RU218" s="99"/>
      <c r="RV218" s="99"/>
      <c r="RW218" s="99"/>
      <c r="RX218" s="99"/>
      <c r="RY218" s="99"/>
      <c r="RZ218" s="99"/>
      <c r="SA218" s="99"/>
      <c r="SB218" s="99"/>
      <c r="SC218" s="99"/>
      <c r="SD218" s="99"/>
      <c r="SE218" s="99"/>
    </row>
    <row r="219" spans="50:499" s="5" customFormat="1" x14ac:dyDescent="0.3">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99"/>
      <c r="OM219" s="99"/>
      <c r="ON219" s="99"/>
      <c r="OO219" s="99"/>
      <c r="OP219" s="99"/>
      <c r="OQ219" s="99"/>
      <c r="OR219" s="99"/>
      <c r="OS219" s="99"/>
      <c r="OT219" s="99"/>
      <c r="OU219" s="99"/>
      <c r="OV219" s="99"/>
      <c r="OW219" s="99"/>
      <c r="OX219" s="99"/>
      <c r="OY219" s="99"/>
      <c r="OZ219" s="99"/>
      <c r="PA219" s="99"/>
      <c r="PB219" s="99"/>
      <c r="PC219" s="99"/>
      <c r="PD219" s="99"/>
      <c r="PE219" s="99"/>
      <c r="PF219" s="99"/>
      <c r="PG219" s="99"/>
      <c r="PH219" s="99"/>
      <c r="PI219" s="99"/>
      <c r="PJ219" s="99"/>
      <c r="PK219" s="99"/>
      <c r="PL219" s="99"/>
      <c r="PM219" s="99"/>
      <c r="PN219" s="99"/>
      <c r="PO219" s="99"/>
      <c r="PP219" s="99"/>
      <c r="PQ219" s="99"/>
      <c r="PR219" s="99"/>
      <c r="PS219" s="99"/>
      <c r="PT219" s="99"/>
      <c r="PU219" s="99"/>
      <c r="PV219" s="99"/>
      <c r="PW219" s="99"/>
      <c r="PX219" s="99"/>
      <c r="PY219" s="99"/>
      <c r="PZ219" s="99"/>
      <c r="QA219" s="99"/>
      <c r="QB219" s="99"/>
      <c r="QC219" s="99"/>
      <c r="QD219" s="99"/>
      <c r="QE219" s="99"/>
      <c r="QF219" s="99"/>
      <c r="QG219" s="99"/>
      <c r="QH219" s="99"/>
      <c r="QI219" s="99"/>
      <c r="QJ219" s="99"/>
      <c r="QK219" s="99"/>
      <c r="QL219" s="99"/>
      <c r="QM219" s="99"/>
      <c r="QN219" s="99"/>
      <c r="QO219" s="99"/>
      <c r="QP219" s="99"/>
      <c r="QQ219" s="99"/>
      <c r="QR219" s="99"/>
      <c r="QS219" s="99"/>
      <c r="QT219" s="99"/>
      <c r="QU219" s="99"/>
      <c r="QV219" s="99"/>
      <c r="QW219" s="99"/>
      <c r="QX219" s="99"/>
      <c r="QY219" s="99"/>
      <c r="QZ219" s="99"/>
      <c r="RA219" s="99"/>
      <c r="RB219" s="99"/>
      <c r="RC219" s="99"/>
      <c r="RD219" s="99"/>
      <c r="RE219" s="99"/>
      <c r="RF219" s="99"/>
      <c r="RG219" s="99"/>
      <c r="RH219" s="99"/>
      <c r="RI219" s="99"/>
      <c r="RJ219" s="99"/>
      <c r="RK219" s="99"/>
      <c r="RL219" s="99"/>
      <c r="RM219" s="99"/>
      <c r="RN219" s="99"/>
      <c r="RO219" s="99"/>
      <c r="RP219" s="99"/>
      <c r="RQ219" s="99"/>
      <c r="RR219" s="99"/>
      <c r="RS219" s="99"/>
      <c r="RT219" s="99"/>
      <c r="RU219" s="99"/>
      <c r="RV219" s="99"/>
      <c r="RW219" s="99"/>
      <c r="RX219" s="99"/>
      <c r="RY219" s="99"/>
      <c r="RZ219" s="99"/>
      <c r="SA219" s="99"/>
      <c r="SB219" s="99"/>
      <c r="SC219" s="99"/>
      <c r="SD219" s="99"/>
      <c r="SE219" s="99"/>
    </row>
    <row r="220" spans="50:499" s="5" customFormat="1" x14ac:dyDescent="0.3">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99"/>
      <c r="OM220" s="99"/>
      <c r="ON220" s="99"/>
      <c r="OO220" s="99"/>
      <c r="OP220" s="99"/>
      <c r="OQ220" s="99"/>
      <c r="OR220" s="99"/>
      <c r="OS220" s="99"/>
      <c r="OT220" s="99"/>
      <c r="OU220" s="99"/>
      <c r="OV220" s="99"/>
      <c r="OW220" s="99"/>
      <c r="OX220" s="99"/>
      <c r="OY220" s="99"/>
      <c r="OZ220" s="99"/>
      <c r="PA220" s="99"/>
      <c r="PB220" s="99"/>
      <c r="PC220" s="99"/>
      <c r="PD220" s="99"/>
      <c r="PE220" s="99"/>
      <c r="PF220" s="99"/>
      <c r="PG220" s="99"/>
      <c r="PH220" s="99"/>
      <c r="PI220" s="99"/>
      <c r="PJ220" s="99"/>
      <c r="PK220" s="99"/>
      <c r="PL220" s="99"/>
      <c r="PM220" s="99"/>
      <c r="PN220" s="99"/>
      <c r="PO220" s="99"/>
      <c r="PP220" s="99"/>
      <c r="PQ220" s="99"/>
      <c r="PR220" s="99"/>
      <c r="PS220" s="99"/>
      <c r="PT220" s="99"/>
      <c r="PU220" s="99"/>
      <c r="PV220" s="99"/>
      <c r="PW220" s="99"/>
      <c r="PX220" s="99"/>
      <c r="PY220" s="99"/>
      <c r="PZ220" s="99"/>
      <c r="QA220" s="99"/>
      <c r="QB220" s="99"/>
      <c r="QC220" s="99"/>
      <c r="QD220" s="99"/>
      <c r="QE220" s="99"/>
      <c r="QF220" s="99"/>
      <c r="QG220" s="99"/>
      <c r="QH220" s="99"/>
      <c r="QI220" s="99"/>
      <c r="QJ220" s="99"/>
      <c r="QK220" s="99"/>
      <c r="QL220" s="99"/>
      <c r="QM220" s="99"/>
      <c r="QN220" s="99"/>
      <c r="QO220" s="99"/>
      <c r="QP220" s="99"/>
      <c r="QQ220" s="99"/>
      <c r="QR220" s="99"/>
      <c r="QS220" s="99"/>
      <c r="QT220" s="99"/>
      <c r="QU220" s="99"/>
      <c r="QV220" s="99"/>
      <c r="QW220" s="99"/>
      <c r="QX220" s="99"/>
      <c r="QY220" s="99"/>
      <c r="QZ220" s="99"/>
      <c r="RA220" s="99"/>
      <c r="RB220" s="99"/>
      <c r="RC220" s="99"/>
      <c r="RD220" s="99"/>
      <c r="RE220" s="99"/>
      <c r="RF220" s="99"/>
      <c r="RG220" s="99"/>
      <c r="RH220" s="99"/>
      <c r="RI220" s="99"/>
      <c r="RJ220" s="99"/>
      <c r="RK220" s="99"/>
      <c r="RL220" s="99"/>
      <c r="RM220" s="99"/>
      <c r="RN220" s="99"/>
      <c r="RO220" s="99"/>
      <c r="RP220" s="99"/>
      <c r="RQ220" s="99"/>
      <c r="RR220" s="99"/>
      <c r="RS220" s="99"/>
      <c r="RT220" s="99"/>
      <c r="RU220" s="99"/>
      <c r="RV220" s="99"/>
      <c r="RW220" s="99"/>
      <c r="RX220" s="99"/>
      <c r="RY220" s="99"/>
      <c r="RZ220" s="99"/>
      <c r="SA220" s="99"/>
      <c r="SB220" s="99"/>
      <c r="SC220" s="99"/>
      <c r="SD220" s="99"/>
      <c r="SE220" s="99"/>
    </row>
    <row r="221" spans="50:499" s="5" customFormat="1" x14ac:dyDescent="0.3">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99"/>
      <c r="OM221" s="99"/>
      <c r="ON221" s="99"/>
      <c r="OO221" s="99"/>
      <c r="OP221" s="99"/>
      <c r="OQ221" s="99"/>
      <c r="OR221" s="99"/>
      <c r="OS221" s="99"/>
      <c r="OT221" s="99"/>
      <c r="OU221" s="99"/>
      <c r="OV221" s="99"/>
      <c r="OW221" s="99"/>
      <c r="OX221" s="99"/>
      <c r="OY221" s="99"/>
      <c r="OZ221" s="99"/>
      <c r="PA221" s="99"/>
      <c r="PB221" s="99"/>
      <c r="PC221" s="99"/>
      <c r="PD221" s="99"/>
      <c r="PE221" s="99"/>
      <c r="PF221" s="99"/>
      <c r="PG221" s="99"/>
      <c r="PH221" s="99"/>
      <c r="PI221" s="99"/>
      <c r="PJ221" s="99"/>
      <c r="PK221" s="99"/>
      <c r="PL221" s="99"/>
      <c r="PM221" s="99"/>
      <c r="PN221" s="99"/>
      <c r="PO221" s="99"/>
      <c r="PP221" s="99"/>
      <c r="PQ221" s="99"/>
      <c r="PR221" s="99"/>
      <c r="PS221" s="99"/>
      <c r="PT221" s="99"/>
      <c r="PU221" s="99"/>
      <c r="PV221" s="99"/>
      <c r="PW221" s="99"/>
      <c r="PX221" s="99"/>
      <c r="PY221" s="99"/>
      <c r="PZ221" s="99"/>
      <c r="QA221" s="99"/>
      <c r="QB221" s="99"/>
      <c r="QC221" s="99"/>
      <c r="QD221" s="99"/>
      <c r="QE221" s="99"/>
      <c r="QF221" s="99"/>
      <c r="QG221" s="99"/>
      <c r="QH221" s="99"/>
      <c r="QI221" s="99"/>
      <c r="QJ221" s="99"/>
      <c r="QK221" s="99"/>
      <c r="QL221" s="99"/>
      <c r="QM221" s="99"/>
      <c r="QN221" s="99"/>
      <c r="QO221" s="99"/>
      <c r="QP221" s="99"/>
      <c r="QQ221" s="99"/>
      <c r="QR221" s="99"/>
      <c r="QS221" s="99"/>
      <c r="QT221" s="99"/>
      <c r="QU221" s="99"/>
      <c r="QV221" s="99"/>
      <c r="QW221" s="99"/>
      <c r="QX221" s="99"/>
      <c r="QY221" s="99"/>
      <c r="QZ221" s="99"/>
      <c r="RA221" s="99"/>
      <c r="RB221" s="99"/>
      <c r="RC221" s="99"/>
      <c r="RD221" s="99"/>
      <c r="RE221" s="99"/>
      <c r="RF221" s="99"/>
      <c r="RG221" s="99"/>
      <c r="RH221" s="99"/>
      <c r="RI221" s="99"/>
      <c r="RJ221" s="99"/>
      <c r="RK221" s="99"/>
      <c r="RL221" s="99"/>
      <c r="RM221" s="99"/>
      <c r="RN221" s="99"/>
      <c r="RO221" s="99"/>
      <c r="RP221" s="99"/>
      <c r="RQ221" s="99"/>
      <c r="RR221" s="99"/>
      <c r="RS221" s="99"/>
      <c r="RT221" s="99"/>
      <c r="RU221" s="99"/>
      <c r="RV221" s="99"/>
      <c r="RW221" s="99"/>
      <c r="RX221" s="99"/>
      <c r="RY221" s="99"/>
      <c r="RZ221" s="99"/>
      <c r="SA221" s="99"/>
      <c r="SB221" s="99"/>
      <c r="SC221" s="99"/>
      <c r="SD221" s="99"/>
      <c r="SE221" s="99"/>
    </row>
    <row r="222" spans="50:499" s="5" customFormat="1" x14ac:dyDescent="0.3">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99"/>
      <c r="OM222" s="99"/>
      <c r="ON222" s="99"/>
      <c r="OO222" s="99"/>
      <c r="OP222" s="99"/>
      <c r="OQ222" s="99"/>
      <c r="OR222" s="99"/>
      <c r="OS222" s="99"/>
      <c r="OT222" s="99"/>
      <c r="OU222" s="99"/>
      <c r="OV222" s="99"/>
      <c r="OW222" s="99"/>
      <c r="OX222" s="99"/>
      <c r="OY222" s="99"/>
      <c r="OZ222" s="99"/>
      <c r="PA222" s="99"/>
      <c r="PB222" s="99"/>
      <c r="PC222" s="99"/>
      <c r="PD222" s="99"/>
      <c r="PE222" s="99"/>
      <c r="PF222" s="99"/>
      <c r="PG222" s="99"/>
      <c r="PH222" s="99"/>
      <c r="PI222" s="99"/>
      <c r="PJ222" s="99"/>
      <c r="PK222" s="99"/>
      <c r="PL222" s="99"/>
      <c r="PM222" s="99"/>
      <c r="PN222" s="99"/>
      <c r="PO222" s="99"/>
      <c r="PP222" s="99"/>
      <c r="PQ222" s="99"/>
      <c r="PR222" s="99"/>
      <c r="PS222" s="99"/>
      <c r="PT222" s="99"/>
      <c r="PU222" s="99"/>
      <c r="PV222" s="99"/>
      <c r="PW222" s="99"/>
      <c r="PX222" s="99"/>
      <c r="PY222" s="99"/>
      <c r="PZ222" s="99"/>
      <c r="QA222" s="99"/>
      <c r="QB222" s="99"/>
      <c r="QC222" s="99"/>
      <c r="QD222" s="99"/>
      <c r="QE222" s="99"/>
      <c r="QF222" s="99"/>
      <c r="QG222" s="99"/>
      <c r="QH222" s="99"/>
      <c r="QI222" s="99"/>
      <c r="QJ222" s="99"/>
      <c r="QK222" s="99"/>
      <c r="QL222" s="99"/>
      <c r="QM222" s="99"/>
      <c r="QN222" s="99"/>
      <c r="QO222" s="99"/>
      <c r="QP222" s="99"/>
      <c r="QQ222" s="99"/>
      <c r="QR222" s="99"/>
      <c r="QS222" s="99"/>
      <c r="QT222" s="99"/>
      <c r="QU222" s="99"/>
      <c r="QV222" s="99"/>
      <c r="QW222" s="99"/>
      <c r="QX222" s="99"/>
      <c r="QY222" s="99"/>
      <c r="QZ222" s="99"/>
      <c r="RA222" s="99"/>
      <c r="RB222" s="99"/>
      <c r="RC222" s="99"/>
      <c r="RD222" s="99"/>
      <c r="RE222" s="99"/>
      <c r="RF222" s="99"/>
      <c r="RG222" s="99"/>
      <c r="RH222" s="99"/>
      <c r="RI222" s="99"/>
      <c r="RJ222" s="99"/>
      <c r="RK222" s="99"/>
      <c r="RL222" s="99"/>
      <c r="RM222" s="99"/>
      <c r="RN222" s="99"/>
      <c r="RO222" s="99"/>
      <c r="RP222" s="99"/>
      <c r="RQ222" s="99"/>
      <c r="RR222" s="99"/>
      <c r="RS222" s="99"/>
      <c r="RT222" s="99"/>
      <c r="RU222" s="99"/>
      <c r="RV222" s="99"/>
      <c r="RW222" s="99"/>
      <c r="RX222" s="99"/>
      <c r="RY222" s="99"/>
      <c r="RZ222" s="99"/>
      <c r="SA222" s="99"/>
      <c r="SB222" s="99"/>
      <c r="SC222" s="99"/>
      <c r="SD222" s="99"/>
      <c r="SE222" s="99"/>
    </row>
    <row r="223" spans="50:499" s="5" customFormat="1" x14ac:dyDescent="0.3">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99"/>
      <c r="OM223" s="99"/>
      <c r="ON223" s="99"/>
      <c r="OO223" s="99"/>
      <c r="OP223" s="99"/>
      <c r="OQ223" s="99"/>
      <c r="OR223" s="99"/>
      <c r="OS223" s="99"/>
      <c r="OT223" s="99"/>
      <c r="OU223" s="99"/>
      <c r="OV223" s="99"/>
      <c r="OW223" s="99"/>
      <c r="OX223" s="99"/>
      <c r="OY223" s="99"/>
      <c r="OZ223" s="99"/>
      <c r="PA223" s="99"/>
      <c r="PB223" s="99"/>
      <c r="PC223" s="99"/>
      <c r="PD223" s="99"/>
      <c r="PE223" s="99"/>
      <c r="PF223" s="99"/>
      <c r="PG223" s="99"/>
      <c r="PH223" s="99"/>
      <c r="PI223" s="99"/>
      <c r="PJ223" s="99"/>
      <c r="PK223" s="99"/>
      <c r="PL223" s="99"/>
      <c r="PM223" s="99"/>
      <c r="PN223" s="99"/>
      <c r="PO223" s="99"/>
      <c r="PP223" s="99"/>
      <c r="PQ223" s="99"/>
      <c r="PR223" s="99"/>
      <c r="PS223" s="99"/>
      <c r="PT223" s="99"/>
      <c r="PU223" s="99"/>
      <c r="PV223" s="99"/>
      <c r="PW223" s="99"/>
      <c r="PX223" s="99"/>
      <c r="PY223" s="99"/>
      <c r="PZ223" s="99"/>
      <c r="QA223" s="99"/>
      <c r="QB223" s="99"/>
      <c r="QC223" s="99"/>
      <c r="QD223" s="99"/>
      <c r="QE223" s="99"/>
      <c r="QF223" s="99"/>
      <c r="QG223" s="99"/>
      <c r="QH223" s="99"/>
      <c r="QI223" s="99"/>
      <c r="QJ223" s="99"/>
      <c r="QK223" s="99"/>
      <c r="QL223" s="99"/>
      <c r="QM223" s="99"/>
      <c r="QN223" s="99"/>
      <c r="QO223" s="99"/>
      <c r="QP223" s="99"/>
      <c r="QQ223" s="99"/>
      <c r="QR223" s="99"/>
      <c r="QS223" s="99"/>
      <c r="QT223" s="99"/>
      <c r="QU223" s="99"/>
      <c r="QV223" s="99"/>
      <c r="QW223" s="99"/>
      <c r="QX223" s="99"/>
      <c r="QY223" s="99"/>
      <c r="QZ223" s="99"/>
      <c r="RA223" s="99"/>
      <c r="RB223" s="99"/>
      <c r="RC223" s="99"/>
      <c r="RD223" s="99"/>
      <c r="RE223" s="99"/>
      <c r="RF223" s="99"/>
      <c r="RG223" s="99"/>
      <c r="RH223" s="99"/>
      <c r="RI223" s="99"/>
      <c r="RJ223" s="99"/>
      <c r="RK223" s="99"/>
      <c r="RL223" s="99"/>
      <c r="RM223" s="99"/>
      <c r="RN223" s="99"/>
      <c r="RO223" s="99"/>
      <c r="RP223" s="99"/>
      <c r="RQ223" s="99"/>
      <c r="RR223" s="99"/>
      <c r="RS223" s="99"/>
      <c r="RT223" s="99"/>
      <c r="RU223" s="99"/>
      <c r="RV223" s="99"/>
      <c r="RW223" s="99"/>
      <c r="RX223" s="99"/>
      <c r="RY223" s="99"/>
      <c r="RZ223" s="99"/>
      <c r="SA223" s="99"/>
      <c r="SB223" s="99"/>
      <c r="SC223" s="99"/>
      <c r="SD223" s="99"/>
      <c r="SE223" s="99"/>
    </row>
    <row r="224" spans="50:499" s="5" customFormat="1" x14ac:dyDescent="0.3">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99"/>
      <c r="OM224" s="99"/>
      <c r="ON224" s="99"/>
      <c r="OO224" s="99"/>
      <c r="OP224" s="99"/>
      <c r="OQ224" s="99"/>
      <c r="OR224" s="99"/>
      <c r="OS224" s="99"/>
      <c r="OT224" s="99"/>
      <c r="OU224" s="99"/>
      <c r="OV224" s="99"/>
      <c r="OW224" s="99"/>
      <c r="OX224" s="99"/>
      <c r="OY224" s="99"/>
      <c r="OZ224" s="99"/>
      <c r="PA224" s="99"/>
      <c r="PB224" s="99"/>
      <c r="PC224" s="99"/>
      <c r="PD224" s="99"/>
      <c r="PE224" s="99"/>
      <c r="PF224" s="99"/>
      <c r="PG224" s="99"/>
      <c r="PH224" s="99"/>
      <c r="PI224" s="99"/>
      <c r="PJ224" s="99"/>
      <c r="PK224" s="99"/>
      <c r="PL224" s="99"/>
      <c r="PM224" s="99"/>
      <c r="PN224" s="99"/>
      <c r="PO224" s="99"/>
      <c r="PP224" s="99"/>
      <c r="PQ224" s="99"/>
      <c r="PR224" s="99"/>
      <c r="PS224" s="99"/>
      <c r="PT224" s="99"/>
      <c r="PU224" s="99"/>
      <c r="PV224" s="99"/>
      <c r="PW224" s="99"/>
      <c r="PX224" s="99"/>
      <c r="PY224" s="99"/>
      <c r="PZ224" s="99"/>
      <c r="QA224" s="99"/>
      <c r="QB224" s="99"/>
      <c r="QC224" s="99"/>
      <c r="QD224" s="99"/>
      <c r="QE224" s="99"/>
      <c r="QF224" s="99"/>
      <c r="QG224" s="99"/>
      <c r="QH224" s="99"/>
      <c r="QI224" s="99"/>
      <c r="QJ224" s="99"/>
      <c r="QK224" s="99"/>
      <c r="QL224" s="99"/>
      <c r="QM224" s="99"/>
      <c r="QN224" s="99"/>
      <c r="QO224" s="99"/>
      <c r="QP224" s="99"/>
      <c r="QQ224" s="99"/>
      <c r="QR224" s="99"/>
      <c r="QS224" s="99"/>
      <c r="QT224" s="99"/>
      <c r="QU224" s="99"/>
      <c r="QV224" s="99"/>
      <c r="QW224" s="99"/>
      <c r="QX224" s="99"/>
      <c r="QY224" s="99"/>
      <c r="QZ224" s="99"/>
      <c r="RA224" s="99"/>
      <c r="RB224" s="99"/>
      <c r="RC224" s="99"/>
      <c r="RD224" s="99"/>
      <c r="RE224" s="99"/>
      <c r="RF224" s="99"/>
      <c r="RG224" s="99"/>
      <c r="RH224" s="99"/>
      <c r="RI224" s="99"/>
      <c r="RJ224" s="99"/>
      <c r="RK224" s="99"/>
      <c r="RL224" s="99"/>
      <c r="RM224" s="99"/>
      <c r="RN224" s="99"/>
      <c r="RO224" s="99"/>
      <c r="RP224" s="99"/>
      <c r="RQ224" s="99"/>
      <c r="RR224" s="99"/>
      <c r="RS224" s="99"/>
      <c r="RT224" s="99"/>
      <c r="RU224" s="99"/>
      <c r="RV224" s="99"/>
      <c r="RW224" s="99"/>
      <c r="RX224" s="99"/>
      <c r="RY224" s="99"/>
      <c r="RZ224" s="99"/>
      <c r="SA224" s="99"/>
      <c r="SB224" s="99"/>
      <c r="SC224" s="99"/>
      <c r="SD224" s="99"/>
      <c r="SE224" s="99"/>
    </row>
    <row r="225" spans="50:499" s="5" customFormat="1" x14ac:dyDescent="0.3">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99"/>
      <c r="OM225" s="99"/>
      <c r="ON225" s="99"/>
      <c r="OO225" s="99"/>
      <c r="OP225" s="99"/>
      <c r="OQ225" s="99"/>
      <c r="OR225" s="99"/>
      <c r="OS225" s="99"/>
      <c r="OT225" s="99"/>
      <c r="OU225" s="99"/>
      <c r="OV225" s="99"/>
      <c r="OW225" s="99"/>
      <c r="OX225" s="99"/>
      <c r="OY225" s="99"/>
      <c r="OZ225" s="99"/>
      <c r="PA225" s="99"/>
      <c r="PB225" s="99"/>
      <c r="PC225" s="99"/>
      <c r="PD225" s="99"/>
      <c r="PE225" s="99"/>
      <c r="PF225" s="99"/>
      <c r="PG225" s="99"/>
      <c r="PH225" s="99"/>
      <c r="PI225" s="99"/>
      <c r="PJ225" s="99"/>
      <c r="PK225" s="99"/>
      <c r="PL225" s="99"/>
      <c r="PM225" s="99"/>
      <c r="PN225" s="99"/>
      <c r="PO225" s="99"/>
      <c r="PP225" s="99"/>
      <c r="PQ225" s="99"/>
      <c r="PR225" s="99"/>
      <c r="PS225" s="99"/>
      <c r="PT225" s="99"/>
      <c r="PU225" s="99"/>
      <c r="PV225" s="99"/>
      <c r="PW225" s="99"/>
      <c r="PX225" s="99"/>
      <c r="PY225" s="99"/>
      <c r="PZ225" s="99"/>
      <c r="QA225" s="99"/>
      <c r="QB225" s="99"/>
      <c r="QC225" s="99"/>
      <c r="QD225" s="99"/>
      <c r="QE225" s="99"/>
      <c r="QF225" s="99"/>
      <c r="QG225" s="99"/>
      <c r="QH225" s="99"/>
      <c r="QI225" s="99"/>
      <c r="QJ225" s="99"/>
      <c r="QK225" s="99"/>
      <c r="QL225" s="99"/>
      <c r="QM225" s="99"/>
      <c r="QN225" s="99"/>
      <c r="QO225" s="99"/>
      <c r="QP225" s="99"/>
      <c r="QQ225" s="99"/>
      <c r="QR225" s="99"/>
      <c r="QS225" s="99"/>
      <c r="QT225" s="99"/>
      <c r="QU225" s="99"/>
      <c r="QV225" s="99"/>
      <c r="QW225" s="99"/>
      <c r="QX225" s="99"/>
      <c r="QY225" s="99"/>
      <c r="QZ225" s="99"/>
      <c r="RA225" s="99"/>
      <c r="RB225" s="99"/>
      <c r="RC225" s="99"/>
      <c r="RD225" s="99"/>
      <c r="RE225" s="99"/>
      <c r="RF225" s="99"/>
      <c r="RG225" s="99"/>
      <c r="RH225" s="99"/>
      <c r="RI225" s="99"/>
      <c r="RJ225" s="99"/>
      <c r="RK225" s="99"/>
      <c r="RL225" s="99"/>
      <c r="RM225" s="99"/>
      <c r="RN225" s="99"/>
      <c r="RO225" s="99"/>
      <c r="RP225" s="99"/>
      <c r="RQ225" s="99"/>
      <c r="RR225" s="99"/>
      <c r="RS225" s="99"/>
      <c r="RT225" s="99"/>
      <c r="RU225" s="99"/>
      <c r="RV225" s="99"/>
      <c r="RW225" s="99"/>
      <c r="RX225" s="99"/>
      <c r="RY225" s="99"/>
      <c r="RZ225" s="99"/>
      <c r="SA225" s="99"/>
      <c r="SB225" s="99"/>
      <c r="SC225" s="99"/>
      <c r="SD225" s="99"/>
      <c r="SE225" s="99"/>
    </row>
    <row r="226" spans="50:499" s="5" customFormat="1" x14ac:dyDescent="0.3">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99"/>
      <c r="OM226" s="99"/>
      <c r="ON226" s="99"/>
      <c r="OO226" s="99"/>
      <c r="OP226" s="99"/>
      <c r="OQ226" s="99"/>
      <c r="OR226" s="99"/>
      <c r="OS226" s="99"/>
      <c r="OT226" s="99"/>
      <c r="OU226" s="99"/>
      <c r="OV226" s="99"/>
      <c r="OW226" s="99"/>
      <c r="OX226" s="99"/>
      <c r="OY226" s="99"/>
      <c r="OZ226" s="99"/>
      <c r="PA226" s="99"/>
      <c r="PB226" s="99"/>
      <c r="PC226" s="99"/>
      <c r="PD226" s="99"/>
      <c r="PE226" s="99"/>
      <c r="PF226" s="99"/>
      <c r="PG226" s="99"/>
      <c r="PH226" s="99"/>
      <c r="PI226" s="99"/>
      <c r="PJ226" s="99"/>
      <c r="PK226" s="99"/>
      <c r="PL226" s="99"/>
      <c r="PM226" s="99"/>
      <c r="PN226" s="99"/>
      <c r="PO226" s="99"/>
      <c r="PP226" s="99"/>
      <c r="PQ226" s="99"/>
      <c r="PR226" s="99"/>
      <c r="PS226" s="99"/>
      <c r="PT226" s="99"/>
      <c r="PU226" s="99"/>
      <c r="PV226" s="99"/>
      <c r="PW226" s="99"/>
      <c r="PX226" s="99"/>
      <c r="PY226" s="99"/>
      <c r="PZ226" s="99"/>
      <c r="QA226" s="99"/>
      <c r="QB226" s="99"/>
      <c r="QC226" s="99"/>
      <c r="QD226" s="99"/>
      <c r="QE226" s="99"/>
      <c r="QF226" s="99"/>
      <c r="QG226" s="99"/>
      <c r="QH226" s="99"/>
      <c r="QI226" s="99"/>
      <c r="QJ226" s="99"/>
      <c r="QK226" s="99"/>
      <c r="QL226" s="99"/>
      <c r="QM226" s="99"/>
      <c r="QN226" s="99"/>
      <c r="QO226" s="99"/>
      <c r="QP226" s="99"/>
      <c r="QQ226" s="99"/>
      <c r="QR226" s="99"/>
      <c r="QS226" s="99"/>
      <c r="QT226" s="99"/>
      <c r="QU226" s="99"/>
      <c r="QV226" s="99"/>
      <c r="QW226" s="99"/>
      <c r="QX226" s="99"/>
      <c r="QY226" s="99"/>
      <c r="QZ226" s="99"/>
      <c r="RA226" s="99"/>
      <c r="RB226" s="99"/>
      <c r="RC226" s="99"/>
      <c r="RD226" s="99"/>
      <c r="RE226" s="99"/>
      <c r="RF226" s="99"/>
      <c r="RG226" s="99"/>
      <c r="RH226" s="99"/>
      <c r="RI226" s="99"/>
      <c r="RJ226" s="99"/>
      <c r="RK226" s="99"/>
      <c r="RL226" s="99"/>
      <c r="RM226" s="99"/>
      <c r="RN226" s="99"/>
      <c r="RO226" s="99"/>
      <c r="RP226" s="99"/>
      <c r="RQ226" s="99"/>
      <c r="RR226" s="99"/>
      <c r="RS226" s="99"/>
      <c r="RT226" s="99"/>
      <c r="RU226" s="99"/>
      <c r="RV226" s="99"/>
      <c r="RW226" s="99"/>
      <c r="RX226" s="99"/>
      <c r="RY226" s="99"/>
      <c r="RZ226" s="99"/>
      <c r="SA226" s="99"/>
      <c r="SB226" s="99"/>
      <c r="SC226" s="99"/>
      <c r="SD226" s="99"/>
      <c r="SE226" s="99"/>
    </row>
    <row r="227" spans="50:499" s="5" customFormat="1" x14ac:dyDescent="0.3">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99"/>
      <c r="OM227" s="99"/>
      <c r="ON227" s="99"/>
      <c r="OO227" s="99"/>
      <c r="OP227" s="99"/>
      <c r="OQ227" s="99"/>
      <c r="OR227" s="99"/>
      <c r="OS227" s="99"/>
      <c r="OT227" s="99"/>
      <c r="OU227" s="99"/>
      <c r="OV227" s="99"/>
      <c r="OW227" s="99"/>
      <c r="OX227" s="99"/>
      <c r="OY227" s="99"/>
      <c r="OZ227" s="99"/>
      <c r="PA227" s="99"/>
      <c r="PB227" s="99"/>
      <c r="PC227" s="99"/>
      <c r="PD227" s="99"/>
      <c r="PE227" s="99"/>
      <c r="PF227" s="99"/>
      <c r="PG227" s="99"/>
      <c r="PH227" s="99"/>
      <c r="PI227" s="99"/>
      <c r="PJ227" s="99"/>
      <c r="PK227" s="99"/>
      <c r="PL227" s="99"/>
      <c r="PM227" s="99"/>
      <c r="PN227" s="99"/>
      <c r="PO227" s="99"/>
      <c r="PP227" s="99"/>
      <c r="PQ227" s="99"/>
      <c r="PR227" s="99"/>
      <c r="PS227" s="99"/>
      <c r="PT227" s="99"/>
      <c r="PU227" s="99"/>
      <c r="PV227" s="99"/>
      <c r="PW227" s="99"/>
      <c r="PX227" s="99"/>
      <c r="PY227" s="99"/>
      <c r="PZ227" s="99"/>
      <c r="QA227" s="99"/>
      <c r="QB227" s="99"/>
      <c r="QC227" s="99"/>
      <c r="QD227" s="99"/>
      <c r="QE227" s="99"/>
      <c r="QF227" s="99"/>
      <c r="QG227" s="99"/>
      <c r="QH227" s="99"/>
      <c r="QI227" s="99"/>
      <c r="QJ227" s="99"/>
      <c r="QK227" s="99"/>
      <c r="QL227" s="99"/>
      <c r="QM227" s="99"/>
      <c r="QN227" s="99"/>
      <c r="QO227" s="99"/>
      <c r="QP227" s="99"/>
      <c r="QQ227" s="99"/>
      <c r="QR227" s="99"/>
      <c r="QS227" s="99"/>
      <c r="QT227" s="99"/>
      <c r="QU227" s="99"/>
      <c r="QV227" s="99"/>
      <c r="QW227" s="99"/>
      <c r="QX227" s="99"/>
      <c r="QY227" s="99"/>
      <c r="QZ227" s="99"/>
      <c r="RA227" s="99"/>
      <c r="RB227" s="99"/>
      <c r="RC227" s="99"/>
      <c r="RD227" s="99"/>
      <c r="RE227" s="99"/>
      <c r="RF227" s="99"/>
      <c r="RG227" s="99"/>
      <c r="RH227" s="99"/>
      <c r="RI227" s="99"/>
      <c r="RJ227" s="99"/>
      <c r="RK227" s="99"/>
      <c r="RL227" s="99"/>
      <c r="RM227" s="99"/>
      <c r="RN227" s="99"/>
      <c r="RO227" s="99"/>
      <c r="RP227" s="99"/>
      <c r="RQ227" s="99"/>
      <c r="RR227" s="99"/>
      <c r="RS227" s="99"/>
      <c r="RT227" s="99"/>
      <c r="RU227" s="99"/>
      <c r="RV227" s="99"/>
      <c r="RW227" s="99"/>
      <c r="RX227" s="99"/>
      <c r="RY227" s="99"/>
      <c r="RZ227" s="99"/>
      <c r="SA227" s="99"/>
      <c r="SB227" s="99"/>
      <c r="SC227" s="99"/>
      <c r="SD227" s="99"/>
      <c r="SE227" s="99"/>
    </row>
    <row r="228" spans="50:499" s="5" customFormat="1" x14ac:dyDescent="0.3">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99"/>
      <c r="OM228" s="99"/>
      <c r="ON228" s="99"/>
      <c r="OO228" s="99"/>
      <c r="OP228" s="99"/>
      <c r="OQ228" s="99"/>
      <c r="OR228" s="99"/>
      <c r="OS228" s="99"/>
      <c r="OT228" s="99"/>
      <c r="OU228" s="99"/>
      <c r="OV228" s="99"/>
      <c r="OW228" s="99"/>
      <c r="OX228" s="99"/>
      <c r="OY228" s="99"/>
      <c r="OZ228" s="99"/>
      <c r="PA228" s="99"/>
      <c r="PB228" s="99"/>
      <c r="PC228" s="99"/>
      <c r="PD228" s="99"/>
      <c r="PE228" s="99"/>
      <c r="PF228" s="99"/>
      <c r="PG228" s="99"/>
      <c r="PH228" s="99"/>
      <c r="PI228" s="99"/>
      <c r="PJ228" s="99"/>
      <c r="PK228" s="99"/>
      <c r="PL228" s="99"/>
      <c r="PM228" s="99"/>
      <c r="PN228" s="99"/>
      <c r="PO228" s="99"/>
      <c r="PP228" s="99"/>
      <c r="PQ228" s="99"/>
      <c r="PR228" s="99"/>
      <c r="PS228" s="99"/>
      <c r="PT228" s="99"/>
      <c r="PU228" s="99"/>
      <c r="PV228" s="99"/>
      <c r="PW228" s="99"/>
      <c r="PX228" s="99"/>
      <c r="PY228" s="99"/>
      <c r="PZ228" s="99"/>
      <c r="QA228" s="99"/>
      <c r="QB228" s="99"/>
      <c r="QC228" s="99"/>
      <c r="QD228" s="99"/>
      <c r="QE228" s="99"/>
      <c r="QF228" s="99"/>
      <c r="QG228" s="99"/>
      <c r="QH228" s="99"/>
      <c r="QI228" s="99"/>
      <c r="QJ228" s="99"/>
      <c r="QK228" s="99"/>
      <c r="QL228" s="99"/>
      <c r="QM228" s="99"/>
      <c r="QN228" s="99"/>
      <c r="QO228" s="99"/>
      <c r="QP228" s="99"/>
      <c r="QQ228" s="99"/>
      <c r="QR228" s="99"/>
      <c r="QS228" s="99"/>
      <c r="QT228" s="99"/>
      <c r="QU228" s="99"/>
      <c r="QV228" s="99"/>
      <c r="QW228" s="99"/>
      <c r="QX228" s="99"/>
      <c r="QY228" s="99"/>
      <c r="QZ228" s="99"/>
      <c r="RA228" s="99"/>
      <c r="RB228" s="99"/>
      <c r="RC228" s="99"/>
      <c r="RD228" s="99"/>
      <c r="RE228" s="99"/>
      <c r="RF228" s="99"/>
      <c r="RG228" s="99"/>
      <c r="RH228" s="99"/>
      <c r="RI228" s="99"/>
      <c r="RJ228" s="99"/>
      <c r="RK228" s="99"/>
      <c r="RL228" s="99"/>
      <c r="RM228" s="99"/>
      <c r="RN228" s="99"/>
      <c r="RO228" s="99"/>
      <c r="RP228" s="99"/>
      <c r="RQ228" s="99"/>
      <c r="RR228" s="99"/>
      <c r="RS228" s="99"/>
      <c r="RT228" s="99"/>
      <c r="RU228" s="99"/>
      <c r="RV228" s="99"/>
      <c r="RW228" s="99"/>
      <c r="RX228" s="99"/>
      <c r="RY228" s="99"/>
      <c r="RZ228" s="99"/>
      <c r="SA228" s="99"/>
      <c r="SB228" s="99"/>
      <c r="SC228" s="99"/>
      <c r="SD228" s="99"/>
      <c r="SE228" s="99"/>
    </row>
    <row r="229" spans="50:499" s="5" customFormat="1" x14ac:dyDescent="0.3">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99"/>
      <c r="OM229" s="99"/>
      <c r="ON229" s="99"/>
      <c r="OO229" s="99"/>
      <c r="OP229" s="99"/>
      <c r="OQ229" s="99"/>
      <c r="OR229" s="99"/>
      <c r="OS229" s="99"/>
      <c r="OT229" s="99"/>
      <c r="OU229" s="99"/>
      <c r="OV229" s="99"/>
      <c r="OW229" s="99"/>
      <c r="OX229" s="99"/>
      <c r="OY229" s="99"/>
      <c r="OZ229" s="99"/>
      <c r="PA229" s="99"/>
      <c r="PB229" s="99"/>
      <c r="PC229" s="99"/>
      <c r="PD229" s="99"/>
      <c r="PE229" s="99"/>
      <c r="PF229" s="99"/>
      <c r="PG229" s="99"/>
      <c r="PH229" s="99"/>
      <c r="PI229" s="99"/>
      <c r="PJ229" s="99"/>
      <c r="PK229" s="99"/>
      <c r="PL229" s="99"/>
      <c r="PM229" s="99"/>
      <c r="PN229" s="99"/>
      <c r="PO229" s="99"/>
      <c r="PP229" s="99"/>
      <c r="PQ229" s="99"/>
      <c r="PR229" s="99"/>
      <c r="PS229" s="99"/>
      <c r="PT229" s="99"/>
      <c r="PU229" s="99"/>
      <c r="PV229" s="99"/>
      <c r="PW229" s="99"/>
      <c r="PX229" s="99"/>
      <c r="PY229" s="99"/>
      <c r="PZ229" s="99"/>
      <c r="QA229" s="99"/>
      <c r="QB229" s="99"/>
      <c r="QC229" s="99"/>
      <c r="QD229" s="99"/>
      <c r="QE229" s="99"/>
      <c r="QF229" s="99"/>
      <c r="QG229" s="99"/>
      <c r="QH229" s="99"/>
      <c r="QI229" s="99"/>
      <c r="QJ229" s="99"/>
      <c r="QK229" s="99"/>
      <c r="QL229" s="99"/>
      <c r="QM229" s="99"/>
      <c r="QN229" s="99"/>
      <c r="QO229" s="99"/>
      <c r="QP229" s="99"/>
      <c r="QQ229" s="99"/>
      <c r="QR229" s="99"/>
      <c r="QS229" s="99"/>
      <c r="QT229" s="99"/>
      <c r="QU229" s="99"/>
      <c r="QV229" s="99"/>
      <c r="QW229" s="99"/>
      <c r="QX229" s="99"/>
      <c r="QY229" s="99"/>
      <c r="QZ229" s="99"/>
      <c r="RA229" s="99"/>
      <c r="RB229" s="99"/>
      <c r="RC229" s="99"/>
      <c r="RD229" s="99"/>
      <c r="RE229" s="99"/>
      <c r="RF229" s="99"/>
      <c r="RG229" s="99"/>
      <c r="RH229" s="99"/>
      <c r="RI229" s="99"/>
      <c r="RJ229" s="99"/>
      <c r="RK229" s="99"/>
      <c r="RL229" s="99"/>
      <c r="RM229" s="99"/>
      <c r="RN229" s="99"/>
      <c r="RO229" s="99"/>
      <c r="RP229" s="99"/>
      <c r="RQ229" s="99"/>
      <c r="RR229" s="99"/>
      <c r="RS229" s="99"/>
      <c r="RT229" s="99"/>
      <c r="RU229" s="99"/>
      <c r="RV229" s="99"/>
      <c r="RW229" s="99"/>
      <c r="RX229" s="99"/>
      <c r="RY229" s="99"/>
      <c r="RZ229" s="99"/>
      <c r="SA229" s="99"/>
      <c r="SB229" s="99"/>
      <c r="SC229" s="99"/>
      <c r="SD229" s="99"/>
      <c r="SE229" s="99"/>
    </row>
    <row r="230" spans="50:499" s="5" customFormat="1" x14ac:dyDescent="0.3">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99"/>
      <c r="OM230" s="99"/>
      <c r="ON230" s="99"/>
      <c r="OO230" s="99"/>
      <c r="OP230" s="99"/>
      <c r="OQ230" s="99"/>
      <c r="OR230" s="99"/>
      <c r="OS230" s="99"/>
      <c r="OT230" s="99"/>
      <c r="OU230" s="99"/>
      <c r="OV230" s="99"/>
      <c r="OW230" s="99"/>
      <c r="OX230" s="99"/>
      <c r="OY230" s="99"/>
      <c r="OZ230" s="99"/>
      <c r="PA230" s="99"/>
      <c r="PB230" s="99"/>
      <c r="PC230" s="99"/>
      <c r="PD230" s="99"/>
      <c r="PE230" s="99"/>
      <c r="PF230" s="99"/>
      <c r="PG230" s="99"/>
      <c r="PH230" s="99"/>
      <c r="PI230" s="99"/>
      <c r="PJ230" s="99"/>
      <c r="PK230" s="99"/>
      <c r="PL230" s="99"/>
      <c r="PM230" s="99"/>
      <c r="PN230" s="99"/>
      <c r="PO230" s="99"/>
      <c r="PP230" s="99"/>
      <c r="PQ230" s="99"/>
      <c r="PR230" s="99"/>
      <c r="PS230" s="99"/>
      <c r="PT230" s="99"/>
      <c r="PU230" s="99"/>
      <c r="PV230" s="99"/>
      <c r="PW230" s="99"/>
      <c r="PX230" s="99"/>
      <c r="PY230" s="99"/>
      <c r="PZ230" s="99"/>
      <c r="QA230" s="99"/>
      <c r="QB230" s="99"/>
      <c r="QC230" s="99"/>
      <c r="QD230" s="99"/>
      <c r="QE230" s="99"/>
      <c r="QF230" s="99"/>
      <c r="QG230" s="99"/>
      <c r="QH230" s="99"/>
      <c r="QI230" s="99"/>
      <c r="QJ230" s="99"/>
      <c r="QK230" s="99"/>
      <c r="QL230" s="99"/>
      <c r="QM230" s="99"/>
      <c r="QN230" s="99"/>
      <c r="QO230" s="99"/>
      <c r="QP230" s="99"/>
      <c r="QQ230" s="99"/>
      <c r="QR230" s="99"/>
      <c r="QS230" s="99"/>
      <c r="QT230" s="99"/>
      <c r="QU230" s="99"/>
      <c r="QV230" s="99"/>
      <c r="QW230" s="99"/>
      <c r="QX230" s="99"/>
      <c r="QY230" s="99"/>
      <c r="QZ230" s="99"/>
      <c r="RA230" s="99"/>
      <c r="RB230" s="99"/>
      <c r="RC230" s="99"/>
      <c r="RD230" s="99"/>
      <c r="RE230" s="99"/>
      <c r="RF230" s="99"/>
      <c r="RG230" s="99"/>
      <c r="RH230" s="99"/>
      <c r="RI230" s="99"/>
      <c r="RJ230" s="99"/>
      <c r="RK230" s="99"/>
      <c r="RL230" s="99"/>
      <c r="RM230" s="99"/>
      <c r="RN230" s="99"/>
      <c r="RO230" s="99"/>
      <c r="RP230" s="99"/>
      <c r="RQ230" s="99"/>
      <c r="RR230" s="99"/>
      <c r="RS230" s="99"/>
      <c r="RT230" s="99"/>
      <c r="RU230" s="99"/>
      <c r="RV230" s="99"/>
      <c r="RW230" s="99"/>
      <c r="RX230" s="99"/>
      <c r="RY230" s="99"/>
      <c r="RZ230" s="99"/>
      <c r="SA230" s="99"/>
      <c r="SB230" s="99"/>
      <c r="SC230" s="99"/>
      <c r="SD230" s="99"/>
      <c r="SE230" s="99"/>
    </row>
    <row r="231" spans="50:499" s="5" customFormat="1" x14ac:dyDescent="0.3">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99"/>
      <c r="OM231" s="99"/>
      <c r="ON231" s="99"/>
      <c r="OO231" s="99"/>
      <c r="OP231" s="99"/>
      <c r="OQ231" s="99"/>
      <c r="OR231" s="99"/>
      <c r="OS231" s="99"/>
      <c r="OT231" s="99"/>
      <c r="OU231" s="99"/>
      <c r="OV231" s="99"/>
      <c r="OW231" s="99"/>
      <c r="OX231" s="99"/>
      <c r="OY231" s="99"/>
      <c r="OZ231" s="99"/>
      <c r="PA231" s="99"/>
      <c r="PB231" s="99"/>
      <c r="PC231" s="99"/>
      <c r="PD231" s="99"/>
      <c r="PE231" s="99"/>
      <c r="PF231" s="99"/>
      <c r="PG231" s="99"/>
      <c r="PH231" s="99"/>
      <c r="PI231" s="99"/>
      <c r="PJ231" s="99"/>
      <c r="PK231" s="99"/>
      <c r="PL231" s="99"/>
      <c r="PM231" s="99"/>
      <c r="PN231" s="99"/>
      <c r="PO231" s="99"/>
      <c r="PP231" s="99"/>
      <c r="PQ231" s="99"/>
      <c r="PR231" s="99"/>
      <c r="PS231" s="99"/>
      <c r="PT231" s="99"/>
      <c r="PU231" s="99"/>
      <c r="PV231" s="99"/>
      <c r="PW231" s="99"/>
      <c r="PX231" s="99"/>
      <c r="PY231" s="99"/>
      <c r="PZ231" s="99"/>
      <c r="QA231" s="99"/>
      <c r="QB231" s="99"/>
      <c r="QC231" s="99"/>
      <c r="QD231" s="99"/>
      <c r="QE231" s="99"/>
      <c r="QF231" s="99"/>
      <c r="QG231" s="99"/>
      <c r="QH231" s="99"/>
      <c r="QI231" s="99"/>
      <c r="QJ231" s="99"/>
      <c r="QK231" s="99"/>
      <c r="QL231" s="99"/>
      <c r="QM231" s="99"/>
      <c r="QN231" s="99"/>
      <c r="QO231" s="99"/>
      <c r="QP231" s="99"/>
      <c r="QQ231" s="99"/>
      <c r="QR231" s="99"/>
      <c r="QS231" s="99"/>
      <c r="QT231" s="99"/>
      <c r="QU231" s="99"/>
      <c r="QV231" s="99"/>
      <c r="QW231" s="99"/>
      <c r="QX231" s="99"/>
      <c r="QY231" s="99"/>
      <c r="QZ231" s="99"/>
      <c r="RA231" s="99"/>
      <c r="RB231" s="99"/>
      <c r="RC231" s="99"/>
      <c r="RD231" s="99"/>
      <c r="RE231" s="99"/>
      <c r="RF231" s="99"/>
      <c r="RG231" s="99"/>
      <c r="RH231" s="99"/>
      <c r="RI231" s="99"/>
      <c r="RJ231" s="99"/>
      <c r="RK231" s="99"/>
      <c r="RL231" s="99"/>
      <c r="RM231" s="99"/>
      <c r="RN231" s="99"/>
      <c r="RO231" s="99"/>
      <c r="RP231" s="99"/>
      <c r="RQ231" s="99"/>
      <c r="RR231" s="99"/>
      <c r="RS231" s="99"/>
      <c r="RT231" s="99"/>
      <c r="RU231" s="99"/>
      <c r="RV231" s="99"/>
      <c r="RW231" s="99"/>
      <c r="RX231" s="99"/>
      <c r="RY231" s="99"/>
      <c r="RZ231" s="99"/>
      <c r="SA231" s="99"/>
      <c r="SB231" s="99"/>
      <c r="SC231" s="99"/>
      <c r="SD231" s="99"/>
      <c r="SE231" s="99"/>
    </row>
    <row r="232" spans="50:499" s="5" customFormat="1" x14ac:dyDescent="0.3">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99"/>
      <c r="OM232" s="99"/>
      <c r="ON232" s="99"/>
      <c r="OO232" s="99"/>
      <c r="OP232" s="99"/>
      <c r="OQ232" s="99"/>
      <c r="OR232" s="99"/>
      <c r="OS232" s="99"/>
      <c r="OT232" s="99"/>
      <c r="OU232" s="99"/>
      <c r="OV232" s="99"/>
      <c r="OW232" s="99"/>
      <c r="OX232" s="99"/>
      <c r="OY232" s="99"/>
      <c r="OZ232" s="99"/>
      <c r="PA232" s="99"/>
      <c r="PB232" s="99"/>
      <c r="PC232" s="99"/>
      <c r="PD232" s="99"/>
      <c r="PE232" s="99"/>
      <c r="PF232" s="99"/>
      <c r="PG232" s="99"/>
      <c r="PH232" s="99"/>
      <c r="PI232" s="99"/>
      <c r="PJ232" s="99"/>
      <c r="PK232" s="99"/>
      <c r="PL232" s="99"/>
      <c r="PM232" s="99"/>
      <c r="PN232" s="99"/>
      <c r="PO232" s="99"/>
      <c r="PP232" s="99"/>
      <c r="PQ232" s="99"/>
      <c r="PR232" s="99"/>
      <c r="PS232" s="99"/>
      <c r="PT232" s="99"/>
      <c r="PU232" s="99"/>
      <c r="PV232" s="99"/>
      <c r="PW232" s="99"/>
      <c r="PX232" s="99"/>
      <c r="PY232" s="99"/>
      <c r="PZ232" s="99"/>
      <c r="QA232" s="99"/>
      <c r="QB232" s="99"/>
      <c r="QC232" s="99"/>
      <c r="QD232" s="99"/>
      <c r="QE232" s="99"/>
      <c r="QF232" s="99"/>
      <c r="QG232" s="99"/>
      <c r="QH232" s="99"/>
      <c r="QI232" s="99"/>
      <c r="QJ232" s="99"/>
      <c r="QK232" s="99"/>
      <c r="QL232" s="99"/>
      <c r="QM232" s="99"/>
      <c r="QN232" s="99"/>
      <c r="QO232" s="99"/>
      <c r="QP232" s="99"/>
      <c r="QQ232" s="99"/>
      <c r="QR232" s="99"/>
      <c r="QS232" s="99"/>
      <c r="QT232" s="99"/>
      <c r="QU232" s="99"/>
      <c r="QV232" s="99"/>
      <c r="QW232" s="99"/>
      <c r="QX232" s="99"/>
      <c r="QY232" s="99"/>
      <c r="QZ232" s="99"/>
      <c r="RA232" s="99"/>
      <c r="RB232" s="99"/>
      <c r="RC232" s="99"/>
      <c r="RD232" s="99"/>
      <c r="RE232" s="99"/>
      <c r="RF232" s="99"/>
      <c r="RG232" s="99"/>
      <c r="RH232" s="99"/>
      <c r="RI232" s="99"/>
      <c r="RJ232" s="99"/>
      <c r="RK232" s="99"/>
      <c r="RL232" s="99"/>
      <c r="RM232" s="99"/>
      <c r="RN232" s="99"/>
      <c r="RO232" s="99"/>
      <c r="RP232" s="99"/>
      <c r="RQ232" s="99"/>
      <c r="RR232" s="99"/>
      <c r="RS232" s="99"/>
      <c r="RT232" s="99"/>
      <c r="RU232" s="99"/>
      <c r="RV232" s="99"/>
      <c r="RW232" s="99"/>
      <c r="RX232" s="99"/>
      <c r="RY232" s="99"/>
      <c r="RZ232" s="99"/>
      <c r="SA232" s="99"/>
      <c r="SB232" s="99"/>
      <c r="SC232" s="99"/>
      <c r="SD232" s="99"/>
      <c r="SE232" s="99"/>
    </row>
    <row r="233" spans="50:499" s="5" customFormat="1" x14ac:dyDescent="0.3">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99"/>
      <c r="OM233" s="99"/>
      <c r="ON233" s="99"/>
      <c r="OO233" s="99"/>
      <c r="OP233" s="99"/>
      <c r="OQ233" s="99"/>
      <c r="OR233" s="99"/>
      <c r="OS233" s="99"/>
      <c r="OT233" s="99"/>
      <c r="OU233" s="99"/>
      <c r="OV233" s="99"/>
      <c r="OW233" s="99"/>
      <c r="OX233" s="99"/>
      <c r="OY233" s="99"/>
      <c r="OZ233" s="99"/>
      <c r="PA233" s="99"/>
      <c r="PB233" s="99"/>
      <c r="PC233" s="99"/>
      <c r="PD233" s="99"/>
      <c r="PE233" s="99"/>
      <c r="PF233" s="99"/>
      <c r="PG233" s="99"/>
      <c r="PH233" s="99"/>
      <c r="PI233" s="99"/>
      <c r="PJ233" s="99"/>
      <c r="PK233" s="99"/>
      <c r="PL233" s="99"/>
      <c r="PM233" s="99"/>
      <c r="PN233" s="99"/>
      <c r="PO233" s="99"/>
      <c r="PP233" s="99"/>
      <c r="PQ233" s="99"/>
      <c r="PR233" s="99"/>
      <c r="PS233" s="99"/>
      <c r="PT233" s="99"/>
      <c r="PU233" s="99"/>
      <c r="PV233" s="99"/>
      <c r="PW233" s="99"/>
      <c r="PX233" s="99"/>
      <c r="PY233" s="99"/>
      <c r="PZ233" s="99"/>
      <c r="QA233" s="99"/>
      <c r="QB233" s="99"/>
      <c r="QC233" s="99"/>
      <c r="QD233" s="99"/>
      <c r="QE233" s="99"/>
      <c r="QF233" s="99"/>
      <c r="QG233" s="99"/>
      <c r="QH233" s="99"/>
      <c r="QI233" s="99"/>
      <c r="QJ233" s="99"/>
      <c r="QK233" s="99"/>
      <c r="QL233" s="99"/>
      <c r="QM233" s="99"/>
      <c r="QN233" s="99"/>
      <c r="QO233" s="99"/>
      <c r="QP233" s="99"/>
      <c r="QQ233" s="99"/>
      <c r="QR233" s="99"/>
      <c r="QS233" s="99"/>
      <c r="QT233" s="99"/>
      <c r="QU233" s="99"/>
      <c r="QV233" s="99"/>
      <c r="QW233" s="99"/>
      <c r="QX233" s="99"/>
      <c r="QY233" s="99"/>
      <c r="QZ233" s="99"/>
      <c r="RA233" s="99"/>
      <c r="RB233" s="99"/>
      <c r="RC233" s="99"/>
      <c r="RD233" s="99"/>
      <c r="RE233" s="99"/>
      <c r="RF233" s="99"/>
      <c r="RG233" s="99"/>
      <c r="RH233" s="99"/>
      <c r="RI233" s="99"/>
      <c r="RJ233" s="99"/>
      <c r="RK233" s="99"/>
      <c r="RL233" s="99"/>
      <c r="RM233" s="99"/>
      <c r="RN233" s="99"/>
      <c r="RO233" s="99"/>
      <c r="RP233" s="99"/>
      <c r="RQ233" s="99"/>
      <c r="RR233" s="99"/>
      <c r="RS233" s="99"/>
      <c r="RT233" s="99"/>
      <c r="RU233" s="99"/>
      <c r="RV233" s="99"/>
      <c r="RW233" s="99"/>
      <c r="RX233" s="99"/>
      <c r="RY233" s="99"/>
      <c r="RZ233" s="99"/>
      <c r="SA233" s="99"/>
      <c r="SB233" s="99"/>
      <c r="SC233" s="99"/>
      <c r="SD233" s="99"/>
      <c r="SE233" s="99"/>
    </row>
    <row r="234" spans="50:499" s="5" customFormat="1" x14ac:dyDescent="0.3">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99"/>
      <c r="OM234" s="99"/>
      <c r="ON234" s="99"/>
      <c r="OO234" s="99"/>
      <c r="OP234" s="99"/>
      <c r="OQ234" s="99"/>
      <c r="OR234" s="99"/>
      <c r="OS234" s="99"/>
      <c r="OT234" s="99"/>
      <c r="OU234" s="99"/>
      <c r="OV234" s="99"/>
      <c r="OW234" s="99"/>
      <c r="OX234" s="99"/>
      <c r="OY234" s="99"/>
      <c r="OZ234" s="99"/>
      <c r="PA234" s="99"/>
      <c r="PB234" s="99"/>
      <c r="PC234" s="99"/>
      <c r="PD234" s="99"/>
      <c r="PE234" s="99"/>
      <c r="PF234" s="99"/>
      <c r="PG234" s="99"/>
      <c r="PH234" s="99"/>
      <c r="PI234" s="99"/>
      <c r="PJ234" s="99"/>
      <c r="PK234" s="99"/>
      <c r="PL234" s="99"/>
      <c r="PM234" s="99"/>
      <c r="PN234" s="99"/>
      <c r="PO234" s="99"/>
      <c r="PP234" s="99"/>
      <c r="PQ234" s="99"/>
      <c r="PR234" s="99"/>
      <c r="PS234" s="99"/>
      <c r="PT234" s="99"/>
      <c r="PU234" s="99"/>
      <c r="PV234" s="99"/>
      <c r="PW234" s="99"/>
      <c r="PX234" s="99"/>
      <c r="PY234" s="99"/>
      <c r="PZ234" s="99"/>
      <c r="QA234" s="99"/>
      <c r="QB234" s="99"/>
      <c r="QC234" s="99"/>
      <c r="QD234" s="99"/>
      <c r="QE234" s="99"/>
      <c r="QF234" s="99"/>
      <c r="QG234" s="99"/>
      <c r="QH234" s="99"/>
      <c r="QI234" s="99"/>
      <c r="QJ234" s="99"/>
      <c r="QK234" s="99"/>
      <c r="QL234" s="99"/>
      <c r="QM234" s="99"/>
      <c r="QN234" s="99"/>
      <c r="QO234" s="99"/>
      <c r="QP234" s="99"/>
      <c r="QQ234" s="99"/>
      <c r="QR234" s="99"/>
      <c r="QS234" s="99"/>
      <c r="QT234" s="99"/>
      <c r="QU234" s="99"/>
      <c r="QV234" s="99"/>
      <c r="QW234" s="99"/>
      <c r="QX234" s="99"/>
      <c r="QY234" s="99"/>
      <c r="QZ234" s="99"/>
      <c r="RA234" s="99"/>
      <c r="RB234" s="99"/>
      <c r="RC234" s="99"/>
      <c r="RD234" s="99"/>
      <c r="RE234" s="99"/>
      <c r="RF234" s="99"/>
      <c r="RG234" s="99"/>
      <c r="RH234" s="99"/>
      <c r="RI234" s="99"/>
      <c r="RJ234" s="99"/>
      <c r="RK234" s="99"/>
      <c r="RL234" s="99"/>
      <c r="RM234" s="99"/>
      <c r="RN234" s="99"/>
      <c r="RO234" s="99"/>
      <c r="RP234" s="99"/>
      <c r="RQ234" s="99"/>
      <c r="RR234" s="99"/>
      <c r="RS234" s="99"/>
      <c r="RT234" s="99"/>
      <c r="RU234" s="99"/>
      <c r="RV234" s="99"/>
      <c r="RW234" s="99"/>
      <c r="RX234" s="99"/>
      <c r="RY234" s="99"/>
      <c r="RZ234" s="99"/>
      <c r="SA234" s="99"/>
      <c r="SB234" s="99"/>
      <c r="SC234" s="99"/>
      <c r="SD234" s="99"/>
      <c r="SE234" s="99"/>
    </row>
    <row r="235" spans="50:499" s="5" customFormat="1" x14ac:dyDescent="0.3">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99"/>
      <c r="OM235" s="99"/>
      <c r="ON235" s="99"/>
      <c r="OO235" s="99"/>
      <c r="OP235" s="99"/>
      <c r="OQ235" s="99"/>
      <c r="OR235" s="99"/>
      <c r="OS235" s="99"/>
      <c r="OT235" s="99"/>
      <c r="OU235" s="99"/>
      <c r="OV235" s="99"/>
      <c r="OW235" s="99"/>
      <c r="OX235" s="99"/>
      <c r="OY235" s="99"/>
      <c r="OZ235" s="99"/>
      <c r="PA235" s="99"/>
      <c r="PB235" s="99"/>
      <c r="PC235" s="99"/>
      <c r="PD235" s="99"/>
      <c r="PE235" s="99"/>
      <c r="PF235" s="99"/>
      <c r="PG235" s="99"/>
      <c r="PH235" s="99"/>
      <c r="PI235" s="99"/>
      <c r="PJ235" s="99"/>
      <c r="PK235" s="99"/>
      <c r="PL235" s="99"/>
      <c r="PM235" s="99"/>
      <c r="PN235" s="99"/>
      <c r="PO235" s="99"/>
      <c r="PP235" s="99"/>
      <c r="PQ235" s="99"/>
      <c r="PR235" s="99"/>
      <c r="PS235" s="99"/>
      <c r="PT235" s="99"/>
      <c r="PU235" s="99"/>
      <c r="PV235" s="99"/>
      <c r="PW235" s="99"/>
      <c r="PX235" s="99"/>
      <c r="PY235" s="99"/>
      <c r="PZ235" s="99"/>
      <c r="QA235" s="99"/>
      <c r="QB235" s="99"/>
      <c r="QC235" s="99"/>
      <c r="QD235" s="99"/>
      <c r="QE235" s="99"/>
      <c r="QF235" s="99"/>
      <c r="QG235" s="99"/>
      <c r="QH235" s="99"/>
      <c r="QI235" s="99"/>
      <c r="QJ235" s="99"/>
      <c r="QK235" s="99"/>
      <c r="QL235" s="99"/>
      <c r="QM235" s="99"/>
      <c r="QN235" s="99"/>
      <c r="QO235" s="99"/>
      <c r="QP235" s="99"/>
      <c r="QQ235" s="99"/>
      <c r="QR235" s="99"/>
      <c r="QS235" s="99"/>
      <c r="QT235" s="99"/>
      <c r="QU235" s="99"/>
      <c r="QV235" s="99"/>
      <c r="QW235" s="99"/>
      <c r="QX235" s="99"/>
      <c r="QY235" s="99"/>
      <c r="QZ235" s="99"/>
      <c r="RA235" s="99"/>
      <c r="RB235" s="99"/>
      <c r="RC235" s="99"/>
      <c r="RD235" s="99"/>
      <c r="RE235" s="99"/>
      <c r="RF235" s="99"/>
      <c r="RG235" s="99"/>
      <c r="RH235" s="99"/>
      <c r="RI235" s="99"/>
      <c r="RJ235" s="99"/>
      <c r="RK235" s="99"/>
      <c r="RL235" s="99"/>
      <c r="RM235" s="99"/>
      <c r="RN235" s="99"/>
      <c r="RO235" s="99"/>
      <c r="RP235" s="99"/>
      <c r="RQ235" s="99"/>
      <c r="RR235" s="99"/>
      <c r="RS235" s="99"/>
      <c r="RT235" s="99"/>
      <c r="RU235" s="99"/>
      <c r="RV235" s="99"/>
      <c r="RW235" s="99"/>
      <c r="RX235" s="99"/>
      <c r="RY235" s="99"/>
      <c r="RZ235" s="99"/>
      <c r="SA235" s="99"/>
      <c r="SB235" s="99"/>
      <c r="SC235" s="99"/>
      <c r="SD235" s="99"/>
      <c r="SE235" s="99"/>
    </row>
    <row r="236" spans="50:499" s="5" customFormat="1" x14ac:dyDescent="0.3">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99"/>
      <c r="OM236" s="99"/>
      <c r="ON236" s="99"/>
      <c r="OO236" s="99"/>
      <c r="OP236" s="99"/>
      <c r="OQ236" s="99"/>
      <c r="OR236" s="99"/>
      <c r="OS236" s="99"/>
      <c r="OT236" s="99"/>
      <c r="OU236" s="99"/>
      <c r="OV236" s="99"/>
      <c r="OW236" s="99"/>
      <c r="OX236" s="99"/>
      <c r="OY236" s="99"/>
      <c r="OZ236" s="99"/>
      <c r="PA236" s="99"/>
      <c r="PB236" s="99"/>
      <c r="PC236" s="99"/>
      <c r="PD236" s="99"/>
      <c r="PE236" s="99"/>
      <c r="PF236" s="99"/>
      <c r="PG236" s="99"/>
      <c r="PH236" s="99"/>
      <c r="PI236" s="99"/>
      <c r="PJ236" s="99"/>
      <c r="PK236" s="99"/>
      <c r="PL236" s="99"/>
      <c r="PM236" s="99"/>
      <c r="PN236" s="99"/>
      <c r="PO236" s="99"/>
      <c r="PP236" s="99"/>
      <c r="PQ236" s="99"/>
      <c r="PR236" s="99"/>
      <c r="PS236" s="99"/>
      <c r="PT236" s="99"/>
      <c r="PU236" s="99"/>
      <c r="PV236" s="99"/>
      <c r="PW236" s="99"/>
      <c r="PX236" s="99"/>
      <c r="PY236" s="99"/>
      <c r="PZ236" s="99"/>
      <c r="QA236" s="99"/>
      <c r="QB236" s="99"/>
      <c r="QC236" s="99"/>
      <c r="QD236" s="99"/>
      <c r="QE236" s="99"/>
      <c r="QF236" s="99"/>
      <c r="QG236" s="99"/>
      <c r="QH236" s="99"/>
      <c r="QI236" s="99"/>
      <c r="QJ236" s="99"/>
      <c r="QK236" s="99"/>
      <c r="QL236" s="99"/>
      <c r="QM236" s="99"/>
      <c r="QN236" s="99"/>
      <c r="QO236" s="99"/>
      <c r="QP236" s="99"/>
      <c r="QQ236" s="99"/>
      <c r="QR236" s="99"/>
      <c r="QS236" s="99"/>
      <c r="QT236" s="99"/>
      <c r="QU236" s="99"/>
      <c r="QV236" s="99"/>
      <c r="QW236" s="99"/>
      <c r="QX236" s="99"/>
      <c r="QY236" s="99"/>
      <c r="QZ236" s="99"/>
      <c r="RA236" s="99"/>
      <c r="RB236" s="99"/>
      <c r="RC236" s="99"/>
      <c r="RD236" s="99"/>
      <c r="RE236" s="99"/>
      <c r="RF236" s="99"/>
      <c r="RG236" s="99"/>
      <c r="RH236" s="99"/>
      <c r="RI236" s="99"/>
      <c r="RJ236" s="99"/>
      <c r="RK236" s="99"/>
      <c r="RL236" s="99"/>
      <c r="RM236" s="99"/>
      <c r="RN236" s="99"/>
      <c r="RO236" s="99"/>
      <c r="RP236" s="99"/>
      <c r="RQ236" s="99"/>
      <c r="RR236" s="99"/>
      <c r="RS236" s="99"/>
      <c r="RT236" s="99"/>
      <c r="RU236" s="99"/>
      <c r="RV236" s="99"/>
      <c r="RW236" s="99"/>
      <c r="RX236" s="99"/>
      <c r="RY236" s="99"/>
      <c r="RZ236" s="99"/>
      <c r="SA236" s="99"/>
      <c r="SB236" s="99"/>
      <c r="SC236" s="99"/>
      <c r="SD236" s="99"/>
      <c r="SE236" s="99"/>
    </row>
    <row r="237" spans="50:499" s="5" customFormat="1" x14ac:dyDescent="0.3">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99"/>
      <c r="OM237" s="99"/>
      <c r="ON237" s="99"/>
      <c r="OO237" s="99"/>
      <c r="OP237" s="99"/>
      <c r="OQ237" s="99"/>
      <c r="OR237" s="99"/>
      <c r="OS237" s="99"/>
      <c r="OT237" s="99"/>
      <c r="OU237" s="99"/>
      <c r="OV237" s="99"/>
      <c r="OW237" s="99"/>
      <c r="OX237" s="99"/>
      <c r="OY237" s="99"/>
      <c r="OZ237" s="99"/>
      <c r="PA237" s="99"/>
      <c r="PB237" s="99"/>
      <c r="PC237" s="99"/>
      <c r="PD237" s="99"/>
      <c r="PE237" s="99"/>
      <c r="PF237" s="99"/>
      <c r="PG237" s="99"/>
      <c r="PH237" s="99"/>
      <c r="PI237" s="99"/>
      <c r="PJ237" s="99"/>
      <c r="PK237" s="99"/>
      <c r="PL237" s="99"/>
      <c r="PM237" s="99"/>
      <c r="PN237" s="99"/>
      <c r="PO237" s="99"/>
      <c r="PP237" s="99"/>
      <c r="PQ237" s="99"/>
      <c r="PR237" s="99"/>
      <c r="PS237" s="99"/>
      <c r="PT237" s="99"/>
      <c r="PU237" s="99"/>
      <c r="PV237" s="99"/>
      <c r="PW237" s="99"/>
      <c r="PX237" s="99"/>
      <c r="PY237" s="99"/>
      <c r="PZ237" s="99"/>
      <c r="QA237" s="99"/>
      <c r="QB237" s="99"/>
      <c r="QC237" s="99"/>
      <c r="QD237" s="99"/>
      <c r="QE237" s="99"/>
      <c r="QF237" s="99"/>
      <c r="QG237" s="99"/>
      <c r="QH237" s="99"/>
      <c r="QI237" s="99"/>
      <c r="QJ237" s="99"/>
      <c r="QK237" s="99"/>
      <c r="QL237" s="99"/>
      <c r="QM237" s="99"/>
      <c r="QN237" s="99"/>
      <c r="QO237" s="99"/>
      <c r="QP237" s="99"/>
      <c r="QQ237" s="99"/>
      <c r="QR237" s="99"/>
      <c r="QS237" s="99"/>
      <c r="QT237" s="99"/>
      <c r="QU237" s="99"/>
      <c r="QV237" s="99"/>
      <c r="QW237" s="99"/>
      <c r="QX237" s="99"/>
      <c r="QY237" s="99"/>
      <c r="QZ237" s="99"/>
      <c r="RA237" s="99"/>
      <c r="RB237" s="99"/>
      <c r="RC237" s="99"/>
      <c r="RD237" s="99"/>
      <c r="RE237" s="99"/>
      <c r="RF237" s="99"/>
      <c r="RG237" s="99"/>
      <c r="RH237" s="99"/>
      <c r="RI237" s="99"/>
      <c r="RJ237" s="99"/>
      <c r="RK237" s="99"/>
      <c r="RL237" s="99"/>
      <c r="RM237" s="99"/>
      <c r="RN237" s="99"/>
      <c r="RO237" s="99"/>
      <c r="RP237" s="99"/>
      <c r="RQ237" s="99"/>
      <c r="RR237" s="99"/>
      <c r="RS237" s="99"/>
      <c r="RT237" s="99"/>
      <c r="RU237" s="99"/>
      <c r="RV237" s="99"/>
      <c r="RW237" s="99"/>
      <c r="RX237" s="99"/>
      <c r="RY237" s="99"/>
      <c r="RZ237" s="99"/>
      <c r="SA237" s="99"/>
      <c r="SB237" s="99"/>
      <c r="SC237" s="99"/>
      <c r="SD237" s="99"/>
      <c r="SE237" s="99"/>
    </row>
    <row r="238" spans="50:499" s="5" customFormat="1" x14ac:dyDescent="0.3">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99"/>
      <c r="OM238" s="99"/>
      <c r="ON238" s="99"/>
      <c r="OO238" s="99"/>
      <c r="OP238" s="99"/>
      <c r="OQ238" s="99"/>
      <c r="OR238" s="99"/>
      <c r="OS238" s="99"/>
      <c r="OT238" s="99"/>
      <c r="OU238" s="99"/>
      <c r="OV238" s="99"/>
      <c r="OW238" s="99"/>
      <c r="OX238" s="99"/>
      <c r="OY238" s="99"/>
      <c r="OZ238" s="99"/>
      <c r="PA238" s="99"/>
      <c r="PB238" s="99"/>
      <c r="PC238" s="99"/>
      <c r="PD238" s="99"/>
      <c r="PE238" s="99"/>
      <c r="PF238" s="99"/>
      <c r="PG238" s="99"/>
      <c r="PH238" s="99"/>
      <c r="PI238" s="99"/>
      <c r="PJ238" s="99"/>
      <c r="PK238" s="99"/>
      <c r="PL238" s="99"/>
      <c r="PM238" s="99"/>
      <c r="PN238" s="99"/>
      <c r="PO238" s="99"/>
      <c r="PP238" s="99"/>
      <c r="PQ238" s="99"/>
      <c r="PR238" s="99"/>
      <c r="PS238" s="99"/>
      <c r="PT238" s="99"/>
      <c r="PU238" s="99"/>
      <c r="PV238" s="99"/>
      <c r="PW238" s="99"/>
      <c r="PX238" s="99"/>
      <c r="PY238" s="99"/>
      <c r="PZ238" s="99"/>
      <c r="QA238" s="99"/>
      <c r="QB238" s="99"/>
      <c r="QC238" s="99"/>
      <c r="QD238" s="99"/>
      <c r="QE238" s="99"/>
      <c r="QF238" s="99"/>
      <c r="QG238" s="99"/>
      <c r="QH238" s="99"/>
      <c r="QI238" s="99"/>
      <c r="QJ238" s="99"/>
      <c r="QK238" s="99"/>
      <c r="QL238" s="99"/>
      <c r="QM238" s="99"/>
      <c r="QN238" s="99"/>
      <c r="QO238" s="99"/>
      <c r="QP238" s="99"/>
      <c r="QQ238" s="99"/>
      <c r="QR238" s="99"/>
      <c r="QS238" s="99"/>
      <c r="QT238" s="99"/>
      <c r="QU238" s="99"/>
      <c r="QV238" s="99"/>
      <c r="QW238" s="99"/>
      <c r="QX238" s="99"/>
      <c r="QY238" s="99"/>
      <c r="QZ238" s="99"/>
      <c r="RA238" s="99"/>
      <c r="RB238" s="99"/>
      <c r="RC238" s="99"/>
      <c r="RD238" s="99"/>
      <c r="RE238" s="99"/>
      <c r="RF238" s="99"/>
      <c r="RG238" s="99"/>
      <c r="RH238" s="99"/>
      <c r="RI238" s="99"/>
      <c r="RJ238" s="99"/>
      <c r="RK238" s="99"/>
      <c r="RL238" s="99"/>
      <c r="RM238" s="99"/>
      <c r="RN238" s="99"/>
      <c r="RO238" s="99"/>
      <c r="RP238" s="99"/>
      <c r="RQ238" s="99"/>
      <c r="RR238" s="99"/>
      <c r="RS238" s="99"/>
      <c r="RT238" s="99"/>
      <c r="RU238" s="99"/>
      <c r="RV238" s="99"/>
      <c r="RW238" s="99"/>
      <c r="RX238" s="99"/>
      <c r="RY238" s="99"/>
      <c r="RZ238" s="99"/>
      <c r="SA238" s="99"/>
      <c r="SB238" s="99"/>
      <c r="SC238" s="99"/>
      <c r="SD238" s="99"/>
      <c r="SE238" s="99"/>
    </row>
    <row r="239" spans="50:499" s="5" customFormat="1" x14ac:dyDescent="0.3">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99"/>
      <c r="OM239" s="99"/>
      <c r="ON239" s="99"/>
      <c r="OO239" s="99"/>
      <c r="OP239" s="99"/>
      <c r="OQ239" s="99"/>
      <c r="OR239" s="99"/>
      <c r="OS239" s="99"/>
      <c r="OT239" s="99"/>
      <c r="OU239" s="99"/>
      <c r="OV239" s="99"/>
      <c r="OW239" s="99"/>
      <c r="OX239" s="99"/>
      <c r="OY239" s="99"/>
      <c r="OZ239" s="99"/>
      <c r="PA239" s="99"/>
      <c r="PB239" s="99"/>
      <c r="PC239" s="99"/>
      <c r="PD239" s="99"/>
      <c r="PE239" s="99"/>
      <c r="PF239" s="99"/>
      <c r="PG239" s="99"/>
      <c r="PH239" s="99"/>
      <c r="PI239" s="99"/>
      <c r="PJ239" s="99"/>
      <c r="PK239" s="99"/>
      <c r="PL239" s="99"/>
      <c r="PM239" s="99"/>
      <c r="PN239" s="99"/>
      <c r="PO239" s="99"/>
      <c r="PP239" s="99"/>
      <c r="PQ239" s="99"/>
      <c r="PR239" s="99"/>
      <c r="PS239" s="99"/>
      <c r="PT239" s="99"/>
      <c r="PU239" s="99"/>
      <c r="PV239" s="99"/>
      <c r="PW239" s="99"/>
      <c r="PX239" s="99"/>
      <c r="PY239" s="99"/>
      <c r="PZ239" s="99"/>
      <c r="QA239" s="99"/>
      <c r="QB239" s="99"/>
      <c r="QC239" s="99"/>
      <c r="QD239" s="99"/>
      <c r="QE239" s="99"/>
      <c r="QF239" s="99"/>
      <c r="QG239" s="99"/>
      <c r="QH239" s="99"/>
      <c r="QI239" s="99"/>
      <c r="QJ239" s="99"/>
      <c r="QK239" s="99"/>
      <c r="QL239" s="99"/>
      <c r="QM239" s="99"/>
      <c r="QN239" s="99"/>
      <c r="QO239" s="99"/>
      <c r="QP239" s="99"/>
      <c r="QQ239" s="99"/>
      <c r="QR239" s="99"/>
      <c r="QS239" s="99"/>
      <c r="QT239" s="99"/>
      <c r="QU239" s="99"/>
      <c r="QV239" s="99"/>
      <c r="QW239" s="99"/>
      <c r="QX239" s="99"/>
      <c r="QY239" s="99"/>
      <c r="QZ239" s="99"/>
      <c r="RA239" s="99"/>
      <c r="RB239" s="99"/>
      <c r="RC239" s="99"/>
      <c r="RD239" s="99"/>
      <c r="RE239" s="99"/>
      <c r="RF239" s="99"/>
      <c r="RG239" s="99"/>
      <c r="RH239" s="99"/>
      <c r="RI239" s="99"/>
      <c r="RJ239" s="99"/>
      <c r="RK239" s="99"/>
      <c r="RL239" s="99"/>
      <c r="RM239" s="99"/>
      <c r="RN239" s="99"/>
      <c r="RO239" s="99"/>
      <c r="RP239" s="99"/>
      <c r="RQ239" s="99"/>
      <c r="RR239" s="99"/>
      <c r="RS239" s="99"/>
      <c r="RT239" s="99"/>
      <c r="RU239" s="99"/>
      <c r="RV239" s="99"/>
      <c r="RW239" s="99"/>
      <c r="RX239" s="99"/>
      <c r="RY239" s="99"/>
      <c r="RZ239" s="99"/>
      <c r="SA239" s="99"/>
      <c r="SB239" s="99"/>
      <c r="SC239" s="99"/>
      <c r="SD239" s="99"/>
      <c r="SE239" s="99"/>
    </row>
    <row r="240" spans="50:499" s="5" customFormat="1" x14ac:dyDescent="0.3">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99"/>
      <c r="OM240" s="99"/>
      <c r="ON240" s="99"/>
      <c r="OO240" s="99"/>
      <c r="OP240" s="99"/>
      <c r="OQ240" s="99"/>
      <c r="OR240" s="99"/>
      <c r="OS240" s="99"/>
      <c r="OT240" s="99"/>
      <c r="OU240" s="99"/>
      <c r="OV240" s="99"/>
      <c r="OW240" s="99"/>
      <c r="OX240" s="99"/>
      <c r="OY240" s="99"/>
      <c r="OZ240" s="99"/>
      <c r="PA240" s="99"/>
      <c r="PB240" s="99"/>
      <c r="PC240" s="99"/>
      <c r="PD240" s="99"/>
      <c r="PE240" s="99"/>
      <c r="PF240" s="99"/>
      <c r="PG240" s="99"/>
      <c r="PH240" s="99"/>
      <c r="PI240" s="99"/>
      <c r="PJ240" s="99"/>
      <c r="PK240" s="99"/>
      <c r="PL240" s="99"/>
      <c r="PM240" s="99"/>
      <c r="PN240" s="99"/>
      <c r="PO240" s="99"/>
      <c r="PP240" s="99"/>
      <c r="PQ240" s="99"/>
      <c r="PR240" s="99"/>
      <c r="PS240" s="99"/>
      <c r="PT240" s="99"/>
      <c r="PU240" s="99"/>
      <c r="PV240" s="99"/>
      <c r="PW240" s="99"/>
      <c r="PX240" s="99"/>
      <c r="PY240" s="99"/>
      <c r="PZ240" s="99"/>
      <c r="QA240" s="99"/>
      <c r="QB240" s="99"/>
      <c r="QC240" s="99"/>
      <c r="QD240" s="99"/>
      <c r="QE240" s="99"/>
      <c r="QF240" s="99"/>
      <c r="QG240" s="99"/>
      <c r="QH240" s="99"/>
      <c r="QI240" s="99"/>
      <c r="QJ240" s="99"/>
      <c r="QK240" s="99"/>
      <c r="QL240" s="99"/>
      <c r="QM240" s="99"/>
      <c r="QN240" s="99"/>
      <c r="QO240" s="99"/>
      <c r="QP240" s="99"/>
      <c r="QQ240" s="99"/>
      <c r="QR240" s="99"/>
      <c r="QS240" s="99"/>
      <c r="QT240" s="99"/>
      <c r="QU240" s="99"/>
      <c r="QV240" s="99"/>
      <c r="QW240" s="99"/>
      <c r="QX240" s="99"/>
      <c r="QY240" s="99"/>
      <c r="QZ240" s="99"/>
      <c r="RA240" s="99"/>
      <c r="RB240" s="99"/>
      <c r="RC240" s="99"/>
      <c r="RD240" s="99"/>
      <c r="RE240" s="99"/>
      <c r="RF240" s="99"/>
      <c r="RG240" s="99"/>
      <c r="RH240" s="99"/>
      <c r="RI240" s="99"/>
      <c r="RJ240" s="99"/>
      <c r="RK240" s="99"/>
      <c r="RL240" s="99"/>
      <c r="RM240" s="99"/>
      <c r="RN240" s="99"/>
      <c r="RO240" s="99"/>
      <c r="RP240" s="99"/>
      <c r="RQ240" s="99"/>
      <c r="RR240" s="99"/>
      <c r="RS240" s="99"/>
      <c r="RT240" s="99"/>
      <c r="RU240" s="99"/>
      <c r="RV240" s="99"/>
      <c r="RW240" s="99"/>
      <c r="RX240" s="99"/>
      <c r="RY240" s="99"/>
      <c r="RZ240" s="99"/>
      <c r="SA240" s="99"/>
      <c r="SB240" s="99"/>
      <c r="SC240" s="99"/>
      <c r="SD240" s="99"/>
      <c r="SE240" s="99"/>
    </row>
    <row r="241" spans="50:499" s="5" customFormat="1" x14ac:dyDescent="0.3">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99"/>
      <c r="OM241" s="99"/>
      <c r="ON241" s="99"/>
      <c r="OO241" s="99"/>
      <c r="OP241" s="99"/>
      <c r="OQ241" s="99"/>
      <c r="OR241" s="99"/>
      <c r="OS241" s="99"/>
      <c r="OT241" s="99"/>
      <c r="OU241" s="99"/>
      <c r="OV241" s="99"/>
      <c r="OW241" s="99"/>
      <c r="OX241" s="99"/>
      <c r="OY241" s="99"/>
      <c r="OZ241" s="99"/>
      <c r="PA241" s="99"/>
      <c r="PB241" s="99"/>
      <c r="PC241" s="99"/>
      <c r="PD241" s="99"/>
      <c r="PE241" s="99"/>
      <c r="PF241" s="99"/>
      <c r="PG241" s="99"/>
      <c r="PH241" s="99"/>
      <c r="PI241" s="99"/>
      <c r="PJ241" s="99"/>
      <c r="PK241" s="99"/>
      <c r="PL241" s="99"/>
      <c r="PM241" s="99"/>
      <c r="PN241" s="99"/>
      <c r="PO241" s="99"/>
      <c r="PP241" s="99"/>
      <c r="PQ241" s="99"/>
      <c r="PR241" s="99"/>
      <c r="PS241" s="99"/>
      <c r="PT241" s="99"/>
      <c r="PU241" s="99"/>
      <c r="PV241" s="99"/>
      <c r="PW241" s="99"/>
      <c r="PX241" s="99"/>
      <c r="PY241" s="99"/>
      <c r="PZ241" s="99"/>
      <c r="QA241" s="99"/>
      <c r="QB241" s="99"/>
      <c r="QC241" s="99"/>
      <c r="QD241" s="99"/>
      <c r="QE241" s="99"/>
      <c r="QF241" s="99"/>
      <c r="QG241" s="99"/>
      <c r="QH241" s="99"/>
      <c r="QI241" s="99"/>
      <c r="QJ241" s="99"/>
      <c r="QK241" s="99"/>
      <c r="QL241" s="99"/>
      <c r="QM241" s="99"/>
      <c r="QN241" s="99"/>
      <c r="QO241" s="99"/>
      <c r="QP241" s="99"/>
      <c r="QQ241" s="99"/>
      <c r="QR241" s="99"/>
      <c r="QS241" s="99"/>
      <c r="QT241" s="99"/>
      <c r="QU241" s="99"/>
      <c r="QV241" s="99"/>
      <c r="QW241" s="99"/>
      <c r="QX241" s="99"/>
      <c r="QY241" s="99"/>
      <c r="QZ241" s="99"/>
      <c r="RA241" s="99"/>
      <c r="RB241" s="99"/>
      <c r="RC241" s="99"/>
      <c r="RD241" s="99"/>
      <c r="RE241" s="99"/>
      <c r="RF241" s="99"/>
      <c r="RG241" s="99"/>
      <c r="RH241" s="99"/>
      <c r="RI241" s="99"/>
      <c r="RJ241" s="99"/>
      <c r="RK241" s="99"/>
      <c r="RL241" s="99"/>
      <c r="RM241" s="99"/>
      <c r="RN241" s="99"/>
      <c r="RO241" s="99"/>
      <c r="RP241" s="99"/>
      <c r="RQ241" s="99"/>
      <c r="RR241" s="99"/>
      <c r="RS241" s="99"/>
      <c r="RT241" s="99"/>
      <c r="RU241" s="99"/>
      <c r="RV241" s="99"/>
      <c r="RW241" s="99"/>
      <c r="RX241" s="99"/>
      <c r="RY241" s="99"/>
      <c r="RZ241" s="99"/>
      <c r="SA241" s="99"/>
      <c r="SB241" s="99"/>
      <c r="SC241" s="99"/>
      <c r="SD241" s="99"/>
      <c r="SE241" s="99"/>
    </row>
    <row r="242" spans="50:499" s="5" customFormat="1" x14ac:dyDescent="0.3">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99"/>
      <c r="OM242" s="99"/>
      <c r="ON242" s="99"/>
      <c r="OO242" s="99"/>
      <c r="OP242" s="99"/>
      <c r="OQ242" s="99"/>
      <c r="OR242" s="99"/>
      <c r="OS242" s="99"/>
      <c r="OT242" s="99"/>
      <c r="OU242" s="99"/>
      <c r="OV242" s="99"/>
      <c r="OW242" s="99"/>
      <c r="OX242" s="99"/>
      <c r="OY242" s="99"/>
      <c r="OZ242" s="99"/>
      <c r="PA242" s="99"/>
      <c r="PB242" s="99"/>
      <c r="PC242" s="99"/>
      <c r="PD242" s="99"/>
      <c r="PE242" s="99"/>
      <c r="PF242" s="99"/>
      <c r="PG242" s="99"/>
      <c r="PH242" s="99"/>
      <c r="PI242" s="99"/>
      <c r="PJ242" s="99"/>
      <c r="PK242" s="99"/>
      <c r="PL242" s="99"/>
      <c r="PM242" s="99"/>
      <c r="PN242" s="99"/>
      <c r="PO242" s="99"/>
      <c r="PP242" s="99"/>
      <c r="PQ242" s="99"/>
      <c r="PR242" s="99"/>
      <c r="PS242" s="99"/>
      <c r="PT242" s="99"/>
      <c r="PU242" s="99"/>
      <c r="PV242" s="99"/>
      <c r="PW242" s="99"/>
      <c r="PX242" s="99"/>
      <c r="PY242" s="99"/>
      <c r="PZ242" s="99"/>
      <c r="QA242" s="99"/>
      <c r="QB242" s="99"/>
      <c r="QC242" s="99"/>
      <c r="QD242" s="99"/>
      <c r="QE242" s="99"/>
      <c r="QF242" s="99"/>
      <c r="QG242" s="99"/>
      <c r="QH242" s="99"/>
      <c r="QI242" s="99"/>
      <c r="QJ242" s="99"/>
      <c r="QK242" s="99"/>
      <c r="QL242" s="99"/>
      <c r="QM242" s="99"/>
      <c r="QN242" s="99"/>
      <c r="QO242" s="99"/>
      <c r="QP242" s="99"/>
      <c r="QQ242" s="99"/>
      <c r="QR242" s="99"/>
      <c r="QS242" s="99"/>
      <c r="QT242" s="99"/>
      <c r="QU242" s="99"/>
      <c r="QV242" s="99"/>
      <c r="QW242" s="99"/>
      <c r="QX242" s="99"/>
      <c r="QY242" s="99"/>
      <c r="QZ242" s="99"/>
      <c r="RA242" s="99"/>
      <c r="RB242" s="99"/>
      <c r="RC242" s="99"/>
      <c r="RD242" s="99"/>
      <c r="RE242" s="99"/>
      <c r="RF242" s="99"/>
      <c r="RG242" s="99"/>
      <c r="RH242" s="99"/>
      <c r="RI242" s="99"/>
      <c r="RJ242" s="99"/>
      <c r="RK242" s="99"/>
      <c r="RL242" s="99"/>
      <c r="RM242" s="99"/>
      <c r="RN242" s="99"/>
      <c r="RO242" s="99"/>
      <c r="RP242" s="99"/>
      <c r="RQ242" s="99"/>
      <c r="RR242" s="99"/>
      <c r="RS242" s="99"/>
      <c r="RT242" s="99"/>
      <c r="RU242" s="99"/>
      <c r="RV242" s="99"/>
      <c r="RW242" s="99"/>
      <c r="RX242" s="99"/>
      <c r="RY242" s="99"/>
      <c r="RZ242" s="99"/>
      <c r="SA242" s="99"/>
      <c r="SB242" s="99"/>
      <c r="SC242" s="99"/>
      <c r="SD242" s="99"/>
      <c r="SE242" s="99"/>
    </row>
    <row r="243" spans="50:499" s="5" customFormat="1" x14ac:dyDescent="0.3">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99"/>
      <c r="OM243" s="99"/>
      <c r="ON243" s="99"/>
      <c r="OO243" s="99"/>
      <c r="OP243" s="99"/>
      <c r="OQ243" s="99"/>
      <c r="OR243" s="99"/>
      <c r="OS243" s="99"/>
      <c r="OT243" s="99"/>
      <c r="OU243" s="99"/>
      <c r="OV243" s="99"/>
      <c r="OW243" s="99"/>
      <c r="OX243" s="99"/>
      <c r="OY243" s="99"/>
      <c r="OZ243" s="99"/>
      <c r="PA243" s="99"/>
      <c r="PB243" s="99"/>
      <c r="PC243" s="99"/>
      <c r="PD243" s="99"/>
      <c r="PE243" s="99"/>
      <c r="PF243" s="99"/>
      <c r="PG243" s="99"/>
      <c r="PH243" s="99"/>
      <c r="PI243" s="99"/>
      <c r="PJ243" s="99"/>
      <c r="PK243" s="99"/>
      <c r="PL243" s="99"/>
      <c r="PM243" s="99"/>
      <c r="PN243" s="99"/>
      <c r="PO243" s="99"/>
      <c r="PP243" s="99"/>
      <c r="PQ243" s="99"/>
      <c r="PR243" s="99"/>
      <c r="PS243" s="99"/>
      <c r="PT243" s="99"/>
      <c r="PU243" s="99"/>
      <c r="PV243" s="99"/>
      <c r="PW243" s="99"/>
      <c r="PX243" s="99"/>
      <c r="PY243" s="99"/>
      <c r="PZ243" s="99"/>
      <c r="QA243" s="99"/>
      <c r="QB243" s="99"/>
      <c r="QC243" s="99"/>
      <c r="QD243" s="99"/>
      <c r="QE243" s="99"/>
      <c r="QF243" s="99"/>
      <c r="QG243" s="99"/>
      <c r="QH243" s="99"/>
      <c r="QI243" s="99"/>
      <c r="QJ243" s="99"/>
      <c r="QK243" s="99"/>
      <c r="QL243" s="99"/>
      <c r="QM243" s="99"/>
      <c r="QN243" s="99"/>
      <c r="QO243" s="99"/>
      <c r="QP243" s="99"/>
      <c r="QQ243" s="99"/>
      <c r="QR243" s="99"/>
      <c r="QS243" s="99"/>
      <c r="QT243" s="99"/>
      <c r="QU243" s="99"/>
      <c r="QV243" s="99"/>
      <c r="QW243" s="99"/>
      <c r="QX243" s="99"/>
      <c r="QY243" s="99"/>
      <c r="QZ243" s="99"/>
      <c r="RA243" s="99"/>
      <c r="RB243" s="99"/>
      <c r="RC243" s="99"/>
      <c r="RD243" s="99"/>
      <c r="RE243" s="99"/>
      <c r="RF243" s="99"/>
      <c r="RG243" s="99"/>
      <c r="RH243" s="99"/>
      <c r="RI243" s="99"/>
      <c r="RJ243" s="99"/>
      <c r="RK243" s="99"/>
      <c r="RL243" s="99"/>
      <c r="RM243" s="99"/>
      <c r="RN243" s="99"/>
      <c r="RO243" s="99"/>
      <c r="RP243" s="99"/>
      <c r="RQ243" s="99"/>
      <c r="RR243" s="99"/>
      <c r="RS243" s="99"/>
      <c r="RT243" s="99"/>
      <c r="RU243" s="99"/>
      <c r="RV243" s="99"/>
      <c r="RW243" s="99"/>
      <c r="RX243" s="99"/>
      <c r="RY243" s="99"/>
      <c r="RZ243" s="99"/>
      <c r="SA243" s="99"/>
      <c r="SB243" s="99"/>
      <c r="SC243" s="99"/>
      <c r="SD243" s="99"/>
      <c r="SE243" s="99"/>
    </row>
    <row r="244" spans="50:499" s="5" customFormat="1" x14ac:dyDescent="0.3">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99"/>
      <c r="OM244" s="99"/>
      <c r="ON244" s="99"/>
      <c r="OO244" s="99"/>
      <c r="OP244" s="99"/>
      <c r="OQ244" s="99"/>
      <c r="OR244" s="99"/>
      <c r="OS244" s="99"/>
      <c r="OT244" s="99"/>
      <c r="OU244" s="99"/>
      <c r="OV244" s="99"/>
      <c r="OW244" s="99"/>
      <c r="OX244" s="99"/>
      <c r="OY244" s="99"/>
      <c r="OZ244" s="99"/>
      <c r="PA244" s="99"/>
      <c r="PB244" s="99"/>
      <c r="PC244" s="99"/>
      <c r="PD244" s="99"/>
      <c r="PE244" s="99"/>
      <c r="PF244" s="99"/>
      <c r="PG244" s="99"/>
      <c r="PH244" s="99"/>
      <c r="PI244" s="99"/>
      <c r="PJ244" s="99"/>
      <c r="PK244" s="99"/>
      <c r="PL244" s="99"/>
      <c r="PM244" s="99"/>
      <c r="PN244" s="99"/>
      <c r="PO244" s="99"/>
      <c r="PP244" s="99"/>
      <c r="PQ244" s="99"/>
      <c r="PR244" s="99"/>
      <c r="PS244" s="99"/>
      <c r="PT244" s="99"/>
      <c r="PU244" s="99"/>
      <c r="PV244" s="99"/>
      <c r="PW244" s="99"/>
      <c r="PX244" s="99"/>
      <c r="PY244" s="99"/>
      <c r="PZ244" s="99"/>
      <c r="QA244" s="99"/>
      <c r="QB244" s="99"/>
      <c r="QC244" s="99"/>
      <c r="QD244" s="99"/>
      <c r="QE244" s="99"/>
      <c r="QF244" s="99"/>
      <c r="QG244" s="99"/>
      <c r="QH244" s="99"/>
      <c r="QI244" s="99"/>
      <c r="QJ244" s="99"/>
      <c r="QK244" s="99"/>
      <c r="QL244" s="99"/>
      <c r="QM244" s="99"/>
      <c r="QN244" s="99"/>
      <c r="QO244" s="99"/>
      <c r="QP244" s="99"/>
      <c r="QQ244" s="99"/>
      <c r="QR244" s="99"/>
      <c r="QS244" s="99"/>
      <c r="QT244" s="99"/>
      <c r="QU244" s="99"/>
      <c r="QV244" s="99"/>
      <c r="QW244" s="99"/>
      <c r="QX244" s="99"/>
      <c r="QY244" s="99"/>
      <c r="QZ244" s="99"/>
      <c r="RA244" s="99"/>
      <c r="RB244" s="99"/>
      <c r="RC244" s="99"/>
      <c r="RD244" s="99"/>
      <c r="RE244" s="99"/>
      <c r="RF244" s="99"/>
      <c r="RG244" s="99"/>
      <c r="RH244" s="99"/>
      <c r="RI244" s="99"/>
      <c r="RJ244" s="99"/>
      <c r="RK244" s="99"/>
      <c r="RL244" s="99"/>
      <c r="RM244" s="99"/>
      <c r="RN244" s="99"/>
      <c r="RO244" s="99"/>
      <c r="RP244" s="99"/>
      <c r="RQ244" s="99"/>
      <c r="RR244" s="99"/>
      <c r="RS244" s="99"/>
      <c r="RT244" s="99"/>
      <c r="RU244" s="99"/>
      <c r="RV244" s="99"/>
      <c r="RW244" s="99"/>
      <c r="RX244" s="99"/>
      <c r="RY244" s="99"/>
      <c r="RZ244" s="99"/>
      <c r="SA244" s="99"/>
      <c r="SB244" s="99"/>
      <c r="SC244" s="99"/>
      <c r="SD244" s="99"/>
      <c r="SE244" s="99"/>
    </row>
    <row r="245" spans="50:499" s="5" customFormat="1" x14ac:dyDescent="0.3">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99"/>
      <c r="OM245" s="99"/>
      <c r="ON245" s="99"/>
      <c r="OO245" s="99"/>
      <c r="OP245" s="99"/>
      <c r="OQ245" s="99"/>
      <c r="OR245" s="99"/>
      <c r="OS245" s="99"/>
      <c r="OT245" s="99"/>
      <c r="OU245" s="99"/>
      <c r="OV245" s="99"/>
      <c r="OW245" s="99"/>
      <c r="OX245" s="99"/>
      <c r="OY245" s="99"/>
      <c r="OZ245" s="99"/>
      <c r="PA245" s="99"/>
      <c r="PB245" s="99"/>
      <c r="PC245" s="99"/>
      <c r="PD245" s="99"/>
      <c r="PE245" s="99"/>
      <c r="PF245" s="99"/>
      <c r="PG245" s="99"/>
      <c r="PH245" s="99"/>
      <c r="PI245" s="99"/>
      <c r="PJ245" s="99"/>
      <c r="PK245" s="99"/>
      <c r="PL245" s="99"/>
      <c r="PM245" s="99"/>
      <c r="PN245" s="99"/>
      <c r="PO245" s="99"/>
      <c r="PP245" s="99"/>
      <c r="PQ245" s="99"/>
      <c r="PR245" s="99"/>
      <c r="PS245" s="99"/>
      <c r="PT245" s="99"/>
      <c r="PU245" s="99"/>
      <c r="PV245" s="99"/>
      <c r="PW245" s="99"/>
      <c r="PX245" s="99"/>
      <c r="PY245" s="99"/>
      <c r="PZ245" s="99"/>
      <c r="QA245" s="99"/>
      <c r="QB245" s="99"/>
      <c r="QC245" s="99"/>
      <c r="QD245" s="99"/>
      <c r="QE245" s="99"/>
      <c r="QF245" s="99"/>
      <c r="QG245" s="99"/>
      <c r="QH245" s="99"/>
      <c r="QI245" s="99"/>
      <c r="QJ245" s="99"/>
      <c r="QK245" s="99"/>
      <c r="QL245" s="99"/>
      <c r="QM245" s="99"/>
      <c r="QN245" s="99"/>
      <c r="QO245" s="99"/>
      <c r="QP245" s="99"/>
      <c r="QQ245" s="99"/>
      <c r="QR245" s="99"/>
      <c r="QS245" s="99"/>
      <c r="QT245" s="99"/>
      <c r="QU245" s="99"/>
      <c r="QV245" s="99"/>
      <c r="QW245" s="99"/>
      <c r="QX245" s="99"/>
      <c r="QY245" s="99"/>
      <c r="QZ245" s="99"/>
      <c r="RA245" s="99"/>
      <c r="RB245" s="99"/>
      <c r="RC245" s="99"/>
      <c r="RD245" s="99"/>
      <c r="RE245" s="99"/>
      <c r="RF245" s="99"/>
      <c r="RG245" s="99"/>
      <c r="RH245" s="99"/>
      <c r="RI245" s="99"/>
      <c r="RJ245" s="99"/>
      <c r="RK245" s="99"/>
      <c r="RL245" s="99"/>
      <c r="RM245" s="99"/>
      <c r="RN245" s="99"/>
      <c r="RO245" s="99"/>
      <c r="RP245" s="99"/>
      <c r="RQ245" s="99"/>
      <c r="RR245" s="99"/>
      <c r="RS245" s="99"/>
      <c r="RT245" s="99"/>
      <c r="RU245" s="99"/>
      <c r="RV245" s="99"/>
      <c r="RW245" s="99"/>
      <c r="RX245" s="99"/>
      <c r="RY245" s="99"/>
      <c r="RZ245" s="99"/>
      <c r="SA245" s="99"/>
      <c r="SB245" s="99"/>
      <c r="SC245" s="99"/>
      <c r="SD245" s="99"/>
      <c r="SE245" s="99"/>
    </row>
    <row r="246" spans="50:499" s="5" customFormat="1" x14ac:dyDescent="0.3">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99"/>
      <c r="OM246" s="99"/>
      <c r="ON246" s="99"/>
      <c r="OO246" s="99"/>
      <c r="OP246" s="99"/>
      <c r="OQ246" s="99"/>
      <c r="OR246" s="99"/>
      <c r="OS246" s="99"/>
      <c r="OT246" s="99"/>
      <c r="OU246" s="99"/>
      <c r="OV246" s="99"/>
      <c r="OW246" s="99"/>
      <c r="OX246" s="99"/>
      <c r="OY246" s="99"/>
      <c r="OZ246" s="99"/>
      <c r="PA246" s="99"/>
      <c r="PB246" s="99"/>
      <c r="PC246" s="99"/>
      <c r="PD246" s="99"/>
      <c r="PE246" s="99"/>
      <c r="PF246" s="99"/>
      <c r="PG246" s="99"/>
      <c r="PH246" s="99"/>
      <c r="PI246" s="99"/>
      <c r="PJ246" s="99"/>
      <c r="PK246" s="99"/>
      <c r="PL246" s="99"/>
      <c r="PM246" s="99"/>
      <c r="PN246" s="99"/>
      <c r="PO246" s="99"/>
      <c r="PP246" s="99"/>
      <c r="PQ246" s="99"/>
      <c r="PR246" s="99"/>
      <c r="PS246" s="99"/>
      <c r="PT246" s="99"/>
      <c r="PU246" s="99"/>
      <c r="PV246" s="99"/>
      <c r="PW246" s="99"/>
      <c r="PX246" s="99"/>
      <c r="PY246" s="99"/>
      <c r="PZ246" s="99"/>
      <c r="QA246" s="99"/>
      <c r="QB246" s="99"/>
      <c r="QC246" s="99"/>
      <c r="QD246" s="99"/>
      <c r="QE246" s="99"/>
      <c r="QF246" s="99"/>
      <c r="QG246" s="99"/>
      <c r="QH246" s="99"/>
      <c r="QI246" s="99"/>
      <c r="QJ246" s="99"/>
      <c r="QK246" s="99"/>
      <c r="QL246" s="99"/>
      <c r="QM246" s="99"/>
      <c r="QN246" s="99"/>
      <c r="QO246" s="99"/>
      <c r="QP246" s="99"/>
      <c r="QQ246" s="99"/>
      <c r="QR246" s="99"/>
      <c r="QS246" s="99"/>
      <c r="QT246" s="99"/>
      <c r="QU246" s="99"/>
      <c r="QV246" s="99"/>
      <c r="QW246" s="99"/>
      <c r="QX246" s="99"/>
      <c r="QY246" s="99"/>
      <c r="QZ246" s="99"/>
      <c r="RA246" s="99"/>
      <c r="RB246" s="99"/>
      <c r="RC246" s="99"/>
      <c r="RD246" s="99"/>
      <c r="RE246" s="99"/>
      <c r="RF246" s="99"/>
      <c r="RG246" s="99"/>
      <c r="RH246" s="99"/>
      <c r="RI246" s="99"/>
      <c r="RJ246" s="99"/>
      <c r="RK246" s="99"/>
      <c r="RL246" s="99"/>
      <c r="RM246" s="99"/>
      <c r="RN246" s="99"/>
      <c r="RO246" s="99"/>
      <c r="RP246" s="99"/>
      <c r="RQ246" s="99"/>
      <c r="RR246" s="99"/>
      <c r="RS246" s="99"/>
      <c r="RT246" s="99"/>
      <c r="RU246" s="99"/>
      <c r="RV246" s="99"/>
      <c r="RW246" s="99"/>
      <c r="RX246" s="99"/>
      <c r="RY246" s="99"/>
      <c r="RZ246" s="99"/>
      <c r="SA246" s="99"/>
      <c r="SB246" s="99"/>
      <c r="SC246" s="99"/>
      <c r="SD246" s="99"/>
      <c r="SE246" s="99"/>
    </row>
    <row r="247" spans="50:499" s="5" customFormat="1" x14ac:dyDescent="0.3">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99"/>
      <c r="OM247" s="99"/>
      <c r="ON247" s="99"/>
      <c r="OO247" s="99"/>
      <c r="OP247" s="99"/>
      <c r="OQ247" s="99"/>
      <c r="OR247" s="99"/>
      <c r="OS247" s="99"/>
      <c r="OT247" s="99"/>
      <c r="OU247" s="99"/>
      <c r="OV247" s="99"/>
      <c r="OW247" s="99"/>
      <c r="OX247" s="99"/>
      <c r="OY247" s="99"/>
      <c r="OZ247" s="99"/>
      <c r="PA247" s="99"/>
      <c r="PB247" s="99"/>
      <c r="PC247" s="99"/>
      <c r="PD247" s="99"/>
      <c r="PE247" s="99"/>
      <c r="PF247" s="99"/>
      <c r="PG247" s="99"/>
      <c r="PH247" s="99"/>
      <c r="PI247" s="99"/>
      <c r="PJ247" s="99"/>
      <c r="PK247" s="99"/>
      <c r="PL247" s="99"/>
      <c r="PM247" s="99"/>
      <c r="PN247" s="99"/>
      <c r="PO247" s="99"/>
      <c r="PP247" s="99"/>
      <c r="PQ247" s="99"/>
      <c r="PR247" s="99"/>
      <c r="PS247" s="99"/>
      <c r="PT247" s="99"/>
      <c r="PU247" s="99"/>
      <c r="PV247" s="99"/>
      <c r="PW247" s="99"/>
      <c r="PX247" s="99"/>
      <c r="PY247" s="99"/>
      <c r="PZ247" s="99"/>
      <c r="QA247" s="99"/>
      <c r="QB247" s="99"/>
      <c r="QC247" s="99"/>
      <c r="QD247" s="99"/>
      <c r="QE247" s="99"/>
      <c r="QF247" s="99"/>
      <c r="QG247" s="99"/>
      <c r="QH247" s="99"/>
      <c r="QI247" s="99"/>
      <c r="QJ247" s="99"/>
      <c r="QK247" s="99"/>
      <c r="QL247" s="99"/>
      <c r="QM247" s="99"/>
      <c r="QN247" s="99"/>
      <c r="QO247" s="99"/>
      <c r="QP247" s="99"/>
      <c r="QQ247" s="99"/>
      <c r="QR247" s="99"/>
      <c r="QS247" s="99"/>
      <c r="QT247" s="99"/>
      <c r="QU247" s="99"/>
      <c r="QV247" s="99"/>
      <c r="QW247" s="99"/>
      <c r="QX247" s="99"/>
      <c r="QY247" s="99"/>
      <c r="QZ247" s="99"/>
      <c r="RA247" s="99"/>
      <c r="RB247" s="99"/>
      <c r="RC247" s="99"/>
      <c r="RD247" s="99"/>
      <c r="RE247" s="99"/>
      <c r="RF247" s="99"/>
      <c r="RG247" s="99"/>
      <c r="RH247" s="99"/>
      <c r="RI247" s="99"/>
      <c r="RJ247" s="99"/>
      <c r="RK247" s="99"/>
      <c r="RL247" s="99"/>
      <c r="RM247" s="99"/>
      <c r="RN247" s="99"/>
      <c r="RO247" s="99"/>
      <c r="RP247" s="99"/>
      <c r="RQ247" s="99"/>
      <c r="RR247" s="99"/>
      <c r="RS247" s="99"/>
      <c r="RT247" s="99"/>
      <c r="RU247" s="99"/>
      <c r="RV247" s="99"/>
      <c r="RW247" s="99"/>
      <c r="RX247" s="99"/>
      <c r="RY247" s="99"/>
      <c r="RZ247" s="99"/>
      <c r="SA247" s="99"/>
      <c r="SB247" s="99"/>
      <c r="SC247" s="99"/>
      <c r="SD247" s="99"/>
      <c r="SE247" s="99"/>
    </row>
    <row r="248" spans="50:499" s="5" customFormat="1" x14ac:dyDescent="0.3">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99"/>
      <c r="OM248" s="99"/>
      <c r="ON248" s="99"/>
      <c r="OO248" s="99"/>
      <c r="OP248" s="99"/>
      <c r="OQ248" s="99"/>
      <c r="OR248" s="99"/>
      <c r="OS248" s="99"/>
      <c r="OT248" s="99"/>
      <c r="OU248" s="99"/>
      <c r="OV248" s="99"/>
      <c r="OW248" s="99"/>
      <c r="OX248" s="99"/>
      <c r="OY248" s="99"/>
      <c r="OZ248" s="99"/>
      <c r="PA248" s="99"/>
      <c r="PB248" s="99"/>
      <c r="PC248" s="99"/>
      <c r="PD248" s="99"/>
      <c r="PE248" s="99"/>
      <c r="PF248" s="99"/>
      <c r="PG248" s="99"/>
      <c r="PH248" s="99"/>
      <c r="PI248" s="99"/>
      <c r="PJ248" s="99"/>
      <c r="PK248" s="99"/>
      <c r="PL248" s="99"/>
      <c r="PM248" s="99"/>
      <c r="PN248" s="99"/>
      <c r="PO248" s="99"/>
      <c r="PP248" s="99"/>
      <c r="PQ248" s="99"/>
      <c r="PR248" s="99"/>
      <c r="PS248" s="99"/>
      <c r="PT248" s="99"/>
      <c r="PU248" s="99"/>
      <c r="PV248" s="99"/>
      <c r="PW248" s="99"/>
      <c r="PX248" s="99"/>
      <c r="PY248" s="99"/>
      <c r="PZ248" s="99"/>
      <c r="QA248" s="99"/>
      <c r="QB248" s="99"/>
      <c r="QC248" s="99"/>
      <c r="QD248" s="99"/>
      <c r="QE248" s="99"/>
      <c r="QF248" s="99"/>
      <c r="QG248" s="99"/>
      <c r="QH248" s="99"/>
      <c r="QI248" s="99"/>
      <c r="QJ248" s="99"/>
      <c r="QK248" s="99"/>
      <c r="QL248" s="99"/>
      <c r="QM248" s="99"/>
      <c r="QN248" s="99"/>
      <c r="QO248" s="99"/>
      <c r="QP248" s="99"/>
      <c r="QQ248" s="99"/>
      <c r="QR248" s="99"/>
      <c r="QS248" s="99"/>
      <c r="QT248" s="99"/>
      <c r="QU248" s="99"/>
      <c r="QV248" s="99"/>
      <c r="QW248" s="99"/>
      <c r="QX248" s="99"/>
      <c r="QY248" s="99"/>
      <c r="QZ248" s="99"/>
      <c r="RA248" s="99"/>
      <c r="RB248" s="99"/>
      <c r="RC248" s="99"/>
      <c r="RD248" s="99"/>
      <c r="RE248" s="99"/>
      <c r="RF248" s="99"/>
      <c r="RG248" s="99"/>
      <c r="RH248" s="99"/>
      <c r="RI248" s="99"/>
      <c r="RJ248" s="99"/>
      <c r="RK248" s="99"/>
      <c r="RL248" s="99"/>
      <c r="RM248" s="99"/>
      <c r="RN248" s="99"/>
      <c r="RO248" s="99"/>
      <c r="RP248" s="99"/>
      <c r="RQ248" s="99"/>
      <c r="RR248" s="99"/>
      <c r="RS248" s="99"/>
      <c r="RT248" s="99"/>
      <c r="RU248" s="99"/>
      <c r="RV248" s="99"/>
      <c r="RW248" s="99"/>
      <c r="RX248" s="99"/>
      <c r="RY248" s="99"/>
      <c r="RZ248" s="99"/>
      <c r="SA248" s="99"/>
      <c r="SB248" s="99"/>
      <c r="SC248" s="99"/>
      <c r="SD248" s="99"/>
      <c r="SE248" s="99"/>
    </row>
    <row r="249" spans="50:499" s="5" customFormat="1" x14ac:dyDescent="0.3">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99"/>
      <c r="OM249" s="99"/>
      <c r="ON249" s="99"/>
      <c r="OO249" s="99"/>
      <c r="OP249" s="99"/>
      <c r="OQ249" s="99"/>
      <c r="OR249" s="99"/>
      <c r="OS249" s="99"/>
      <c r="OT249" s="99"/>
      <c r="OU249" s="99"/>
      <c r="OV249" s="99"/>
      <c r="OW249" s="99"/>
      <c r="OX249" s="99"/>
      <c r="OY249" s="99"/>
      <c r="OZ249" s="99"/>
      <c r="PA249" s="99"/>
      <c r="PB249" s="99"/>
      <c r="PC249" s="99"/>
      <c r="PD249" s="99"/>
      <c r="PE249" s="99"/>
      <c r="PF249" s="99"/>
      <c r="PG249" s="99"/>
      <c r="PH249" s="99"/>
      <c r="PI249" s="99"/>
      <c r="PJ249" s="99"/>
      <c r="PK249" s="99"/>
      <c r="PL249" s="99"/>
      <c r="PM249" s="99"/>
      <c r="PN249" s="99"/>
      <c r="PO249" s="99"/>
      <c r="PP249" s="99"/>
      <c r="PQ249" s="99"/>
      <c r="PR249" s="99"/>
      <c r="PS249" s="99"/>
      <c r="PT249" s="99"/>
      <c r="PU249" s="99"/>
      <c r="PV249" s="99"/>
      <c r="PW249" s="99"/>
      <c r="PX249" s="99"/>
      <c r="PY249" s="99"/>
      <c r="PZ249" s="99"/>
      <c r="QA249" s="99"/>
      <c r="QB249" s="99"/>
      <c r="QC249" s="99"/>
      <c r="QD249" s="99"/>
      <c r="QE249" s="99"/>
      <c r="QF249" s="99"/>
      <c r="QG249" s="99"/>
      <c r="QH249" s="99"/>
      <c r="QI249" s="99"/>
      <c r="QJ249" s="99"/>
      <c r="QK249" s="99"/>
      <c r="QL249" s="99"/>
      <c r="QM249" s="99"/>
      <c r="QN249" s="99"/>
      <c r="QO249" s="99"/>
      <c r="QP249" s="99"/>
      <c r="QQ249" s="99"/>
      <c r="QR249" s="99"/>
      <c r="QS249" s="99"/>
      <c r="QT249" s="99"/>
      <c r="QU249" s="99"/>
      <c r="QV249" s="99"/>
      <c r="QW249" s="99"/>
      <c r="QX249" s="99"/>
      <c r="QY249" s="99"/>
      <c r="QZ249" s="99"/>
      <c r="RA249" s="99"/>
      <c r="RB249" s="99"/>
      <c r="RC249" s="99"/>
      <c r="RD249" s="99"/>
      <c r="RE249" s="99"/>
      <c r="RF249" s="99"/>
      <c r="RG249" s="99"/>
      <c r="RH249" s="99"/>
      <c r="RI249" s="99"/>
      <c r="RJ249" s="99"/>
      <c r="RK249" s="99"/>
      <c r="RL249" s="99"/>
      <c r="RM249" s="99"/>
      <c r="RN249" s="99"/>
      <c r="RO249" s="99"/>
      <c r="RP249" s="99"/>
      <c r="RQ249" s="99"/>
      <c r="RR249" s="99"/>
      <c r="RS249" s="99"/>
      <c r="RT249" s="99"/>
      <c r="RU249" s="99"/>
      <c r="RV249" s="99"/>
      <c r="RW249" s="99"/>
      <c r="RX249" s="99"/>
      <c r="RY249" s="99"/>
      <c r="RZ249" s="99"/>
      <c r="SA249" s="99"/>
      <c r="SB249" s="99"/>
      <c r="SC249" s="99"/>
      <c r="SD249" s="99"/>
      <c r="SE249" s="99"/>
    </row>
    <row r="250" spans="50:499" s="5" customFormat="1" x14ac:dyDescent="0.3">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99"/>
      <c r="OM250" s="99"/>
      <c r="ON250" s="99"/>
      <c r="OO250" s="99"/>
      <c r="OP250" s="99"/>
      <c r="OQ250" s="99"/>
      <c r="OR250" s="99"/>
      <c r="OS250" s="99"/>
      <c r="OT250" s="99"/>
      <c r="OU250" s="99"/>
      <c r="OV250" s="99"/>
      <c r="OW250" s="99"/>
      <c r="OX250" s="99"/>
      <c r="OY250" s="99"/>
      <c r="OZ250" s="99"/>
      <c r="PA250" s="99"/>
      <c r="PB250" s="99"/>
      <c r="PC250" s="99"/>
      <c r="PD250" s="99"/>
      <c r="PE250" s="99"/>
      <c r="PF250" s="99"/>
      <c r="PG250" s="99"/>
      <c r="PH250" s="99"/>
      <c r="PI250" s="99"/>
      <c r="PJ250" s="99"/>
      <c r="PK250" s="99"/>
      <c r="PL250" s="99"/>
      <c r="PM250" s="99"/>
      <c r="PN250" s="99"/>
      <c r="PO250" s="99"/>
      <c r="PP250" s="99"/>
      <c r="PQ250" s="99"/>
      <c r="PR250" s="99"/>
      <c r="PS250" s="99"/>
      <c r="PT250" s="99"/>
      <c r="PU250" s="99"/>
      <c r="PV250" s="99"/>
      <c r="PW250" s="99"/>
      <c r="PX250" s="99"/>
      <c r="PY250" s="99"/>
      <c r="PZ250" s="99"/>
      <c r="QA250" s="99"/>
      <c r="QB250" s="99"/>
      <c r="QC250" s="99"/>
      <c r="QD250" s="99"/>
      <c r="QE250" s="99"/>
      <c r="QF250" s="99"/>
      <c r="QG250" s="99"/>
      <c r="QH250" s="99"/>
      <c r="QI250" s="99"/>
      <c r="QJ250" s="99"/>
      <c r="QK250" s="99"/>
      <c r="QL250" s="99"/>
      <c r="QM250" s="99"/>
      <c r="QN250" s="99"/>
      <c r="QO250" s="99"/>
      <c r="QP250" s="99"/>
      <c r="QQ250" s="99"/>
      <c r="QR250" s="99"/>
      <c r="QS250" s="99"/>
      <c r="QT250" s="99"/>
      <c r="QU250" s="99"/>
      <c r="QV250" s="99"/>
      <c r="QW250" s="99"/>
      <c r="QX250" s="99"/>
      <c r="QY250" s="99"/>
      <c r="QZ250" s="99"/>
      <c r="RA250" s="99"/>
      <c r="RB250" s="99"/>
      <c r="RC250" s="99"/>
      <c r="RD250" s="99"/>
      <c r="RE250" s="99"/>
      <c r="RF250" s="99"/>
      <c r="RG250" s="99"/>
      <c r="RH250" s="99"/>
      <c r="RI250" s="99"/>
      <c r="RJ250" s="99"/>
      <c r="RK250" s="99"/>
      <c r="RL250" s="99"/>
      <c r="RM250" s="99"/>
      <c r="RN250" s="99"/>
      <c r="RO250" s="99"/>
      <c r="RP250" s="99"/>
      <c r="RQ250" s="99"/>
      <c r="RR250" s="99"/>
      <c r="RS250" s="99"/>
      <c r="RT250" s="99"/>
      <c r="RU250" s="99"/>
      <c r="RV250" s="99"/>
      <c r="RW250" s="99"/>
      <c r="RX250" s="99"/>
      <c r="RY250" s="99"/>
      <c r="RZ250" s="99"/>
      <c r="SA250" s="99"/>
      <c r="SB250" s="99"/>
      <c r="SC250" s="99"/>
      <c r="SD250" s="99"/>
      <c r="SE250" s="99"/>
    </row>
    <row r="251" spans="50:499" s="5" customFormat="1" x14ac:dyDescent="0.3">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99"/>
      <c r="OM251" s="99"/>
      <c r="ON251" s="99"/>
      <c r="OO251" s="99"/>
      <c r="OP251" s="99"/>
      <c r="OQ251" s="99"/>
      <c r="OR251" s="99"/>
      <c r="OS251" s="99"/>
      <c r="OT251" s="99"/>
      <c r="OU251" s="99"/>
      <c r="OV251" s="99"/>
      <c r="OW251" s="99"/>
      <c r="OX251" s="99"/>
      <c r="OY251" s="99"/>
      <c r="OZ251" s="99"/>
      <c r="PA251" s="99"/>
      <c r="PB251" s="99"/>
      <c r="PC251" s="99"/>
      <c r="PD251" s="99"/>
      <c r="PE251" s="99"/>
      <c r="PF251" s="99"/>
      <c r="PG251" s="99"/>
      <c r="PH251" s="99"/>
      <c r="PI251" s="99"/>
      <c r="PJ251" s="99"/>
      <c r="PK251" s="99"/>
      <c r="PL251" s="99"/>
      <c r="PM251" s="99"/>
      <c r="PN251" s="99"/>
      <c r="PO251" s="99"/>
      <c r="PP251" s="99"/>
      <c r="PQ251" s="99"/>
      <c r="PR251" s="99"/>
      <c r="PS251" s="99"/>
      <c r="PT251" s="99"/>
      <c r="PU251" s="99"/>
      <c r="PV251" s="99"/>
      <c r="PW251" s="99"/>
      <c r="PX251" s="99"/>
      <c r="PY251" s="99"/>
      <c r="PZ251" s="99"/>
      <c r="QA251" s="99"/>
      <c r="QB251" s="99"/>
      <c r="QC251" s="99"/>
      <c r="QD251" s="99"/>
      <c r="QE251" s="99"/>
      <c r="QF251" s="99"/>
      <c r="QG251" s="99"/>
      <c r="QH251" s="99"/>
      <c r="QI251" s="99"/>
      <c r="QJ251" s="99"/>
      <c r="QK251" s="99"/>
      <c r="QL251" s="99"/>
      <c r="QM251" s="99"/>
      <c r="QN251" s="99"/>
      <c r="QO251" s="99"/>
      <c r="QP251" s="99"/>
      <c r="QQ251" s="99"/>
      <c r="QR251" s="99"/>
      <c r="QS251" s="99"/>
      <c r="QT251" s="99"/>
      <c r="QU251" s="99"/>
      <c r="QV251" s="99"/>
      <c r="QW251" s="99"/>
      <c r="QX251" s="99"/>
      <c r="QY251" s="99"/>
      <c r="QZ251" s="99"/>
      <c r="RA251" s="99"/>
      <c r="RB251" s="99"/>
      <c r="RC251" s="99"/>
      <c r="RD251" s="99"/>
      <c r="RE251" s="99"/>
      <c r="RF251" s="99"/>
      <c r="RG251" s="99"/>
      <c r="RH251" s="99"/>
      <c r="RI251" s="99"/>
      <c r="RJ251" s="99"/>
      <c r="RK251" s="99"/>
      <c r="RL251" s="99"/>
      <c r="RM251" s="99"/>
      <c r="RN251" s="99"/>
      <c r="RO251" s="99"/>
      <c r="RP251" s="99"/>
      <c r="RQ251" s="99"/>
      <c r="RR251" s="99"/>
      <c r="RS251" s="99"/>
      <c r="RT251" s="99"/>
      <c r="RU251" s="99"/>
      <c r="RV251" s="99"/>
      <c r="RW251" s="99"/>
      <c r="RX251" s="99"/>
      <c r="RY251" s="99"/>
      <c r="RZ251" s="99"/>
      <c r="SA251" s="99"/>
      <c r="SB251" s="99"/>
      <c r="SC251" s="99"/>
      <c r="SD251" s="99"/>
      <c r="SE251" s="99"/>
    </row>
    <row r="252" spans="50:499" s="5" customFormat="1" x14ac:dyDescent="0.3">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99"/>
      <c r="OM252" s="99"/>
      <c r="ON252" s="99"/>
      <c r="OO252" s="99"/>
      <c r="OP252" s="99"/>
      <c r="OQ252" s="99"/>
      <c r="OR252" s="99"/>
      <c r="OS252" s="99"/>
      <c r="OT252" s="99"/>
      <c r="OU252" s="99"/>
      <c r="OV252" s="99"/>
      <c r="OW252" s="99"/>
      <c r="OX252" s="99"/>
      <c r="OY252" s="99"/>
      <c r="OZ252" s="99"/>
      <c r="PA252" s="99"/>
      <c r="PB252" s="99"/>
      <c r="PC252" s="99"/>
      <c r="PD252" s="99"/>
      <c r="PE252" s="99"/>
      <c r="PF252" s="99"/>
      <c r="PG252" s="99"/>
      <c r="PH252" s="99"/>
      <c r="PI252" s="99"/>
      <c r="PJ252" s="99"/>
      <c r="PK252" s="99"/>
      <c r="PL252" s="99"/>
      <c r="PM252" s="99"/>
      <c r="PN252" s="99"/>
      <c r="PO252" s="99"/>
      <c r="PP252" s="99"/>
      <c r="PQ252" s="99"/>
      <c r="PR252" s="99"/>
      <c r="PS252" s="99"/>
      <c r="PT252" s="99"/>
      <c r="PU252" s="99"/>
      <c r="PV252" s="99"/>
      <c r="PW252" s="99"/>
      <c r="PX252" s="99"/>
      <c r="PY252" s="99"/>
      <c r="PZ252" s="99"/>
      <c r="QA252" s="99"/>
      <c r="QB252" s="99"/>
      <c r="QC252" s="99"/>
      <c r="QD252" s="99"/>
      <c r="QE252" s="99"/>
      <c r="QF252" s="99"/>
      <c r="QG252" s="99"/>
      <c r="QH252" s="99"/>
      <c r="QI252" s="99"/>
      <c r="QJ252" s="99"/>
      <c r="QK252" s="99"/>
      <c r="QL252" s="99"/>
      <c r="QM252" s="99"/>
      <c r="QN252" s="99"/>
      <c r="QO252" s="99"/>
      <c r="QP252" s="99"/>
      <c r="QQ252" s="99"/>
      <c r="QR252" s="99"/>
      <c r="QS252" s="99"/>
      <c r="QT252" s="99"/>
      <c r="QU252" s="99"/>
      <c r="QV252" s="99"/>
      <c r="QW252" s="99"/>
      <c r="QX252" s="99"/>
      <c r="QY252" s="99"/>
      <c r="QZ252" s="99"/>
      <c r="RA252" s="99"/>
      <c r="RB252" s="99"/>
      <c r="RC252" s="99"/>
      <c r="RD252" s="99"/>
      <c r="RE252" s="99"/>
      <c r="RF252" s="99"/>
      <c r="RG252" s="99"/>
      <c r="RH252" s="99"/>
      <c r="RI252" s="99"/>
      <c r="RJ252" s="99"/>
      <c r="RK252" s="99"/>
      <c r="RL252" s="99"/>
      <c r="RM252" s="99"/>
      <c r="RN252" s="99"/>
      <c r="RO252" s="99"/>
      <c r="RP252" s="99"/>
      <c r="RQ252" s="99"/>
      <c r="RR252" s="99"/>
      <c r="RS252" s="99"/>
      <c r="RT252" s="99"/>
      <c r="RU252" s="99"/>
      <c r="RV252" s="99"/>
      <c r="RW252" s="99"/>
      <c r="RX252" s="99"/>
      <c r="RY252" s="99"/>
      <c r="RZ252" s="99"/>
      <c r="SA252" s="99"/>
      <c r="SB252" s="99"/>
      <c r="SC252" s="99"/>
      <c r="SD252" s="99"/>
      <c r="SE252" s="99"/>
    </row>
    <row r="253" spans="50:499" s="5" customFormat="1" x14ac:dyDescent="0.3">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99"/>
      <c r="OM253" s="99"/>
      <c r="ON253" s="99"/>
      <c r="OO253" s="99"/>
      <c r="OP253" s="99"/>
      <c r="OQ253" s="99"/>
      <c r="OR253" s="99"/>
      <c r="OS253" s="99"/>
      <c r="OT253" s="99"/>
      <c r="OU253" s="99"/>
      <c r="OV253" s="99"/>
      <c r="OW253" s="99"/>
      <c r="OX253" s="99"/>
      <c r="OY253" s="99"/>
      <c r="OZ253" s="99"/>
      <c r="PA253" s="99"/>
      <c r="PB253" s="99"/>
      <c r="PC253" s="99"/>
      <c r="PD253" s="99"/>
      <c r="PE253" s="99"/>
      <c r="PF253" s="99"/>
      <c r="PG253" s="99"/>
      <c r="PH253" s="99"/>
      <c r="PI253" s="99"/>
      <c r="PJ253" s="99"/>
      <c r="PK253" s="99"/>
      <c r="PL253" s="99"/>
      <c r="PM253" s="99"/>
      <c r="PN253" s="99"/>
      <c r="PO253" s="99"/>
      <c r="PP253" s="99"/>
      <c r="PQ253" s="99"/>
      <c r="PR253" s="99"/>
      <c r="PS253" s="99"/>
      <c r="PT253" s="99"/>
      <c r="PU253" s="99"/>
      <c r="PV253" s="99"/>
      <c r="PW253" s="99"/>
      <c r="PX253" s="99"/>
      <c r="PY253" s="99"/>
      <c r="PZ253" s="99"/>
      <c r="QA253" s="99"/>
      <c r="QB253" s="99"/>
      <c r="QC253" s="99"/>
      <c r="QD253" s="99"/>
      <c r="QE253" s="99"/>
      <c r="QF253" s="99"/>
      <c r="QG253" s="99"/>
      <c r="QH253" s="99"/>
      <c r="QI253" s="99"/>
      <c r="QJ253" s="99"/>
      <c r="QK253" s="99"/>
      <c r="QL253" s="99"/>
      <c r="QM253" s="99"/>
      <c r="QN253" s="99"/>
      <c r="QO253" s="99"/>
      <c r="QP253" s="99"/>
      <c r="QQ253" s="99"/>
      <c r="QR253" s="99"/>
      <c r="QS253" s="99"/>
      <c r="QT253" s="99"/>
      <c r="QU253" s="99"/>
      <c r="QV253" s="99"/>
      <c r="QW253" s="99"/>
      <c r="QX253" s="99"/>
      <c r="QY253" s="99"/>
      <c r="QZ253" s="99"/>
      <c r="RA253" s="99"/>
      <c r="RB253" s="99"/>
      <c r="RC253" s="99"/>
      <c r="RD253" s="99"/>
      <c r="RE253" s="99"/>
      <c r="RF253" s="99"/>
      <c r="RG253" s="99"/>
      <c r="RH253" s="99"/>
      <c r="RI253" s="99"/>
      <c r="RJ253" s="99"/>
      <c r="RK253" s="99"/>
      <c r="RL253" s="99"/>
      <c r="RM253" s="99"/>
      <c r="RN253" s="99"/>
      <c r="RO253" s="99"/>
      <c r="RP253" s="99"/>
      <c r="RQ253" s="99"/>
      <c r="RR253" s="99"/>
      <c r="RS253" s="99"/>
      <c r="RT253" s="99"/>
      <c r="RU253" s="99"/>
      <c r="RV253" s="99"/>
      <c r="RW253" s="99"/>
      <c r="RX253" s="99"/>
      <c r="RY253" s="99"/>
      <c r="RZ253" s="99"/>
      <c r="SA253" s="99"/>
      <c r="SB253" s="99"/>
      <c r="SC253" s="99"/>
      <c r="SD253" s="99"/>
      <c r="SE253" s="99"/>
    </row>
    <row r="254" spans="50:499" s="5" customFormat="1" x14ac:dyDescent="0.3">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99"/>
      <c r="OM254" s="99"/>
      <c r="ON254" s="99"/>
      <c r="OO254" s="99"/>
      <c r="OP254" s="99"/>
      <c r="OQ254" s="99"/>
      <c r="OR254" s="99"/>
      <c r="OS254" s="99"/>
      <c r="OT254" s="99"/>
      <c r="OU254" s="99"/>
      <c r="OV254" s="99"/>
      <c r="OW254" s="99"/>
      <c r="OX254" s="99"/>
      <c r="OY254" s="99"/>
      <c r="OZ254" s="99"/>
      <c r="PA254" s="99"/>
      <c r="PB254" s="99"/>
      <c r="PC254" s="99"/>
      <c r="PD254" s="99"/>
      <c r="PE254" s="99"/>
      <c r="PF254" s="99"/>
      <c r="PG254" s="99"/>
      <c r="PH254" s="99"/>
      <c r="PI254" s="99"/>
      <c r="PJ254" s="99"/>
      <c r="PK254" s="99"/>
      <c r="PL254" s="99"/>
      <c r="PM254" s="99"/>
      <c r="PN254" s="99"/>
      <c r="PO254" s="99"/>
      <c r="PP254" s="99"/>
      <c r="PQ254" s="99"/>
      <c r="PR254" s="99"/>
      <c r="PS254" s="99"/>
      <c r="PT254" s="99"/>
      <c r="PU254" s="99"/>
      <c r="PV254" s="99"/>
      <c r="PW254" s="99"/>
      <c r="PX254" s="99"/>
      <c r="PY254" s="99"/>
      <c r="PZ254" s="99"/>
      <c r="QA254" s="99"/>
      <c r="QB254" s="99"/>
      <c r="QC254" s="99"/>
      <c r="QD254" s="99"/>
      <c r="QE254" s="99"/>
      <c r="QF254" s="99"/>
      <c r="QG254" s="99"/>
      <c r="QH254" s="99"/>
      <c r="QI254" s="99"/>
      <c r="QJ254" s="99"/>
      <c r="QK254" s="99"/>
      <c r="QL254" s="99"/>
      <c r="QM254" s="99"/>
      <c r="QN254" s="99"/>
      <c r="QO254" s="99"/>
      <c r="QP254" s="99"/>
      <c r="QQ254" s="99"/>
      <c r="QR254" s="99"/>
      <c r="QS254" s="99"/>
      <c r="QT254" s="99"/>
      <c r="QU254" s="99"/>
      <c r="QV254" s="99"/>
      <c r="QW254" s="99"/>
      <c r="QX254" s="99"/>
      <c r="QY254" s="99"/>
      <c r="QZ254" s="99"/>
      <c r="RA254" s="99"/>
      <c r="RB254" s="99"/>
      <c r="RC254" s="99"/>
      <c r="RD254" s="99"/>
      <c r="RE254" s="99"/>
      <c r="RF254" s="99"/>
      <c r="RG254" s="99"/>
      <c r="RH254" s="99"/>
      <c r="RI254" s="99"/>
      <c r="RJ254" s="99"/>
      <c r="RK254" s="99"/>
      <c r="RL254" s="99"/>
      <c r="RM254" s="99"/>
      <c r="RN254" s="99"/>
      <c r="RO254" s="99"/>
      <c r="RP254" s="99"/>
      <c r="RQ254" s="99"/>
      <c r="RR254" s="99"/>
      <c r="RS254" s="99"/>
      <c r="RT254" s="99"/>
      <c r="RU254" s="99"/>
      <c r="RV254" s="99"/>
      <c r="RW254" s="99"/>
      <c r="RX254" s="99"/>
      <c r="RY254" s="99"/>
      <c r="RZ254" s="99"/>
      <c r="SA254" s="99"/>
      <c r="SB254" s="99"/>
      <c r="SC254" s="99"/>
      <c r="SD254" s="99"/>
      <c r="SE254" s="99"/>
    </row>
    <row r="255" spans="50:499" s="5" customFormat="1" x14ac:dyDescent="0.3">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99"/>
      <c r="OM255" s="99"/>
      <c r="ON255" s="99"/>
      <c r="OO255" s="99"/>
      <c r="OP255" s="99"/>
      <c r="OQ255" s="99"/>
      <c r="OR255" s="99"/>
      <c r="OS255" s="99"/>
      <c r="OT255" s="99"/>
      <c r="OU255" s="99"/>
      <c r="OV255" s="99"/>
      <c r="OW255" s="99"/>
      <c r="OX255" s="99"/>
      <c r="OY255" s="99"/>
      <c r="OZ255" s="99"/>
      <c r="PA255" s="99"/>
      <c r="PB255" s="99"/>
      <c r="PC255" s="99"/>
      <c r="PD255" s="99"/>
      <c r="PE255" s="99"/>
      <c r="PF255" s="99"/>
      <c r="PG255" s="99"/>
      <c r="PH255" s="99"/>
      <c r="PI255" s="99"/>
      <c r="PJ255" s="99"/>
      <c r="PK255" s="99"/>
      <c r="PL255" s="99"/>
      <c r="PM255" s="99"/>
      <c r="PN255" s="99"/>
      <c r="PO255" s="99"/>
      <c r="PP255" s="99"/>
      <c r="PQ255" s="99"/>
      <c r="PR255" s="99"/>
      <c r="PS255" s="99"/>
      <c r="PT255" s="99"/>
      <c r="PU255" s="99"/>
      <c r="PV255" s="99"/>
      <c r="PW255" s="99"/>
      <c r="PX255" s="99"/>
      <c r="PY255" s="99"/>
      <c r="PZ255" s="99"/>
      <c r="QA255" s="99"/>
      <c r="QB255" s="99"/>
      <c r="QC255" s="99"/>
      <c r="QD255" s="99"/>
      <c r="QE255" s="99"/>
      <c r="QF255" s="99"/>
      <c r="QG255" s="99"/>
      <c r="QH255" s="99"/>
      <c r="QI255" s="99"/>
      <c r="QJ255" s="99"/>
      <c r="QK255" s="99"/>
      <c r="QL255" s="99"/>
      <c r="QM255" s="99"/>
      <c r="QN255" s="99"/>
      <c r="QO255" s="99"/>
      <c r="QP255" s="99"/>
      <c r="QQ255" s="99"/>
      <c r="QR255" s="99"/>
      <c r="QS255" s="99"/>
      <c r="QT255" s="99"/>
      <c r="QU255" s="99"/>
      <c r="QV255" s="99"/>
      <c r="QW255" s="99"/>
      <c r="QX255" s="99"/>
      <c r="QY255" s="99"/>
      <c r="QZ255" s="99"/>
      <c r="RA255" s="99"/>
      <c r="RB255" s="99"/>
      <c r="RC255" s="99"/>
      <c r="RD255" s="99"/>
      <c r="RE255" s="99"/>
      <c r="RF255" s="99"/>
      <c r="RG255" s="99"/>
      <c r="RH255" s="99"/>
      <c r="RI255" s="99"/>
      <c r="RJ255" s="99"/>
      <c r="RK255" s="99"/>
      <c r="RL255" s="99"/>
      <c r="RM255" s="99"/>
      <c r="RN255" s="99"/>
      <c r="RO255" s="99"/>
      <c r="RP255" s="99"/>
      <c r="RQ255" s="99"/>
      <c r="RR255" s="99"/>
      <c r="RS255" s="99"/>
      <c r="RT255" s="99"/>
      <c r="RU255" s="99"/>
      <c r="RV255" s="99"/>
      <c r="RW255" s="99"/>
      <c r="RX255" s="99"/>
      <c r="RY255" s="99"/>
      <c r="RZ255" s="99"/>
      <c r="SA255" s="99"/>
      <c r="SB255" s="99"/>
      <c r="SC255" s="99"/>
      <c r="SD255" s="99"/>
      <c r="SE255" s="99"/>
    </row>
    <row r="256" spans="50:499" s="5" customFormat="1" x14ac:dyDescent="0.3">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99"/>
      <c r="OM256" s="99"/>
      <c r="ON256" s="99"/>
      <c r="OO256" s="99"/>
      <c r="OP256" s="99"/>
      <c r="OQ256" s="99"/>
      <c r="OR256" s="99"/>
      <c r="OS256" s="99"/>
      <c r="OT256" s="99"/>
      <c r="OU256" s="99"/>
      <c r="OV256" s="99"/>
      <c r="OW256" s="99"/>
      <c r="OX256" s="99"/>
      <c r="OY256" s="99"/>
      <c r="OZ256" s="99"/>
      <c r="PA256" s="99"/>
      <c r="PB256" s="99"/>
      <c r="PC256" s="99"/>
      <c r="PD256" s="99"/>
      <c r="PE256" s="99"/>
      <c r="PF256" s="99"/>
      <c r="PG256" s="99"/>
      <c r="PH256" s="99"/>
      <c r="PI256" s="99"/>
      <c r="PJ256" s="99"/>
      <c r="PK256" s="99"/>
      <c r="PL256" s="99"/>
      <c r="PM256" s="99"/>
      <c r="PN256" s="99"/>
      <c r="PO256" s="99"/>
      <c r="PP256" s="99"/>
      <c r="PQ256" s="99"/>
      <c r="PR256" s="99"/>
      <c r="PS256" s="99"/>
      <c r="PT256" s="99"/>
      <c r="PU256" s="99"/>
      <c r="PV256" s="99"/>
      <c r="PW256" s="99"/>
      <c r="PX256" s="99"/>
      <c r="PY256" s="99"/>
      <c r="PZ256" s="99"/>
      <c r="QA256" s="99"/>
      <c r="QB256" s="99"/>
      <c r="QC256" s="99"/>
      <c r="QD256" s="99"/>
      <c r="QE256" s="99"/>
      <c r="QF256" s="99"/>
      <c r="QG256" s="99"/>
      <c r="QH256" s="99"/>
      <c r="QI256" s="99"/>
      <c r="QJ256" s="99"/>
      <c r="QK256" s="99"/>
      <c r="QL256" s="99"/>
      <c r="QM256" s="99"/>
      <c r="QN256" s="99"/>
      <c r="QO256" s="99"/>
      <c r="QP256" s="99"/>
      <c r="QQ256" s="99"/>
      <c r="QR256" s="99"/>
      <c r="QS256" s="99"/>
      <c r="QT256" s="99"/>
      <c r="QU256" s="99"/>
      <c r="QV256" s="99"/>
      <c r="QW256" s="99"/>
      <c r="QX256" s="99"/>
      <c r="QY256" s="99"/>
      <c r="QZ256" s="99"/>
      <c r="RA256" s="99"/>
      <c r="RB256" s="99"/>
      <c r="RC256" s="99"/>
      <c r="RD256" s="99"/>
      <c r="RE256" s="99"/>
      <c r="RF256" s="99"/>
      <c r="RG256" s="99"/>
      <c r="RH256" s="99"/>
      <c r="RI256" s="99"/>
      <c r="RJ256" s="99"/>
      <c r="RK256" s="99"/>
      <c r="RL256" s="99"/>
      <c r="RM256" s="99"/>
      <c r="RN256" s="99"/>
      <c r="RO256" s="99"/>
      <c r="RP256" s="99"/>
      <c r="RQ256" s="99"/>
      <c r="RR256" s="99"/>
      <c r="RS256" s="99"/>
      <c r="RT256" s="99"/>
      <c r="RU256" s="99"/>
      <c r="RV256" s="99"/>
      <c r="RW256" s="99"/>
      <c r="RX256" s="99"/>
      <c r="RY256" s="99"/>
      <c r="RZ256" s="99"/>
      <c r="SA256" s="99"/>
      <c r="SB256" s="99"/>
      <c r="SC256" s="99"/>
      <c r="SD256" s="99"/>
      <c r="SE256" s="99"/>
    </row>
    <row r="257" spans="50:499" s="5" customFormat="1" x14ac:dyDescent="0.3">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99"/>
      <c r="OM257" s="99"/>
      <c r="ON257" s="99"/>
      <c r="OO257" s="99"/>
      <c r="OP257" s="99"/>
      <c r="OQ257" s="99"/>
      <c r="OR257" s="99"/>
      <c r="OS257" s="99"/>
      <c r="OT257" s="99"/>
      <c r="OU257" s="99"/>
      <c r="OV257" s="99"/>
      <c r="OW257" s="99"/>
      <c r="OX257" s="99"/>
      <c r="OY257" s="99"/>
      <c r="OZ257" s="99"/>
      <c r="PA257" s="99"/>
      <c r="PB257" s="99"/>
      <c r="PC257" s="99"/>
      <c r="PD257" s="99"/>
      <c r="PE257" s="99"/>
      <c r="PF257" s="99"/>
      <c r="PG257" s="99"/>
      <c r="PH257" s="99"/>
      <c r="PI257" s="99"/>
      <c r="PJ257" s="99"/>
      <c r="PK257" s="99"/>
      <c r="PL257" s="99"/>
      <c r="PM257" s="99"/>
      <c r="PN257" s="99"/>
      <c r="PO257" s="99"/>
      <c r="PP257" s="99"/>
      <c r="PQ257" s="99"/>
      <c r="PR257" s="99"/>
      <c r="PS257" s="99"/>
      <c r="PT257" s="99"/>
      <c r="PU257" s="99"/>
      <c r="PV257" s="99"/>
      <c r="PW257" s="99"/>
      <c r="PX257" s="99"/>
      <c r="PY257" s="99"/>
      <c r="PZ257" s="99"/>
      <c r="QA257" s="99"/>
      <c r="QB257" s="99"/>
      <c r="QC257" s="99"/>
      <c r="QD257" s="99"/>
      <c r="QE257" s="99"/>
      <c r="QF257" s="99"/>
      <c r="QG257" s="99"/>
      <c r="QH257" s="99"/>
      <c r="QI257" s="99"/>
      <c r="QJ257" s="99"/>
      <c r="QK257" s="99"/>
      <c r="QL257" s="99"/>
      <c r="QM257" s="99"/>
      <c r="QN257" s="99"/>
      <c r="QO257" s="99"/>
      <c r="QP257" s="99"/>
      <c r="QQ257" s="99"/>
      <c r="QR257" s="99"/>
      <c r="QS257" s="99"/>
      <c r="QT257" s="99"/>
      <c r="QU257" s="99"/>
      <c r="QV257" s="99"/>
      <c r="QW257" s="99"/>
      <c r="QX257" s="99"/>
      <c r="QY257" s="99"/>
      <c r="QZ257" s="99"/>
      <c r="RA257" s="99"/>
      <c r="RB257" s="99"/>
      <c r="RC257" s="99"/>
      <c r="RD257" s="99"/>
      <c r="RE257" s="99"/>
      <c r="RF257" s="99"/>
      <c r="RG257" s="99"/>
      <c r="RH257" s="99"/>
      <c r="RI257" s="99"/>
      <c r="RJ257" s="99"/>
      <c r="RK257" s="99"/>
      <c r="RL257" s="99"/>
      <c r="RM257" s="99"/>
      <c r="RN257" s="99"/>
      <c r="RO257" s="99"/>
      <c r="RP257" s="99"/>
      <c r="RQ257" s="99"/>
      <c r="RR257" s="99"/>
      <c r="RS257" s="99"/>
      <c r="RT257" s="99"/>
      <c r="RU257" s="99"/>
      <c r="RV257" s="99"/>
      <c r="RW257" s="99"/>
      <c r="RX257" s="99"/>
      <c r="RY257" s="99"/>
      <c r="RZ257" s="99"/>
      <c r="SA257" s="99"/>
      <c r="SB257" s="99"/>
      <c r="SC257" s="99"/>
      <c r="SD257" s="99"/>
      <c r="SE257" s="99"/>
    </row>
    <row r="258" spans="50:499" s="5" customFormat="1" x14ac:dyDescent="0.3">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99"/>
      <c r="OM258" s="99"/>
      <c r="ON258" s="99"/>
      <c r="OO258" s="99"/>
      <c r="OP258" s="99"/>
      <c r="OQ258" s="99"/>
      <c r="OR258" s="99"/>
      <c r="OS258" s="99"/>
      <c r="OT258" s="99"/>
      <c r="OU258" s="99"/>
      <c r="OV258" s="99"/>
      <c r="OW258" s="99"/>
      <c r="OX258" s="99"/>
      <c r="OY258" s="99"/>
      <c r="OZ258" s="99"/>
      <c r="PA258" s="99"/>
      <c r="PB258" s="99"/>
      <c r="PC258" s="99"/>
      <c r="PD258" s="99"/>
      <c r="PE258" s="99"/>
      <c r="PF258" s="99"/>
      <c r="PG258" s="99"/>
      <c r="PH258" s="99"/>
      <c r="PI258" s="99"/>
      <c r="PJ258" s="99"/>
      <c r="PK258" s="99"/>
      <c r="PL258" s="99"/>
      <c r="PM258" s="99"/>
      <c r="PN258" s="99"/>
      <c r="PO258" s="99"/>
      <c r="PP258" s="99"/>
      <c r="PQ258" s="99"/>
      <c r="PR258" s="99"/>
      <c r="PS258" s="99"/>
      <c r="PT258" s="99"/>
      <c r="PU258" s="99"/>
      <c r="PV258" s="99"/>
      <c r="PW258" s="99"/>
      <c r="PX258" s="99"/>
      <c r="PY258" s="99"/>
      <c r="PZ258" s="99"/>
      <c r="QA258" s="99"/>
      <c r="QB258" s="99"/>
      <c r="QC258" s="99"/>
      <c r="QD258" s="99"/>
      <c r="QE258" s="99"/>
      <c r="QF258" s="99"/>
      <c r="QG258" s="99"/>
      <c r="QH258" s="99"/>
      <c r="QI258" s="99"/>
      <c r="QJ258" s="99"/>
      <c r="QK258" s="99"/>
      <c r="QL258" s="99"/>
      <c r="QM258" s="99"/>
      <c r="QN258" s="99"/>
      <c r="QO258" s="99"/>
      <c r="QP258" s="99"/>
      <c r="QQ258" s="99"/>
      <c r="QR258" s="99"/>
      <c r="QS258" s="99"/>
      <c r="QT258" s="99"/>
      <c r="QU258" s="99"/>
      <c r="QV258" s="99"/>
      <c r="QW258" s="99"/>
      <c r="QX258" s="99"/>
      <c r="QY258" s="99"/>
      <c r="QZ258" s="99"/>
      <c r="RA258" s="99"/>
      <c r="RB258" s="99"/>
      <c r="RC258" s="99"/>
      <c r="RD258" s="99"/>
      <c r="RE258" s="99"/>
      <c r="RF258" s="99"/>
      <c r="RG258" s="99"/>
      <c r="RH258" s="99"/>
      <c r="RI258" s="99"/>
      <c r="RJ258" s="99"/>
      <c r="RK258" s="99"/>
      <c r="RL258" s="99"/>
      <c r="RM258" s="99"/>
      <c r="RN258" s="99"/>
      <c r="RO258" s="99"/>
      <c r="RP258" s="99"/>
      <c r="RQ258" s="99"/>
      <c r="RR258" s="99"/>
      <c r="RS258" s="99"/>
      <c r="RT258" s="99"/>
      <c r="RU258" s="99"/>
      <c r="RV258" s="99"/>
      <c r="RW258" s="99"/>
      <c r="RX258" s="99"/>
      <c r="RY258" s="99"/>
      <c r="RZ258" s="99"/>
      <c r="SA258" s="99"/>
      <c r="SB258" s="99"/>
      <c r="SC258" s="99"/>
      <c r="SD258" s="99"/>
      <c r="SE258" s="99"/>
    </row>
    <row r="259" spans="50:499" s="5" customFormat="1" x14ac:dyDescent="0.3">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99"/>
      <c r="OM259" s="99"/>
      <c r="ON259" s="99"/>
      <c r="OO259" s="99"/>
      <c r="OP259" s="99"/>
      <c r="OQ259" s="99"/>
      <c r="OR259" s="99"/>
      <c r="OS259" s="99"/>
      <c r="OT259" s="99"/>
      <c r="OU259" s="99"/>
      <c r="OV259" s="99"/>
      <c r="OW259" s="99"/>
      <c r="OX259" s="99"/>
      <c r="OY259" s="99"/>
      <c r="OZ259" s="99"/>
      <c r="PA259" s="99"/>
      <c r="PB259" s="99"/>
      <c r="PC259" s="99"/>
      <c r="PD259" s="99"/>
      <c r="PE259" s="99"/>
      <c r="PF259" s="99"/>
      <c r="PG259" s="99"/>
      <c r="PH259" s="99"/>
      <c r="PI259" s="99"/>
      <c r="PJ259" s="99"/>
      <c r="PK259" s="99"/>
      <c r="PL259" s="99"/>
      <c r="PM259" s="99"/>
      <c r="PN259" s="99"/>
      <c r="PO259" s="99"/>
      <c r="PP259" s="99"/>
      <c r="PQ259" s="99"/>
      <c r="PR259" s="99"/>
      <c r="PS259" s="99"/>
      <c r="PT259" s="99"/>
      <c r="PU259" s="99"/>
      <c r="PV259" s="99"/>
      <c r="PW259" s="99"/>
      <c r="PX259" s="99"/>
      <c r="PY259" s="99"/>
      <c r="PZ259" s="99"/>
      <c r="QA259" s="99"/>
      <c r="QB259" s="99"/>
      <c r="QC259" s="99"/>
      <c r="QD259" s="99"/>
      <c r="QE259" s="99"/>
      <c r="QF259" s="99"/>
      <c r="QG259" s="99"/>
      <c r="QH259" s="99"/>
      <c r="QI259" s="99"/>
      <c r="QJ259" s="99"/>
      <c r="QK259" s="99"/>
      <c r="QL259" s="99"/>
      <c r="QM259" s="99"/>
      <c r="QN259" s="99"/>
      <c r="QO259" s="99"/>
      <c r="QP259" s="99"/>
      <c r="QQ259" s="99"/>
      <c r="QR259" s="99"/>
      <c r="QS259" s="99"/>
      <c r="QT259" s="99"/>
      <c r="QU259" s="99"/>
      <c r="QV259" s="99"/>
      <c r="QW259" s="99"/>
      <c r="QX259" s="99"/>
      <c r="QY259" s="99"/>
      <c r="QZ259" s="99"/>
      <c r="RA259" s="99"/>
      <c r="RB259" s="99"/>
      <c r="RC259" s="99"/>
      <c r="RD259" s="99"/>
      <c r="RE259" s="99"/>
      <c r="RF259" s="99"/>
      <c r="RG259" s="99"/>
      <c r="RH259" s="99"/>
      <c r="RI259" s="99"/>
      <c r="RJ259" s="99"/>
      <c r="RK259" s="99"/>
      <c r="RL259" s="99"/>
      <c r="RM259" s="99"/>
      <c r="RN259" s="99"/>
      <c r="RO259" s="99"/>
      <c r="RP259" s="99"/>
      <c r="RQ259" s="99"/>
      <c r="RR259" s="99"/>
      <c r="RS259" s="99"/>
      <c r="RT259" s="99"/>
      <c r="RU259" s="99"/>
      <c r="RV259" s="99"/>
      <c r="RW259" s="99"/>
      <c r="RX259" s="99"/>
      <c r="RY259" s="99"/>
      <c r="RZ259" s="99"/>
      <c r="SA259" s="99"/>
      <c r="SB259" s="99"/>
      <c r="SC259" s="99"/>
      <c r="SD259" s="99"/>
      <c r="SE259" s="99"/>
    </row>
    <row r="260" spans="50:499" s="5" customFormat="1" x14ac:dyDescent="0.3">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99"/>
      <c r="OM260" s="99"/>
      <c r="ON260" s="99"/>
      <c r="OO260" s="99"/>
      <c r="OP260" s="99"/>
      <c r="OQ260" s="99"/>
      <c r="OR260" s="99"/>
      <c r="OS260" s="99"/>
      <c r="OT260" s="99"/>
      <c r="OU260" s="99"/>
      <c r="OV260" s="99"/>
      <c r="OW260" s="99"/>
      <c r="OX260" s="99"/>
      <c r="OY260" s="99"/>
      <c r="OZ260" s="99"/>
      <c r="PA260" s="99"/>
      <c r="PB260" s="99"/>
      <c r="PC260" s="99"/>
      <c r="PD260" s="99"/>
      <c r="PE260" s="99"/>
      <c r="PF260" s="99"/>
      <c r="PG260" s="99"/>
      <c r="PH260" s="99"/>
      <c r="PI260" s="99"/>
      <c r="PJ260" s="99"/>
      <c r="PK260" s="99"/>
      <c r="PL260" s="99"/>
      <c r="PM260" s="99"/>
      <c r="PN260" s="99"/>
      <c r="PO260" s="99"/>
      <c r="PP260" s="99"/>
      <c r="PQ260" s="99"/>
      <c r="PR260" s="99"/>
      <c r="PS260" s="99"/>
      <c r="PT260" s="99"/>
      <c r="PU260" s="99"/>
      <c r="PV260" s="99"/>
      <c r="PW260" s="99"/>
      <c r="PX260" s="99"/>
      <c r="PY260" s="99"/>
      <c r="PZ260" s="99"/>
      <c r="QA260" s="99"/>
      <c r="QB260" s="99"/>
      <c r="QC260" s="99"/>
      <c r="QD260" s="99"/>
      <c r="QE260" s="99"/>
      <c r="QF260" s="99"/>
      <c r="QG260" s="99"/>
      <c r="QH260" s="99"/>
      <c r="QI260" s="99"/>
      <c r="QJ260" s="99"/>
      <c r="QK260" s="99"/>
      <c r="QL260" s="99"/>
      <c r="QM260" s="99"/>
      <c r="QN260" s="99"/>
      <c r="QO260" s="99"/>
      <c r="QP260" s="99"/>
      <c r="QQ260" s="99"/>
      <c r="QR260" s="99"/>
      <c r="QS260" s="99"/>
      <c r="QT260" s="99"/>
      <c r="QU260" s="99"/>
      <c r="QV260" s="99"/>
      <c r="QW260" s="99"/>
      <c r="QX260" s="99"/>
      <c r="QY260" s="99"/>
      <c r="QZ260" s="99"/>
      <c r="RA260" s="99"/>
      <c r="RB260" s="99"/>
      <c r="RC260" s="99"/>
      <c r="RD260" s="99"/>
      <c r="RE260" s="99"/>
      <c r="RF260" s="99"/>
      <c r="RG260" s="99"/>
      <c r="RH260" s="99"/>
      <c r="RI260" s="99"/>
      <c r="RJ260" s="99"/>
      <c r="RK260" s="99"/>
      <c r="RL260" s="99"/>
      <c r="RM260" s="99"/>
      <c r="RN260" s="99"/>
      <c r="RO260" s="99"/>
      <c r="RP260" s="99"/>
      <c r="RQ260" s="99"/>
      <c r="RR260" s="99"/>
      <c r="RS260" s="99"/>
      <c r="RT260" s="99"/>
      <c r="RU260" s="99"/>
      <c r="RV260" s="99"/>
      <c r="RW260" s="99"/>
      <c r="RX260" s="99"/>
      <c r="RY260" s="99"/>
      <c r="RZ260" s="99"/>
      <c r="SA260" s="99"/>
      <c r="SB260" s="99"/>
      <c r="SC260" s="99"/>
      <c r="SD260" s="99"/>
      <c r="SE260" s="99"/>
    </row>
    <row r="261" spans="50:499" s="5" customFormat="1" x14ac:dyDescent="0.3">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99"/>
      <c r="OM261" s="99"/>
      <c r="ON261" s="99"/>
      <c r="OO261" s="99"/>
      <c r="OP261" s="99"/>
      <c r="OQ261" s="99"/>
      <c r="OR261" s="99"/>
      <c r="OS261" s="99"/>
      <c r="OT261" s="99"/>
      <c r="OU261" s="99"/>
      <c r="OV261" s="99"/>
      <c r="OW261" s="99"/>
      <c r="OX261" s="99"/>
      <c r="OY261" s="99"/>
      <c r="OZ261" s="99"/>
      <c r="PA261" s="99"/>
      <c r="PB261" s="99"/>
      <c r="PC261" s="99"/>
      <c r="PD261" s="99"/>
      <c r="PE261" s="99"/>
      <c r="PF261" s="99"/>
      <c r="PG261" s="99"/>
      <c r="PH261" s="99"/>
      <c r="PI261" s="99"/>
      <c r="PJ261" s="99"/>
      <c r="PK261" s="99"/>
      <c r="PL261" s="99"/>
      <c r="PM261" s="99"/>
      <c r="PN261" s="99"/>
      <c r="PO261" s="99"/>
      <c r="PP261" s="99"/>
      <c r="PQ261" s="99"/>
      <c r="PR261" s="99"/>
      <c r="PS261" s="99"/>
      <c r="PT261" s="99"/>
      <c r="PU261" s="99"/>
      <c r="PV261" s="99"/>
      <c r="PW261" s="99"/>
      <c r="PX261" s="99"/>
      <c r="PY261" s="99"/>
      <c r="PZ261" s="99"/>
      <c r="QA261" s="99"/>
      <c r="QB261" s="99"/>
      <c r="QC261" s="99"/>
      <c r="QD261" s="99"/>
      <c r="QE261" s="99"/>
      <c r="QF261" s="99"/>
      <c r="QG261" s="99"/>
      <c r="QH261" s="99"/>
      <c r="QI261" s="99"/>
      <c r="QJ261" s="99"/>
      <c r="QK261" s="99"/>
      <c r="QL261" s="99"/>
      <c r="QM261" s="99"/>
      <c r="QN261" s="99"/>
      <c r="QO261" s="99"/>
      <c r="QP261" s="99"/>
      <c r="QQ261" s="99"/>
      <c r="QR261" s="99"/>
      <c r="QS261" s="99"/>
      <c r="QT261" s="99"/>
      <c r="QU261" s="99"/>
      <c r="QV261" s="99"/>
      <c r="QW261" s="99"/>
      <c r="QX261" s="99"/>
      <c r="QY261" s="99"/>
      <c r="QZ261" s="99"/>
      <c r="RA261" s="99"/>
      <c r="RB261" s="99"/>
      <c r="RC261" s="99"/>
      <c r="RD261" s="99"/>
      <c r="RE261" s="99"/>
      <c r="RF261" s="99"/>
      <c r="RG261" s="99"/>
      <c r="RH261" s="99"/>
      <c r="RI261" s="99"/>
      <c r="RJ261" s="99"/>
      <c r="RK261" s="99"/>
      <c r="RL261" s="99"/>
      <c r="RM261" s="99"/>
      <c r="RN261" s="99"/>
      <c r="RO261" s="99"/>
      <c r="RP261" s="99"/>
      <c r="RQ261" s="99"/>
      <c r="RR261" s="99"/>
      <c r="RS261" s="99"/>
      <c r="RT261" s="99"/>
      <c r="RU261" s="99"/>
      <c r="RV261" s="99"/>
      <c r="RW261" s="99"/>
      <c r="RX261" s="99"/>
      <c r="RY261" s="99"/>
      <c r="RZ261" s="99"/>
      <c r="SA261" s="99"/>
      <c r="SB261" s="99"/>
      <c r="SC261" s="99"/>
      <c r="SD261" s="99"/>
      <c r="SE261" s="99"/>
    </row>
    <row r="262" spans="50:499" s="5" customFormat="1" x14ac:dyDescent="0.3">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99"/>
      <c r="OM262" s="99"/>
      <c r="ON262" s="99"/>
      <c r="OO262" s="99"/>
      <c r="OP262" s="99"/>
      <c r="OQ262" s="99"/>
      <c r="OR262" s="99"/>
      <c r="OS262" s="99"/>
      <c r="OT262" s="99"/>
      <c r="OU262" s="99"/>
      <c r="OV262" s="99"/>
      <c r="OW262" s="99"/>
      <c r="OX262" s="99"/>
      <c r="OY262" s="99"/>
      <c r="OZ262" s="99"/>
      <c r="PA262" s="99"/>
      <c r="PB262" s="99"/>
      <c r="PC262" s="99"/>
      <c r="PD262" s="99"/>
      <c r="PE262" s="99"/>
      <c r="PF262" s="99"/>
      <c r="PG262" s="99"/>
      <c r="PH262" s="99"/>
      <c r="PI262" s="99"/>
      <c r="PJ262" s="99"/>
      <c r="PK262" s="99"/>
      <c r="PL262" s="99"/>
      <c r="PM262" s="99"/>
      <c r="PN262" s="99"/>
      <c r="PO262" s="99"/>
      <c r="PP262" s="99"/>
      <c r="PQ262" s="99"/>
      <c r="PR262" s="99"/>
      <c r="PS262" s="99"/>
      <c r="PT262" s="99"/>
      <c r="PU262" s="99"/>
      <c r="PV262" s="99"/>
      <c r="PW262" s="99"/>
      <c r="PX262" s="99"/>
      <c r="PY262" s="99"/>
      <c r="PZ262" s="99"/>
      <c r="QA262" s="99"/>
      <c r="QB262" s="99"/>
      <c r="QC262" s="99"/>
      <c r="QD262" s="99"/>
      <c r="QE262" s="99"/>
      <c r="QF262" s="99"/>
      <c r="QG262" s="99"/>
      <c r="QH262" s="99"/>
      <c r="QI262" s="99"/>
      <c r="QJ262" s="99"/>
      <c r="QK262" s="99"/>
      <c r="QL262" s="99"/>
      <c r="QM262" s="99"/>
      <c r="QN262" s="99"/>
      <c r="QO262" s="99"/>
      <c r="QP262" s="99"/>
      <c r="QQ262" s="99"/>
      <c r="QR262" s="99"/>
      <c r="QS262" s="99"/>
      <c r="QT262" s="99"/>
      <c r="QU262" s="99"/>
      <c r="QV262" s="99"/>
      <c r="QW262" s="99"/>
      <c r="QX262" s="99"/>
      <c r="QY262" s="99"/>
      <c r="QZ262" s="99"/>
      <c r="RA262" s="99"/>
      <c r="RB262" s="99"/>
      <c r="RC262" s="99"/>
      <c r="RD262" s="99"/>
      <c r="RE262" s="99"/>
      <c r="RF262" s="99"/>
      <c r="RG262" s="99"/>
      <c r="RH262" s="99"/>
      <c r="RI262" s="99"/>
      <c r="RJ262" s="99"/>
      <c r="RK262" s="99"/>
      <c r="RL262" s="99"/>
      <c r="RM262" s="99"/>
      <c r="RN262" s="99"/>
      <c r="RO262" s="99"/>
      <c r="RP262" s="99"/>
      <c r="RQ262" s="99"/>
      <c r="RR262" s="99"/>
      <c r="RS262" s="99"/>
      <c r="RT262" s="99"/>
      <c r="RU262" s="99"/>
      <c r="RV262" s="99"/>
      <c r="RW262" s="99"/>
      <c r="RX262" s="99"/>
      <c r="RY262" s="99"/>
      <c r="RZ262" s="99"/>
      <c r="SA262" s="99"/>
      <c r="SB262" s="99"/>
      <c r="SC262" s="99"/>
      <c r="SD262" s="99"/>
      <c r="SE262" s="99"/>
    </row>
    <row r="263" spans="50:499" s="5" customFormat="1" x14ac:dyDescent="0.3">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99"/>
      <c r="OM263" s="99"/>
      <c r="ON263" s="99"/>
      <c r="OO263" s="99"/>
      <c r="OP263" s="99"/>
      <c r="OQ263" s="99"/>
      <c r="OR263" s="99"/>
      <c r="OS263" s="99"/>
      <c r="OT263" s="99"/>
      <c r="OU263" s="99"/>
      <c r="OV263" s="99"/>
      <c r="OW263" s="99"/>
      <c r="OX263" s="99"/>
      <c r="OY263" s="99"/>
      <c r="OZ263" s="99"/>
      <c r="PA263" s="99"/>
      <c r="PB263" s="99"/>
      <c r="PC263" s="99"/>
      <c r="PD263" s="99"/>
      <c r="PE263" s="99"/>
      <c r="PF263" s="99"/>
      <c r="PG263" s="99"/>
      <c r="PH263" s="99"/>
      <c r="PI263" s="99"/>
      <c r="PJ263" s="99"/>
      <c r="PK263" s="99"/>
      <c r="PL263" s="99"/>
      <c r="PM263" s="99"/>
      <c r="PN263" s="99"/>
      <c r="PO263" s="99"/>
      <c r="PP263" s="99"/>
      <c r="PQ263" s="99"/>
      <c r="PR263" s="99"/>
      <c r="PS263" s="99"/>
      <c r="PT263" s="99"/>
      <c r="PU263" s="99"/>
      <c r="PV263" s="99"/>
      <c r="PW263" s="99"/>
      <c r="PX263" s="99"/>
      <c r="PY263" s="99"/>
      <c r="PZ263" s="99"/>
      <c r="QA263" s="99"/>
      <c r="QB263" s="99"/>
      <c r="QC263" s="99"/>
      <c r="QD263" s="99"/>
      <c r="QE263" s="99"/>
      <c r="QF263" s="99"/>
      <c r="QG263" s="99"/>
      <c r="QH263" s="99"/>
      <c r="QI263" s="99"/>
      <c r="QJ263" s="99"/>
      <c r="QK263" s="99"/>
      <c r="QL263" s="99"/>
      <c r="QM263" s="99"/>
      <c r="QN263" s="99"/>
      <c r="QO263" s="99"/>
      <c r="QP263" s="99"/>
      <c r="QQ263" s="99"/>
      <c r="QR263" s="99"/>
      <c r="QS263" s="99"/>
      <c r="QT263" s="99"/>
      <c r="QU263" s="99"/>
      <c r="QV263" s="99"/>
      <c r="QW263" s="99"/>
      <c r="QX263" s="99"/>
      <c r="QY263" s="99"/>
      <c r="QZ263" s="99"/>
      <c r="RA263" s="99"/>
      <c r="RB263" s="99"/>
      <c r="RC263" s="99"/>
      <c r="RD263" s="99"/>
      <c r="RE263" s="99"/>
      <c r="RF263" s="99"/>
      <c r="RG263" s="99"/>
      <c r="RH263" s="99"/>
      <c r="RI263" s="99"/>
      <c r="RJ263" s="99"/>
      <c r="RK263" s="99"/>
      <c r="RL263" s="99"/>
      <c r="RM263" s="99"/>
      <c r="RN263" s="99"/>
      <c r="RO263" s="99"/>
      <c r="RP263" s="99"/>
      <c r="RQ263" s="99"/>
      <c r="RR263" s="99"/>
      <c r="RS263" s="99"/>
      <c r="RT263" s="99"/>
      <c r="RU263" s="99"/>
      <c r="RV263" s="99"/>
      <c r="RW263" s="99"/>
      <c r="RX263" s="99"/>
      <c r="RY263" s="99"/>
      <c r="RZ263" s="99"/>
      <c r="SA263" s="99"/>
      <c r="SB263" s="99"/>
      <c r="SC263" s="99"/>
      <c r="SD263" s="99"/>
      <c r="SE263" s="99"/>
    </row>
    <row r="264" spans="50:499" s="5" customFormat="1" x14ac:dyDescent="0.3">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99"/>
      <c r="OM264" s="99"/>
      <c r="ON264" s="99"/>
      <c r="OO264" s="99"/>
      <c r="OP264" s="99"/>
      <c r="OQ264" s="99"/>
      <c r="OR264" s="99"/>
      <c r="OS264" s="99"/>
      <c r="OT264" s="99"/>
      <c r="OU264" s="99"/>
      <c r="OV264" s="99"/>
      <c r="OW264" s="99"/>
      <c r="OX264" s="99"/>
      <c r="OY264" s="99"/>
      <c r="OZ264" s="99"/>
      <c r="PA264" s="99"/>
      <c r="PB264" s="99"/>
      <c r="PC264" s="99"/>
      <c r="PD264" s="99"/>
      <c r="PE264" s="99"/>
      <c r="PF264" s="99"/>
      <c r="PG264" s="99"/>
      <c r="PH264" s="99"/>
      <c r="PI264" s="99"/>
      <c r="PJ264" s="99"/>
      <c r="PK264" s="99"/>
      <c r="PL264" s="99"/>
      <c r="PM264" s="99"/>
      <c r="PN264" s="99"/>
      <c r="PO264" s="99"/>
      <c r="PP264" s="99"/>
      <c r="PQ264" s="99"/>
      <c r="PR264" s="99"/>
      <c r="PS264" s="99"/>
      <c r="PT264" s="99"/>
      <c r="PU264" s="99"/>
      <c r="PV264" s="99"/>
      <c r="PW264" s="99"/>
      <c r="PX264" s="99"/>
      <c r="PY264" s="99"/>
      <c r="PZ264" s="99"/>
      <c r="QA264" s="99"/>
      <c r="QB264" s="99"/>
      <c r="QC264" s="99"/>
      <c r="QD264" s="99"/>
      <c r="QE264" s="99"/>
      <c r="QF264" s="99"/>
      <c r="QG264" s="99"/>
      <c r="QH264" s="99"/>
      <c r="QI264" s="99"/>
      <c r="QJ264" s="99"/>
      <c r="QK264" s="99"/>
      <c r="QL264" s="99"/>
      <c r="QM264" s="99"/>
      <c r="QN264" s="99"/>
      <c r="QO264" s="99"/>
      <c r="QP264" s="99"/>
      <c r="QQ264" s="99"/>
      <c r="QR264" s="99"/>
      <c r="QS264" s="99"/>
      <c r="QT264" s="99"/>
      <c r="QU264" s="99"/>
      <c r="QV264" s="99"/>
      <c r="QW264" s="99"/>
      <c r="QX264" s="99"/>
      <c r="QY264" s="99"/>
      <c r="QZ264" s="99"/>
      <c r="RA264" s="99"/>
      <c r="RB264" s="99"/>
      <c r="RC264" s="99"/>
      <c r="RD264" s="99"/>
      <c r="RE264" s="99"/>
      <c r="RF264" s="99"/>
      <c r="RG264" s="99"/>
      <c r="RH264" s="99"/>
      <c r="RI264" s="99"/>
      <c r="RJ264" s="99"/>
      <c r="RK264" s="99"/>
      <c r="RL264" s="99"/>
      <c r="RM264" s="99"/>
      <c r="RN264" s="99"/>
      <c r="RO264" s="99"/>
      <c r="RP264" s="99"/>
      <c r="RQ264" s="99"/>
      <c r="RR264" s="99"/>
      <c r="RS264" s="99"/>
      <c r="RT264" s="99"/>
      <c r="RU264" s="99"/>
      <c r="RV264" s="99"/>
      <c r="RW264" s="99"/>
      <c r="RX264" s="99"/>
      <c r="RY264" s="99"/>
      <c r="RZ264" s="99"/>
      <c r="SA264" s="99"/>
      <c r="SB264" s="99"/>
      <c r="SC264" s="99"/>
      <c r="SD264" s="99"/>
      <c r="SE264" s="99"/>
    </row>
    <row r="265" spans="50:499" s="5" customFormat="1" x14ac:dyDescent="0.3">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99"/>
      <c r="OM265" s="99"/>
      <c r="ON265" s="99"/>
      <c r="OO265" s="99"/>
      <c r="OP265" s="99"/>
      <c r="OQ265" s="99"/>
      <c r="OR265" s="99"/>
      <c r="OS265" s="99"/>
      <c r="OT265" s="99"/>
      <c r="OU265" s="99"/>
      <c r="OV265" s="99"/>
      <c r="OW265" s="99"/>
      <c r="OX265" s="99"/>
      <c r="OY265" s="99"/>
      <c r="OZ265" s="99"/>
      <c r="PA265" s="99"/>
      <c r="PB265" s="99"/>
      <c r="PC265" s="99"/>
      <c r="PD265" s="99"/>
      <c r="PE265" s="99"/>
      <c r="PF265" s="99"/>
      <c r="PG265" s="99"/>
      <c r="PH265" s="99"/>
      <c r="PI265" s="99"/>
      <c r="PJ265" s="99"/>
      <c r="PK265" s="99"/>
      <c r="PL265" s="99"/>
      <c r="PM265" s="99"/>
      <c r="PN265" s="99"/>
      <c r="PO265" s="99"/>
      <c r="PP265" s="99"/>
      <c r="PQ265" s="99"/>
      <c r="PR265" s="99"/>
      <c r="PS265" s="99"/>
      <c r="PT265" s="99"/>
      <c r="PU265" s="99"/>
      <c r="PV265" s="99"/>
      <c r="PW265" s="99"/>
      <c r="PX265" s="99"/>
      <c r="PY265" s="99"/>
      <c r="PZ265" s="99"/>
      <c r="QA265" s="99"/>
      <c r="QB265" s="99"/>
      <c r="QC265" s="99"/>
      <c r="QD265" s="99"/>
      <c r="QE265" s="99"/>
      <c r="QF265" s="99"/>
      <c r="QG265" s="99"/>
      <c r="QH265" s="99"/>
      <c r="QI265" s="99"/>
      <c r="QJ265" s="99"/>
      <c r="QK265" s="99"/>
      <c r="QL265" s="99"/>
      <c r="QM265" s="99"/>
      <c r="QN265" s="99"/>
      <c r="QO265" s="99"/>
      <c r="QP265" s="99"/>
      <c r="QQ265" s="99"/>
      <c r="QR265" s="99"/>
      <c r="QS265" s="99"/>
      <c r="QT265" s="99"/>
      <c r="QU265" s="99"/>
      <c r="QV265" s="99"/>
      <c r="QW265" s="99"/>
      <c r="QX265" s="99"/>
      <c r="QY265" s="99"/>
      <c r="QZ265" s="99"/>
      <c r="RA265" s="99"/>
      <c r="RB265" s="99"/>
      <c r="RC265" s="99"/>
      <c r="RD265" s="99"/>
      <c r="RE265" s="99"/>
      <c r="RF265" s="99"/>
      <c r="RG265" s="99"/>
      <c r="RH265" s="99"/>
      <c r="RI265" s="99"/>
      <c r="RJ265" s="99"/>
      <c r="RK265" s="99"/>
      <c r="RL265" s="99"/>
      <c r="RM265" s="99"/>
      <c r="RN265" s="99"/>
      <c r="RO265" s="99"/>
      <c r="RP265" s="99"/>
      <c r="RQ265" s="99"/>
      <c r="RR265" s="99"/>
      <c r="RS265" s="99"/>
      <c r="RT265" s="99"/>
      <c r="RU265" s="99"/>
      <c r="RV265" s="99"/>
      <c r="RW265" s="99"/>
      <c r="RX265" s="99"/>
      <c r="RY265" s="99"/>
      <c r="RZ265" s="99"/>
      <c r="SA265" s="99"/>
      <c r="SB265" s="99"/>
      <c r="SC265" s="99"/>
      <c r="SD265" s="99"/>
      <c r="SE265" s="99"/>
    </row>
    <row r="266" spans="50:499" s="5" customFormat="1" x14ac:dyDescent="0.3">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99"/>
      <c r="OM266" s="99"/>
      <c r="ON266" s="99"/>
      <c r="OO266" s="99"/>
      <c r="OP266" s="99"/>
      <c r="OQ266" s="99"/>
      <c r="OR266" s="99"/>
      <c r="OS266" s="99"/>
      <c r="OT266" s="99"/>
      <c r="OU266" s="99"/>
      <c r="OV266" s="99"/>
      <c r="OW266" s="99"/>
      <c r="OX266" s="99"/>
      <c r="OY266" s="99"/>
      <c r="OZ266" s="99"/>
      <c r="PA266" s="99"/>
      <c r="PB266" s="99"/>
      <c r="PC266" s="99"/>
      <c r="PD266" s="99"/>
      <c r="PE266" s="99"/>
      <c r="PF266" s="99"/>
      <c r="PG266" s="99"/>
      <c r="PH266" s="99"/>
      <c r="PI266" s="99"/>
      <c r="PJ266" s="99"/>
      <c r="PK266" s="99"/>
      <c r="PL266" s="99"/>
      <c r="PM266" s="99"/>
      <c r="PN266" s="99"/>
      <c r="PO266" s="99"/>
      <c r="PP266" s="99"/>
      <c r="PQ266" s="99"/>
      <c r="PR266" s="99"/>
      <c r="PS266" s="99"/>
      <c r="PT266" s="99"/>
      <c r="PU266" s="99"/>
      <c r="PV266" s="99"/>
      <c r="PW266" s="99"/>
      <c r="PX266" s="99"/>
      <c r="PY266" s="99"/>
      <c r="PZ266" s="99"/>
      <c r="QA266" s="99"/>
      <c r="QB266" s="99"/>
      <c r="QC266" s="99"/>
      <c r="QD266" s="99"/>
      <c r="QE266" s="99"/>
      <c r="QF266" s="99"/>
      <c r="QG266" s="99"/>
      <c r="QH266" s="99"/>
      <c r="QI266" s="99"/>
      <c r="QJ266" s="99"/>
      <c r="QK266" s="99"/>
      <c r="QL266" s="99"/>
      <c r="QM266" s="99"/>
      <c r="QN266" s="99"/>
      <c r="QO266" s="99"/>
      <c r="QP266" s="99"/>
      <c r="QQ266" s="99"/>
      <c r="QR266" s="99"/>
      <c r="QS266" s="99"/>
      <c r="QT266" s="99"/>
      <c r="QU266" s="99"/>
      <c r="QV266" s="99"/>
      <c r="QW266" s="99"/>
      <c r="QX266" s="99"/>
      <c r="QY266" s="99"/>
      <c r="QZ266" s="99"/>
      <c r="RA266" s="99"/>
      <c r="RB266" s="99"/>
      <c r="RC266" s="99"/>
      <c r="RD266" s="99"/>
      <c r="RE266" s="99"/>
      <c r="RF266" s="99"/>
      <c r="RG266" s="99"/>
      <c r="RH266" s="99"/>
      <c r="RI266" s="99"/>
      <c r="RJ266" s="99"/>
      <c r="RK266" s="99"/>
      <c r="RL266" s="99"/>
      <c r="RM266" s="99"/>
      <c r="RN266" s="99"/>
      <c r="RO266" s="99"/>
      <c r="RP266" s="99"/>
      <c r="RQ266" s="99"/>
      <c r="RR266" s="99"/>
      <c r="RS266" s="99"/>
      <c r="RT266" s="99"/>
      <c r="RU266" s="99"/>
      <c r="RV266" s="99"/>
      <c r="RW266" s="99"/>
      <c r="RX266" s="99"/>
      <c r="RY266" s="99"/>
      <c r="RZ266" s="99"/>
      <c r="SA266" s="99"/>
      <c r="SB266" s="99"/>
      <c r="SC266" s="99"/>
      <c r="SD266" s="99"/>
      <c r="SE266" s="99"/>
    </row>
    <row r="267" spans="50:499" s="5" customFormat="1" x14ac:dyDescent="0.3">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99"/>
      <c r="OM267" s="99"/>
      <c r="ON267" s="99"/>
      <c r="OO267" s="99"/>
      <c r="OP267" s="99"/>
      <c r="OQ267" s="99"/>
      <c r="OR267" s="99"/>
      <c r="OS267" s="99"/>
      <c r="OT267" s="99"/>
      <c r="OU267" s="99"/>
      <c r="OV267" s="99"/>
      <c r="OW267" s="99"/>
      <c r="OX267" s="99"/>
      <c r="OY267" s="99"/>
      <c r="OZ267" s="99"/>
      <c r="PA267" s="99"/>
      <c r="PB267" s="99"/>
      <c r="PC267" s="99"/>
      <c r="PD267" s="99"/>
      <c r="PE267" s="99"/>
      <c r="PF267" s="99"/>
      <c r="PG267" s="99"/>
      <c r="PH267" s="99"/>
      <c r="PI267" s="99"/>
      <c r="PJ267" s="99"/>
      <c r="PK267" s="99"/>
      <c r="PL267" s="99"/>
      <c r="PM267" s="99"/>
      <c r="PN267" s="99"/>
      <c r="PO267" s="99"/>
      <c r="PP267" s="99"/>
      <c r="PQ267" s="99"/>
      <c r="PR267" s="99"/>
      <c r="PS267" s="99"/>
      <c r="PT267" s="99"/>
      <c r="PU267" s="99"/>
      <c r="PV267" s="99"/>
      <c r="PW267" s="99"/>
      <c r="PX267" s="99"/>
      <c r="PY267" s="99"/>
      <c r="PZ267" s="99"/>
      <c r="QA267" s="99"/>
      <c r="QB267" s="99"/>
      <c r="QC267" s="99"/>
      <c r="QD267" s="99"/>
      <c r="QE267" s="99"/>
      <c r="QF267" s="99"/>
      <c r="QG267" s="99"/>
      <c r="QH267" s="99"/>
      <c r="QI267" s="99"/>
      <c r="QJ267" s="99"/>
      <c r="QK267" s="99"/>
      <c r="QL267" s="99"/>
      <c r="QM267" s="99"/>
      <c r="QN267" s="99"/>
      <c r="QO267" s="99"/>
      <c r="QP267" s="99"/>
      <c r="QQ267" s="99"/>
      <c r="QR267" s="99"/>
      <c r="QS267" s="99"/>
      <c r="QT267" s="99"/>
      <c r="QU267" s="99"/>
      <c r="QV267" s="99"/>
      <c r="QW267" s="99"/>
      <c r="QX267" s="99"/>
      <c r="QY267" s="99"/>
      <c r="QZ267" s="99"/>
      <c r="RA267" s="99"/>
      <c r="RB267" s="99"/>
      <c r="RC267" s="99"/>
      <c r="RD267" s="99"/>
      <c r="RE267" s="99"/>
      <c r="RF267" s="99"/>
      <c r="RG267" s="99"/>
      <c r="RH267" s="99"/>
      <c r="RI267" s="99"/>
      <c r="RJ267" s="99"/>
      <c r="RK267" s="99"/>
      <c r="RL267" s="99"/>
      <c r="RM267" s="99"/>
      <c r="RN267" s="99"/>
      <c r="RO267" s="99"/>
      <c r="RP267" s="99"/>
      <c r="RQ267" s="99"/>
      <c r="RR267" s="99"/>
      <c r="RS267" s="99"/>
      <c r="RT267" s="99"/>
      <c r="RU267" s="99"/>
      <c r="RV267" s="99"/>
      <c r="RW267" s="99"/>
      <c r="RX267" s="99"/>
      <c r="RY267" s="99"/>
      <c r="RZ267" s="99"/>
      <c r="SA267" s="99"/>
      <c r="SB267" s="99"/>
      <c r="SC267" s="99"/>
      <c r="SD267" s="99"/>
      <c r="SE267" s="99"/>
    </row>
    <row r="268" spans="50:499" s="5" customFormat="1" x14ac:dyDescent="0.3">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99"/>
      <c r="OM268" s="99"/>
      <c r="ON268" s="99"/>
      <c r="OO268" s="99"/>
      <c r="OP268" s="99"/>
      <c r="OQ268" s="99"/>
      <c r="OR268" s="99"/>
      <c r="OS268" s="99"/>
      <c r="OT268" s="99"/>
      <c r="OU268" s="99"/>
      <c r="OV268" s="99"/>
      <c r="OW268" s="99"/>
      <c r="OX268" s="99"/>
      <c r="OY268" s="99"/>
      <c r="OZ268" s="99"/>
      <c r="PA268" s="99"/>
      <c r="PB268" s="99"/>
      <c r="PC268" s="99"/>
      <c r="PD268" s="99"/>
      <c r="PE268" s="99"/>
      <c r="PF268" s="99"/>
      <c r="PG268" s="99"/>
      <c r="PH268" s="99"/>
      <c r="PI268" s="99"/>
      <c r="PJ268" s="99"/>
      <c r="PK268" s="99"/>
      <c r="PL268" s="99"/>
      <c r="PM268" s="99"/>
      <c r="PN268" s="99"/>
      <c r="PO268" s="99"/>
      <c r="PP268" s="99"/>
      <c r="PQ268" s="99"/>
      <c r="PR268" s="99"/>
      <c r="PS268" s="99"/>
      <c r="PT268" s="99"/>
      <c r="PU268" s="99"/>
      <c r="PV268" s="99"/>
      <c r="PW268" s="99"/>
      <c r="PX268" s="99"/>
      <c r="PY268" s="99"/>
      <c r="PZ268" s="99"/>
      <c r="QA268" s="99"/>
      <c r="QB268" s="99"/>
      <c r="QC268" s="99"/>
      <c r="QD268" s="99"/>
      <c r="QE268" s="99"/>
      <c r="QF268" s="99"/>
      <c r="QG268" s="99"/>
      <c r="QH268" s="99"/>
      <c r="QI268" s="99"/>
      <c r="QJ268" s="99"/>
      <c r="QK268" s="99"/>
      <c r="QL268" s="99"/>
      <c r="QM268" s="99"/>
      <c r="QN268" s="99"/>
      <c r="QO268" s="99"/>
      <c r="QP268" s="99"/>
      <c r="QQ268" s="99"/>
      <c r="QR268" s="99"/>
      <c r="QS268" s="99"/>
      <c r="QT268" s="99"/>
      <c r="QU268" s="99"/>
      <c r="QV268" s="99"/>
      <c r="QW268" s="99"/>
      <c r="QX268" s="99"/>
      <c r="QY268" s="99"/>
      <c r="QZ268" s="99"/>
      <c r="RA268" s="99"/>
      <c r="RB268" s="99"/>
      <c r="RC268" s="99"/>
      <c r="RD268" s="99"/>
      <c r="RE268" s="99"/>
      <c r="RF268" s="99"/>
      <c r="RG268" s="99"/>
      <c r="RH268" s="99"/>
      <c r="RI268" s="99"/>
      <c r="RJ268" s="99"/>
      <c r="RK268" s="99"/>
      <c r="RL268" s="99"/>
      <c r="RM268" s="99"/>
      <c r="RN268" s="99"/>
      <c r="RO268" s="99"/>
      <c r="RP268" s="99"/>
      <c r="RQ268" s="99"/>
      <c r="RR268" s="99"/>
      <c r="RS268" s="99"/>
      <c r="RT268" s="99"/>
      <c r="RU268" s="99"/>
      <c r="RV268" s="99"/>
      <c r="RW268" s="99"/>
      <c r="RX268" s="99"/>
      <c r="RY268" s="99"/>
      <c r="RZ268" s="99"/>
      <c r="SA268" s="99"/>
      <c r="SB268" s="99"/>
      <c r="SC268" s="99"/>
      <c r="SD268" s="99"/>
      <c r="SE268" s="99"/>
    </row>
    <row r="269" spans="50:499" s="5" customFormat="1" x14ac:dyDescent="0.3">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99"/>
      <c r="OM269" s="99"/>
      <c r="ON269" s="99"/>
      <c r="OO269" s="99"/>
      <c r="OP269" s="99"/>
      <c r="OQ269" s="99"/>
      <c r="OR269" s="99"/>
      <c r="OS269" s="99"/>
      <c r="OT269" s="99"/>
      <c r="OU269" s="99"/>
      <c r="OV269" s="99"/>
      <c r="OW269" s="99"/>
      <c r="OX269" s="99"/>
      <c r="OY269" s="99"/>
      <c r="OZ269" s="99"/>
      <c r="PA269" s="99"/>
      <c r="PB269" s="99"/>
      <c r="PC269" s="99"/>
      <c r="PD269" s="99"/>
      <c r="PE269" s="99"/>
      <c r="PF269" s="99"/>
      <c r="PG269" s="99"/>
      <c r="PH269" s="99"/>
      <c r="PI269" s="99"/>
      <c r="PJ269" s="99"/>
      <c r="PK269" s="99"/>
      <c r="PL269" s="99"/>
      <c r="PM269" s="99"/>
      <c r="PN269" s="99"/>
      <c r="PO269" s="99"/>
      <c r="PP269" s="99"/>
      <c r="PQ269" s="99"/>
      <c r="PR269" s="99"/>
      <c r="PS269" s="99"/>
      <c r="PT269" s="99"/>
      <c r="PU269" s="99"/>
      <c r="PV269" s="99"/>
      <c r="PW269" s="99"/>
      <c r="PX269" s="99"/>
      <c r="PY269" s="99"/>
      <c r="PZ269" s="99"/>
      <c r="QA269" s="99"/>
      <c r="QB269" s="99"/>
      <c r="QC269" s="99"/>
      <c r="QD269" s="99"/>
      <c r="QE269" s="99"/>
      <c r="QF269" s="99"/>
      <c r="QG269" s="99"/>
      <c r="QH269" s="99"/>
      <c r="QI269" s="99"/>
      <c r="QJ269" s="99"/>
      <c r="QK269" s="99"/>
      <c r="QL269" s="99"/>
      <c r="QM269" s="99"/>
      <c r="QN269" s="99"/>
      <c r="QO269" s="99"/>
      <c r="QP269" s="99"/>
      <c r="QQ269" s="99"/>
      <c r="QR269" s="99"/>
      <c r="QS269" s="99"/>
      <c r="QT269" s="99"/>
      <c r="QU269" s="99"/>
      <c r="QV269" s="99"/>
      <c r="QW269" s="99"/>
      <c r="QX269" s="99"/>
      <c r="QY269" s="99"/>
      <c r="QZ269" s="99"/>
      <c r="RA269" s="99"/>
      <c r="RB269" s="99"/>
      <c r="RC269" s="99"/>
      <c r="RD269" s="99"/>
      <c r="RE269" s="99"/>
      <c r="RF269" s="99"/>
      <c r="RG269" s="99"/>
      <c r="RH269" s="99"/>
      <c r="RI269" s="99"/>
      <c r="RJ269" s="99"/>
      <c r="RK269" s="99"/>
      <c r="RL269" s="99"/>
      <c r="RM269" s="99"/>
      <c r="RN269" s="99"/>
      <c r="RO269" s="99"/>
      <c r="RP269" s="99"/>
      <c r="RQ269" s="99"/>
      <c r="RR269" s="99"/>
      <c r="RS269" s="99"/>
      <c r="RT269" s="99"/>
      <c r="RU269" s="99"/>
      <c r="RV269" s="99"/>
      <c r="RW269" s="99"/>
      <c r="RX269" s="99"/>
      <c r="RY269" s="99"/>
      <c r="RZ269" s="99"/>
      <c r="SA269" s="99"/>
      <c r="SB269" s="99"/>
      <c r="SC269" s="99"/>
      <c r="SD269" s="99"/>
      <c r="SE269" s="99"/>
    </row>
    <row r="270" spans="50:499" s="5" customFormat="1" x14ac:dyDescent="0.3">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99"/>
      <c r="OM270" s="99"/>
      <c r="ON270" s="99"/>
      <c r="OO270" s="99"/>
      <c r="OP270" s="99"/>
      <c r="OQ270" s="99"/>
      <c r="OR270" s="99"/>
      <c r="OS270" s="99"/>
      <c r="OT270" s="99"/>
      <c r="OU270" s="99"/>
      <c r="OV270" s="99"/>
      <c r="OW270" s="99"/>
      <c r="OX270" s="99"/>
      <c r="OY270" s="99"/>
      <c r="OZ270" s="99"/>
      <c r="PA270" s="99"/>
      <c r="PB270" s="99"/>
      <c r="PC270" s="99"/>
      <c r="PD270" s="99"/>
      <c r="PE270" s="99"/>
      <c r="PF270" s="99"/>
      <c r="PG270" s="99"/>
      <c r="PH270" s="99"/>
      <c r="PI270" s="99"/>
      <c r="PJ270" s="99"/>
      <c r="PK270" s="99"/>
      <c r="PL270" s="99"/>
      <c r="PM270" s="99"/>
      <c r="PN270" s="99"/>
      <c r="PO270" s="99"/>
      <c r="PP270" s="99"/>
      <c r="PQ270" s="99"/>
      <c r="PR270" s="99"/>
      <c r="PS270" s="99"/>
      <c r="PT270" s="99"/>
      <c r="PU270" s="99"/>
      <c r="PV270" s="99"/>
      <c r="PW270" s="99"/>
      <c r="PX270" s="99"/>
      <c r="PY270" s="99"/>
      <c r="PZ270" s="99"/>
      <c r="QA270" s="99"/>
      <c r="QB270" s="99"/>
      <c r="QC270" s="99"/>
      <c r="QD270" s="99"/>
      <c r="QE270" s="99"/>
      <c r="QF270" s="99"/>
      <c r="QG270" s="99"/>
      <c r="QH270" s="99"/>
      <c r="QI270" s="99"/>
      <c r="QJ270" s="99"/>
      <c r="QK270" s="99"/>
      <c r="QL270" s="99"/>
      <c r="QM270" s="99"/>
      <c r="QN270" s="99"/>
      <c r="QO270" s="99"/>
      <c r="QP270" s="99"/>
      <c r="QQ270" s="99"/>
      <c r="QR270" s="99"/>
      <c r="QS270" s="99"/>
      <c r="QT270" s="99"/>
      <c r="QU270" s="99"/>
      <c r="QV270" s="99"/>
      <c r="QW270" s="99"/>
      <c r="QX270" s="99"/>
      <c r="QY270" s="99"/>
      <c r="QZ270" s="99"/>
      <c r="RA270" s="99"/>
      <c r="RB270" s="99"/>
      <c r="RC270" s="99"/>
      <c r="RD270" s="99"/>
      <c r="RE270" s="99"/>
      <c r="RF270" s="99"/>
      <c r="RG270" s="99"/>
      <c r="RH270" s="99"/>
      <c r="RI270" s="99"/>
      <c r="RJ270" s="99"/>
      <c r="RK270" s="99"/>
      <c r="RL270" s="99"/>
      <c r="RM270" s="99"/>
      <c r="RN270" s="99"/>
      <c r="RO270" s="99"/>
      <c r="RP270" s="99"/>
      <c r="RQ270" s="99"/>
      <c r="RR270" s="99"/>
      <c r="RS270" s="99"/>
      <c r="RT270" s="99"/>
      <c r="RU270" s="99"/>
      <c r="RV270" s="99"/>
      <c r="RW270" s="99"/>
      <c r="RX270" s="99"/>
      <c r="RY270" s="99"/>
      <c r="RZ270" s="99"/>
      <c r="SA270" s="99"/>
      <c r="SB270" s="99"/>
      <c r="SC270" s="99"/>
      <c r="SD270" s="99"/>
      <c r="SE270" s="99"/>
    </row>
    <row r="271" spans="50:499" s="5" customFormat="1" x14ac:dyDescent="0.3">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99"/>
      <c r="OM271" s="99"/>
      <c r="ON271" s="99"/>
      <c r="OO271" s="99"/>
      <c r="OP271" s="99"/>
      <c r="OQ271" s="99"/>
      <c r="OR271" s="99"/>
      <c r="OS271" s="99"/>
      <c r="OT271" s="99"/>
      <c r="OU271" s="99"/>
      <c r="OV271" s="99"/>
      <c r="OW271" s="99"/>
      <c r="OX271" s="99"/>
      <c r="OY271" s="99"/>
      <c r="OZ271" s="99"/>
      <c r="PA271" s="99"/>
      <c r="PB271" s="99"/>
      <c r="PC271" s="99"/>
      <c r="PD271" s="99"/>
      <c r="PE271" s="99"/>
      <c r="PF271" s="99"/>
      <c r="PG271" s="99"/>
      <c r="PH271" s="99"/>
      <c r="PI271" s="99"/>
      <c r="PJ271" s="99"/>
      <c r="PK271" s="99"/>
      <c r="PL271" s="99"/>
      <c r="PM271" s="99"/>
      <c r="PN271" s="99"/>
      <c r="PO271" s="99"/>
      <c r="PP271" s="99"/>
      <c r="PQ271" s="99"/>
      <c r="PR271" s="99"/>
      <c r="PS271" s="99"/>
      <c r="PT271" s="99"/>
      <c r="PU271" s="99"/>
      <c r="PV271" s="99"/>
      <c r="PW271" s="99"/>
      <c r="PX271" s="99"/>
      <c r="PY271" s="99"/>
      <c r="PZ271" s="99"/>
      <c r="QA271" s="99"/>
      <c r="QB271" s="99"/>
      <c r="QC271" s="99"/>
      <c r="QD271" s="99"/>
      <c r="QE271" s="99"/>
      <c r="QF271" s="99"/>
      <c r="QG271" s="99"/>
      <c r="QH271" s="99"/>
      <c r="QI271" s="99"/>
      <c r="QJ271" s="99"/>
      <c r="QK271" s="99"/>
      <c r="QL271" s="99"/>
      <c r="QM271" s="99"/>
      <c r="QN271" s="99"/>
      <c r="QO271" s="99"/>
      <c r="QP271" s="99"/>
      <c r="QQ271" s="99"/>
      <c r="QR271" s="99"/>
      <c r="QS271" s="99"/>
      <c r="QT271" s="99"/>
      <c r="QU271" s="99"/>
      <c r="QV271" s="99"/>
      <c r="QW271" s="99"/>
      <c r="QX271" s="99"/>
      <c r="QY271" s="99"/>
      <c r="QZ271" s="99"/>
      <c r="RA271" s="99"/>
      <c r="RB271" s="99"/>
      <c r="RC271" s="99"/>
      <c r="RD271" s="99"/>
      <c r="RE271" s="99"/>
      <c r="RF271" s="99"/>
      <c r="RG271" s="99"/>
      <c r="RH271" s="99"/>
      <c r="RI271" s="99"/>
      <c r="RJ271" s="99"/>
      <c r="RK271" s="99"/>
      <c r="RL271" s="99"/>
      <c r="RM271" s="99"/>
      <c r="RN271" s="99"/>
      <c r="RO271" s="99"/>
      <c r="RP271" s="99"/>
      <c r="RQ271" s="99"/>
      <c r="RR271" s="99"/>
      <c r="RS271" s="99"/>
      <c r="RT271" s="99"/>
      <c r="RU271" s="99"/>
      <c r="RV271" s="99"/>
      <c r="RW271" s="99"/>
      <c r="RX271" s="99"/>
      <c r="RY271" s="99"/>
      <c r="RZ271" s="99"/>
      <c r="SA271" s="99"/>
      <c r="SB271" s="99"/>
      <c r="SC271" s="99"/>
      <c r="SD271" s="99"/>
      <c r="SE271" s="99"/>
    </row>
    <row r="272" spans="50:499" s="5" customFormat="1" x14ac:dyDescent="0.3">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99"/>
      <c r="OM272" s="99"/>
      <c r="ON272" s="99"/>
      <c r="OO272" s="99"/>
      <c r="OP272" s="99"/>
      <c r="OQ272" s="99"/>
      <c r="OR272" s="99"/>
      <c r="OS272" s="99"/>
      <c r="OT272" s="99"/>
      <c r="OU272" s="99"/>
      <c r="OV272" s="99"/>
      <c r="OW272" s="99"/>
      <c r="OX272" s="99"/>
      <c r="OY272" s="99"/>
      <c r="OZ272" s="99"/>
      <c r="PA272" s="99"/>
      <c r="PB272" s="99"/>
      <c r="PC272" s="99"/>
      <c r="PD272" s="99"/>
      <c r="PE272" s="99"/>
      <c r="PF272" s="99"/>
      <c r="PG272" s="99"/>
      <c r="PH272" s="99"/>
      <c r="PI272" s="99"/>
      <c r="PJ272" s="99"/>
      <c r="PK272" s="99"/>
      <c r="PL272" s="99"/>
      <c r="PM272" s="99"/>
      <c r="PN272" s="99"/>
      <c r="PO272" s="99"/>
      <c r="PP272" s="99"/>
      <c r="PQ272" s="99"/>
      <c r="PR272" s="99"/>
      <c r="PS272" s="99"/>
      <c r="PT272" s="99"/>
      <c r="PU272" s="99"/>
      <c r="PV272" s="99"/>
      <c r="PW272" s="99"/>
      <c r="PX272" s="99"/>
      <c r="PY272" s="99"/>
      <c r="PZ272" s="99"/>
      <c r="QA272" s="99"/>
      <c r="QB272" s="99"/>
      <c r="QC272" s="99"/>
      <c r="QD272" s="99"/>
      <c r="QE272" s="99"/>
      <c r="QF272" s="99"/>
      <c r="QG272" s="99"/>
      <c r="QH272" s="99"/>
      <c r="QI272" s="99"/>
      <c r="QJ272" s="99"/>
      <c r="QK272" s="99"/>
      <c r="QL272" s="99"/>
      <c r="QM272" s="99"/>
      <c r="QN272" s="99"/>
      <c r="QO272" s="99"/>
      <c r="QP272" s="99"/>
      <c r="QQ272" s="99"/>
      <c r="QR272" s="99"/>
      <c r="QS272" s="99"/>
      <c r="QT272" s="99"/>
      <c r="QU272" s="99"/>
      <c r="QV272" s="99"/>
      <c r="QW272" s="99"/>
      <c r="QX272" s="99"/>
      <c r="QY272" s="99"/>
      <c r="QZ272" s="99"/>
      <c r="RA272" s="99"/>
      <c r="RB272" s="99"/>
      <c r="RC272" s="99"/>
      <c r="RD272" s="99"/>
      <c r="RE272" s="99"/>
      <c r="RF272" s="99"/>
      <c r="RG272" s="99"/>
      <c r="RH272" s="99"/>
      <c r="RI272" s="99"/>
      <c r="RJ272" s="99"/>
      <c r="RK272" s="99"/>
      <c r="RL272" s="99"/>
      <c r="RM272" s="99"/>
      <c r="RN272" s="99"/>
      <c r="RO272" s="99"/>
      <c r="RP272" s="99"/>
      <c r="RQ272" s="99"/>
      <c r="RR272" s="99"/>
      <c r="RS272" s="99"/>
      <c r="RT272" s="99"/>
      <c r="RU272" s="99"/>
      <c r="RV272" s="99"/>
      <c r="RW272" s="99"/>
      <c r="RX272" s="99"/>
      <c r="RY272" s="99"/>
      <c r="RZ272" s="99"/>
      <c r="SA272" s="99"/>
      <c r="SB272" s="99"/>
      <c r="SC272" s="99"/>
      <c r="SD272" s="99"/>
      <c r="SE272" s="99"/>
    </row>
    <row r="273" spans="50:499" s="5" customFormat="1" x14ac:dyDescent="0.3">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99"/>
      <c r="OM273" s="99"/>
      <c r="ON273" s="99"/>
      <c r="OO273" s="99"/>
      <c r="OP273" s="99"/>
      <c r="OQ273" s="99"/>
      <c r="OR273" s="99"/>
      <c r="OS273" s="99"/>
      <c r="OT273" s="99"/>
      <c r="OU273" s="99"/>
      <c r="OV273" s="99"/>
      <c r="OW273" s="99"/>
      <c r="OX273" s="99"/>
      <c r="OY273" s="99"/>
      <c r="OZ273" s="99"/>
      <c r="PA273" s="99"/>
      <c r="PB273" s="99"/>
      <c r="PC273" s="99"/>
      <c r="PD273" s="99"/>
      <c r="PE273" s="99"/>
      <c r="PF273" s="99"/>
      <c r="PG273" s="99"/>
      <c r="PH273" s="99"/>
      <c r="PI273" s="99"/>
      <c r="PJ273" s="99"/>
      <c r="PK273" s="99"/>
      <c r="PL273" s="99"/>
      <c r="PM273" s="99"/>
      <c r="PN273" s="99"/>
      <c r="PO273" s="99"/>
      <c r="PP273" s="99"/>
      <c r="PQ273" s="99"/>
      <c r="PR273" s="99"/>
      <c r="PS273" s="99"/>
      <c r="PT273" s="99"/>
      <c r="PU273" s="99"/>
      <c r="PV273" s="99"/>
      <c r="PW273" s="99"/>
      <c r="PX273" s="99"/>
      <c r="PY273" s="99"/>
      <c r="PZ273" s="99"/>
      <c r="QA273" s="99"/>
      <c r="QB273" s="99"/>
      <c r="QC273" s="99"/>
      <c r="QD273" s="99"/>
      <c r="QE273" s="99"/>
      <c r="QF273" s="99"/>
      <c r="QG273" s="99"/>
      <c r="QH273" s="99"/>
      <c r="QI273" s="99"/>
      <c r="QJ273" s="99"/>
      <c r="QK273" s="99"/>
      <c r="QL273" s="99"/>
      <c r="QM273" s="99"/>
      <c r="QN273" s="99"/>
      <c r="QO273" s="99"/>
      <c r="QP273" s="99"/>
      <c r="QQ273" s="99"/>
      <c r="QR273" s="99"/>
      <c r="QS273" s="99"/>
      <c r="QT273" s="99"/>
      <c r="QU273" s="99"/>
      <c r="QV273" s="99"/>
      <c r="QW273" s="99"/>
      <c r="QX273" s="99"/>
      <c r="QY273" s="99"/>
      <c r="QZ273" s="99"/>
      <c r="RA273" s="99"/>
      <c r="RB273" s="99"/>
      <c r="RC273" s="99"/>
      <c r="RD273" s="99"/>
      <c r="RE273" s="99"/>
      <c r="RF273" s="99"/>
      <c r="RG273" s="99"/>
      <c r="RH273" s="99"/>
      <c r="RI273" s="99"/>
      <c r="RJ273" s="99"/>
      <c r="RK273" s="99"/>
      <c r="RL273" s="99"/>
      <c r="RM273" s="99"/>
      <c r="RN273" s="99"/>
      <c r="RO273" s="99"/>
      <c r="RP273" s="99"/>
      <c r="RQ273" s="99"/>
      <c r="RR273" s="99"/>
      <c r="RS273" s="99"/>
      <c r="RT273" s="99"/>
      <c r="RU273" s="99"/>
      <c r="RV273" s="99"/>
      <c r="RW273" s="99"/>
      <c r="RX273" s="99"/>
      <c r="RY273" s="99"/>
      <c r="RZ273" s="99"/>
      <c r="SA273" s="99"/>
      <c r="SB273" s="99"/>
      <c r="SC273" s="99"/>
      <c r="SD273" s="99"/>
      <c r="SE273" s="99"/>
    </row>
    <row r="274" spans="50:499" s="5" customFormat="1" x14ac:dyDescent="0.3">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99"/>
      <c r="OM274" s="99"/>
      <c r="ON274" s="99"/>
      <c r="OO274" s="99"/>
      <c r="OP274" s="99"/>
      <c r="OQ274" s="99"/>
      <c r="OR274" s="99"/>
      <c r="OS274" s="99"/>
      <c r="OT274" s="99"/>
      <c r="OU274" s="99"/>
      <c r="OV274" s="99"/>
      <c r="OW274" s="99"/>
      <c r="OX274" s="99"/>
      <c r="OY274" s="99"/>
      <c r="OZ274" s="99"/>
      <c r="PA274" s="99"/>
      <c r="PB274" s="99"/>
      <c r="PC274" s="99"/>
      <c r="PD274" s="99"/>
      <c r="PE274" s="99"/>
      <c r="PF274" s="99"/>
      <c r="PG274" s="99"/>
      <c r="PH274" s="99"/>
      <c r="PI274" s="99"/>
      <c r="PJ274" s="99"/>
      <c r="PK274" s="99"/>
      <c r="PL274" s="99"/>
      <c r="PM274" s="99"/>
      <c r="PN274" s="99"/>
      <c r="PO274" s="99"/>
      <c r="PP274" s="99"/>
      <c r="PQ274" s="99"/>
      <c r="PR274" s="99"/>
      <c r="PS274" s="99"/>
      <c r="PT274" s="99"/>
      <c r="PU274" s="99"/>
      <c r="PV274" s="99"/>
      <c r="PW274" s="99"/>
      <c r="PX274" s="99"/>
      <c r="PY274" s="99"/>
      <c r="PZ274" s="99"/>
      <c r="QA274" s="99"/>
      <c r="QB274" s="99"/>
      <c r="QC274" s="99"/>
      <c r="QD274" s="99"/>
      <c r="QE274" s="99"/>
      <c r="QF274" s="99"/>
      <c r="QG274" s="99"/>
      <c r="QH274" s="99"/>
      <c r="QI274" s="99"/>
      <c r="QJ274" s="99"/>
      <c r="QK274" s="99"/>
      <c r="QL274" s="99"/>
      <c r="QM274" s="99"/>
      <c r="QN274" s="99"/>
      <c r="QO274" s="99"/>
      <c r="QP274" s="99"/>
      <c r="QQ274" s="99"/>
      <c r="QR274" s="99"/>
      <c r="QS274" s="99"/>
      <c r="QT274" s="99"/>
      <c r="QU274" s="99"/>
      <c r="QV274" s="99"/>
      <c r="QW274" s="99"/>
      <c r="QX274" s="99"/>
      <c r="QY274" s="99"/>
      <c r="QZ274" s="99"/>
      <c r="RA274" s="99"/>
      <c r="RB274" s="99"/>
      <c r="RC274" s="99"/>
      <c r="RD274" s="99"/>
      <c r="RE274" s="99"/>
      <c r="RF274" s="99"/>
      <c r="RG274" s="99"/>
      <c r="RH274" s="99"/>
      <c r="RI274" s="99"/>
      <c r="RJ274" s="99"/>
      <c r="RK274" s="99"/>
      <c r="RL274" s="99"/>
      <c r="RM274" s="99"/>
      <c r="RN274" s="99"/>
      <c r="RO274" s="99"/>
      <c r="RP274" s="99"/>
      <c r="RQ274" s="99"/>
      <c r="RR274" s="99"/>
      <c r="RS274" s="99"/>
      <c r="RT274" s="99"/>
      <c r="RU274" s="99"/>
      <c r="RV274" s="99"/>
      <c r="RW274" s="99"/>
      <c r="RX274" s="99"/>
      <c r="RY274" s="99"/>
      <c r="RZ274" s="99"/>
      <c r="SA274" s="99"/>
      <c r="SB274" s="99"/>
      <c r="SC274" s="99"/>
      <c r="SD274" s="99"/>
      <c r="SE274" s="99"/>
    </row>
    <row r="275" spans="50:499" s="5" customFormat="1" x14ac:dyDescent="0.3">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99"/>
      <c r="OM275" s="99"/>
      <c r="ON275" s="99"/>
      <c r="OO275" s="99"/>
      <c r="OP275" s="99"/>
      <c r="OQ275" s="99"/>
      <c r="OR275" s="99"/>
      <c r="OS275" s="99"/>
      <c r="OT275" s="99"/>
      <c r="OU275" s="99"/>
      <c r="OV275" s="99"/>
      <c r="OW275" s="99"/>
      <c r="OX275" s="99"/>
      <c r="OY275" s="99"/>
      <c r="OZ275" s="99"/>
      <c r="PA275" s="99"/>
      <c r="PB275" s="99"/>
      <c r="PC275" s="99"/>
      <c r="PD275" s="99"/>
      <c r="PE275" s="99"/>
      <c r="PF275" s="99"/>
      <c r="PG275" s="99"/>
      <c r="PH275" s="99"/>
      <c r="PI275" s="99"/>
      <c r="PJ275" s="99"/>
      <c r="PK275" s="99"/>
      <c r="PL275" s="99"/>
      <c r="PM275" s="99"/>
      <c r="PN275" s="99"/>
      <c r="PO275" s="99"/>
      <c r="PP275" s="99"/>
      <c r="PQ275" s="99"/>
      <c r="PR275" s="99"/>
      <c r="PS275" s="99"/>
      <c r="PT275" s="99"/>
      <c r="PU275" s="99"/>
      <c r="PV275" s="99"/>
      <c r="PW275" s="99"/>
      <c r="PX275" s="99"/>
      <c r="PY275" s="99"/>
      <c r="PZ275" s="99"/>
      <c r="QA275" s="99"/>
      <c r="QB275" s="99"/>
      <c r="QC275" s="99"/>
      <c r="QD275" s="99"/>
      <c r="QE275" s="99"/>
      <c r="QF275" s="99"/>
      <c r="QG275" s="99"/>
      <c r="QH275" s="99"/>
      <c r="QI275" s="99"/>
      <c r="QJ275" s="99"/>
      <c r="QK275" s="99"/>
      <c r="QL275" s="99"/>
      <c r="QM275" s="99"/>
      <c r="QN275" s="99"/>
      <c r="QO275" s="99"/>
      <c r="QP275" s="99"/>
      <c r="QQ275" s="99"/>
      <c r="QR275" s="99"/>
      <c r="QS275" s="99"/>
      <c r="QT275" s="99"/>
      <c r="QU275" s="99"/>
      <c r="QV275" s="99"/>
      <c r="QW275" s="99"/>
      <c r="QX275" s="99"/>
      <c r="QY275" s="99"/>
      <c r="QZ275" s="99"/>
      <c r="RA275" s="99"/>
      <c r="RB275" s="99"/>
      <c r="RC275" s="99"/>
      <c r="RD275" s="99"/>
      <c r="RE275" s="99"/>
      <c r="RF275" s="99"/>
      <c r="RG275" s="99"/>
      <c r="RH275" s="99"/>
      <c r="RI275" s="99"/>
      <c r="RJ275" s="99"/>
      <c r="RK275" s="99"/>
      <c r="RL275" s="99"/>
      <c r="RM275" s="99"/>
      <c r="RN275" s="99"/>
      <c r="RO275" s="99"/>
      <c r="RP275" s="99"/>
      <c r="RQ275" s="99"/>
      <c r="RR275" s="99"/>
      <c r="RS275" s="99"/>
      <c r="RT275" s="99"/>
      <c r="RU275" s="99"/>
      <c r="RV275" s="99"/>
      <c r="RW275" s="99"/>
      <c r="RX275" s="99"/>
      <c r="RY275" s="99"/>
      <c r="RZ275" s="99"/>
      <c r="SA275" s="99"/>
      <c r="SB275" s="99"/>
      <c r="SC275" s="99"/>
      <c r="SD275" s="99"/>
      <c r="SE275" s="99"/>
    </row>
    <row r="276" spans="50:499" s="5" customFormat="1" x14ac:dyDescent="0.3">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99"/>
      <c r="OM276" s="99"/>
      <c r="ON276" s="99"/>
      <c r="OO276" s="99"/>
      <c r="OP276" s="99"/>
      <c r="OQ276" s="99"/>
      <c r="OR276" s="99"/>
      <c r="OS276" s="99"/>
      <c r="OT276" s="99"/>
      <c r="OU276" s="99"/>
      <c r="OV276" s="99"/>
      <c r="OW276" s="99"/>
      <c r="OX276" s="99"/>
      <c r="OY276" s="99"/>
      <c r="OZ276" s="99"/>
      <c r="PA276" s="99"/>
      <c r="PB276" s="99"/>
      <c r="PC276" s="99"/>
      <c r="PD276" s="99"/>
      <c r="PE276" s="99"/>
      <c r="PF276" s="99"/>
      <c r="PG276" s="99"/>
      <c r="PH276" s="99"/>
      <c r="PI276" s="99"/>
      <c r="PJ276" s="99"/>
      <c r="PK276" s="99"/>
      <c r="PL276" s="99"/>
      <c r="PM276" s="99"/>
      <c r="PN276" s="99"/>
      <c r="PO276" s="99"/>
      <c r="PP276" s="99"/>
      <c r="PQ276" s="99"/>
      <c r="PR276" s="99"/>
      <c r="PS276" s="99"/>
      <c r="PT276" s="99"/>
      <c r="PU276" s="99"/>
      <c r="PV276" s="99"/>
      <c r="PW276" s="99"/>
      <c r="PX276" s="99"/>
      <c r="PY276" s="99"/>
      <c r="PZ276" s="99"/>
      <c r="QA276" s="99"/>
      <c r="QB276" s="99"/>
      <c r="QC276" s="99"/>
      <c r="QD276" s="99"/>
      <c r="QE276" s="99"/>
      <c r="QF276" s="99"/>
      <c r="QG276" s="99"/>
      <c r="QH276" s="99"/>
      <c r="QI276" s="99"/>
      <c r="QJ276" s="99"/>
      <c r="QK276" s="99"/>
      <c r="QL276" s="99"/>
      <c r="QM276" s="99"/>
      <c r="QN276" s="99"/>
      <c r="QO276" s="99"/>
      <c r="QP276" s="99"/>
      <c r="QQ276" s="99"/>
      <c r="QR276" s="99"/>
      <c r="QS276" s="99"/>
      <c r="QT276" s="99"/>
      <c r="QU276" s="99"/>
      <c r="QV276" s="99"/>
      <c r="QW276" s="99"/>
      <c r="QX276" s="99"/>
      <c r="QY276" s="99"/>
      <c r="QZ276" s="99"/>
      <c r="RA276" s="99"/>
      <c r="RB276" s="99"/>
      <c r="RC276" s="99"/>
      <c r="RD276" s="99"/>
      <c r="RE276" s="99"/>
      <c r="RF276" s="99"/>
      <c r="RG276" s="99"/>
      <c r="RH276" s="99"/>
      <c r="RI276" s="99"/>
      <c r="RJ276" s="99"/>
      <c r="RK276" s="99"/>
      <c r="RL276" s="99"/>
      <c r="RM276" s="99"/>
      <c r="RN276" s="99"/>
      <c r="RO276" s="99"/>
      <c r="RP276" s="99"/>
      <c r="RQ276" s="99"/>
      <c r="RR276" s="99"/>
      <c r="RS276" s="99"/>
      <c r="RT276" s="99"/>
      <c r="RU276" s="99"/>
      <c r="RV276" s="99"/>
      <c r="RW276" s="99"/>
      <c r="RX276" s="99"/>
      <c r="RY276" s="99"/>
      <c r="RZ276" s="99"/>
      <c r="SA276" s="99"/>
      <c r="SB276" s="99"/>
      <c r="SC276" s="99"/>
      <c r="SD276" s="99"/>
      <c r="SE276" s="99"/>
    </row>
    <row r="277" spans="50:499" s="5" customFormat="1" x14ac:dyDescent="0.3">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99"/>
      <c r="OM277" s="99"/>
      <c r="ON277" s="99"/>
      <c r="OO277" s="99"/>
      <c r="OP277" s="99"/>
      <c r="OQ277" s="99"/>
      <c r="OR277" s="99"/>
      <c r="OS277" s="99"/>
      <c r="OT277" s="99"/>
      <c r="OU277" s="99"/>
      <c r="OV277" s="99"/>
      <c r="OW277" s="99"/>
      <c r="OX277" s="99"/>
      <c r="OY277" s="99"/>
      <c r="OZ277" s="99"/>
      <c r="PA277" s="99"/>
      <c r="PB277" s="99"/>
      <c r="PC277" s="99"/>
      <c r="PD277" s="99"/>
      <c r="PE277" s="99"/>
      <c r="PF277" s="99"/>
      <c r="PG277" s="99"/>
      <c r="PH277" s="99"/>
      <c r="PI277" s="99"/>
      <c r="PJ277" s="99"/>
      <c r="PK277" s="99"/>
      <c r="PL277" s="99"/>
      <c r="PM277" s="99"/>
      <c r="PN277" s="99"/>
      <c r="PO277" s="99"/>
      <c r="PP277" s="99"/>
      <c r="PQ277" s="99"/>
      <c r="PR277" s="99"/>
      <c r="PS277" s="99"/>
      <c r="PT277" s="99"/>
      <c r="PU277" s="99"/>
      <c r="PV277" s="99"/>
      <c r="PW277" s="99"/>
      <c r="PX277" s="99"/>
      <c r="PY277" s="99"/>
      <c r="PZ277" s="99"/>
      <c r="QA277" s="99"/>
      <c r="QB277" s="99"/>
      <c r="QC277" s="99"/>
      <c r="QD277" s="99"/>
      <c r="QE277" s="99"/>
      <c r="QF277" s="99"/>
      <c r="QG277" s="99"/>
      <c r="QH277" s="99"/>
      <c r="QI277" s="99"/>
      <c r="QJ277" s="99"/>
      <c r="QK277" s="99"/>
      <c r="QL277" s="99"/>
      <c r="QM277" s="99"/>
      <c r="QN277" s="99"/>
      <c r="QO277" s="99"/>
      <c r="QP277" s="99"/>
      <c r="QQ277" s="99"/>
      <c r="QR277" s="99"/>
      <c r="QS277" s="99"/>
      <c r="QT277" s="99"/>
      <c r="QU277" s="99"/>
      <c r="QV277" s="99"/>
      <c r="QW277" s="99"/>
      <c r="QX277" s="99"/>
      <c r="QY277" s="99"/>
      <c r="QZ277" s="99"/>
      <c r="RA277" s="99"/>
      <c r="RB277" s="99"/>
      <c r="RC277" s="99"/>
      <c r="RD277" s="99"/>
      <c r="RE277" s="99"/>
      <c r="RF277" s="99"/>
      <c r="RG277" s="99"/>
      <c r="RH277" s="99"/>
      <c r="RI277" s="99"/>
      <c r="RJ277" s="99"/>
      <c r="RK277" s="99"/>
      <c r="RL277" s="99"/>
      <c r="RM277" s="99"/>
      <c r="RN277" s="99"/>
      <c r="RO277" s="99"/>
      <c r="RP277" s="99"/>
      <c r="RQ277" s="99"/>
      <c r="RR277" s="99"/>
      <c r="RS277" s="99"/>
      <c r="RT277" s="99"/>
      <c r="RU277" s="99"/>
      <c r="RV277" s="99"/>
      <c r="RW277" s="99"/>
      <c r="RX277" s="99"/>
      <c r="RY277" s="99"/>
      <c r="RZ277" s="99"/>
      <c r="SA277" s="99"/>
      <c r="SB277" s="99"/>
      <c r="SC277" s="99"/>
      <c r="SD277" s="99"/>
      <c r="SE277" s="99"/>
    </row>
    <row r="278" spans="50:499" s="5" customFormat="1" x14ac:dyDescent="0.3">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99"/>
      <c r="OM278" s="99"/>
      <c r="ON278" s="99"/>
      <c r="OO278" s="99"/>
      <c r="OP278" s="99"/>
      <c r="OQ278" s="99"/>
      <c r="OR278" s="99"/>
      <c r="OS278" s="99"/>
      <c r="OT278" s="99"/>
      <c r="OU278" s="99"/>
      <c r="OV278" s="99"/>
      <c r="OW278" s="99"/>
      <c r="OX278" s="99"/>
      <c r="OY278" s="99"/>
      <c r="OZ278" s="99"/>
      <c r="PA278" s="99"/>
      <c r="PB278" s="99"/>
      <c r="PC278" s="99"/>
      <c r="PD278" s="99"/>
      <c r="PE278" s="99"/>
      <c r="PF278" s="99"/>
      <c r="PG278" s="99"/>
      <c r="PH278" s="99"/>
      <c r="PI278" s="99"/>
      <c r="PJ278" s="99"/>
      <c r="PK278" s="99"/>
      <c r="PL278" s="99"/>
      <c r="PM278" s="99"/>
      <c r="PN278" s="99"/>
      <c r="PO278" s="99"/>
      <c r="PP278" s="99"/>
      <c r="PQ278" s="99"/>
      <c r="PR278" s="99"/>
      <c r="PS278" s="99"/>
      <c r="PT278" s="99"/>
      <c r="PU278" s="99"/>
      <c r="PV278" s="99"/>
      <c r="PW278" s="99"/>
      <c r="PX278" s="99"/>
      <c r="PY278" s="99"/>
      <c r="PZ278" s="99"/>
      <c r="QA278" s="99"/>
      <c r="QB278" s="99"/>
      <c r="QC278" s="99"/>
      <c r="QD278" s="99"/>
      <c r="QE278" s="99"/>
      <c r="QF278" s="99"/>
      <c r="QG278" s="99"/>
      <c r="QH278" s="99"/>
      <c r="QI278" s="99"/>
      <c r="QJ278" s="99"/>
      <c r="QK278" s="99"/>
      <c r="QL278" s="99"/>
      <c r="QM278" s="99"/>
      <c r="QN278" s="99"/>
      <c r="QO278" s="99"/>
      <c r="QP278" s="99"/>
      <c r="QQ278" s="99"/>
      <c r="QR278" s="99"/>
      <c r="QS278" s="99"/>
      <c r="QT278" s="99"/>
      <c r="QU278" s="99"/>
      <c r="QV278" s="99"/>
      <c r="QW278" s="99"/>
      <c r="QX278" s="99"/>
      <c r="QY278" s="99"/>
      <c r="QZ278" s="99"/>
      <c r="RA278" s="99"/>
      <c r="RB278" s="99"/>
      <c r="RC278" s="99"/>
      <c r="RD278" s="99"/>
      <c r="RE278" s="99"/>
      <c r="RF278" s="99"/>
      <c r="RG278" s="99"/>
      <c r="RH278" s="99"/>
      <c r="RI278" s="99"/>
      <c r="RJ278" s="99"/>
      <c r="RK278" s="99"/>
      <c r="RL278" s="99"/>
      <c r="RM278" s="99"/>
      <c r="RN278" s="99"/>
      <c r="RO278" s="99"/>
      <c r="RP278" s="99"/>
      <c r="RQ278" s="99"/>
      <c r="RR278" s="99"/>
      <c r="RS278" s="99"/>
      <c r="RT278" s="99"/>
      <c r="RU278" s="99"/>
      <c r="RV278" s="99"/>
      <c r="RW278" s="99"/>
      <c r="RX278" s="99"/>
      <c r="RY278" s="99"/>
      <c r="RZ278" s="99"/>
      <c r="SA278" s="99"/>
      <c r="SB278" s="99"/>
      <c r="SC278" s="99"/>
      <c r="SD278" s="99"/>
      <c r="SE278" s="99"/>
    </row>
    <row r="279" spans="50:499" s="5" customFormat="1" x14ac:dyDescent="0.3">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99"/>
      <c r="OM279" s="99"/>
      <c r="ON279" s="99"/>
      <c r="OO279" s="99"/>
      <c r="OP279" s="99"/>
      <c r="OQ279" s="99"/>
      <c r="OR279" s="99"/>
      <c r="OS279" s="99"/>
      <c r="OT279" s="99"/>
      <c r="OU279" s="99"/>
      <c r="OV279" s="99"/>
      <c r="OW279" s="99"/>
      <c r="OX279" s="99"/>
      <c r="OY279" s="99"/>
      <c r="OZ279" s="99"/>
      <c r="PA279" s="99"/>
      <c r="PB279" s="99"/>
      <c r="PC279" s="99"/>
      <c r="PD279" s="99"/>
      <c r="PE279" s="99"/>
      <c r="PF279" s="99"/>
      <c r="PG279" s="99"/>
      <c r="PH279" s="99"/>
      <c r="PI279" s="99"/>
      <c r="PJ279" s="99"/>
      <c r="PK279" s="99"/>
      <c r="PL279" s="99"/>
      <c r="PM279" s="99"/>
      <c r="PN279" s="99"/>
      <c r="PO279" s="99"/>
      <c r="PP279" s="99"/>
      <c r="PQ279" s="99"/>
      <c r="PR279" s="99"/>
      <c r="PS279" s="99"/>
      <c r="PT279" s="99"/>
      <c r="PU279" s="99"/>
      <c r="PV279" s="99"/>
      <c r="PW279" s="99"/>
      <c r="PX279" s="99"/>
      <c r="PY279" s="99"/>
      <c r="PZ279" s="99"/>
      <c r="QA279" s="99"/>
      <c r="QB279" s="99"/>
      <c r="QC279" s="99"/>
      <c r="QD279" s="99"/>
      <c r="QE279" s="99"/>
      <c r="QF279" s="99"/>
      <c r="QG279" s="99"/>
      <c r="QH279" s="99"/>
      <c r="QI279" s="99"/>
      <c r="QJ279" s="99"/>
      <c r="QK279" s="99"/>
      <c r="QL279" s="99"/>
      <c r="QM279" s="99"/>
      <c r="QN279" s="99"/>
      <c r="QO279" s="99"/>
      <c r="QP279" s="99"/>
      <c r="QQ279" s="99"/>
      <c r="QR279" s="99"/>
      <c r="QS279" s="99"/>
      <c r="QT279" s="99"/>
      <c r="QU279" s="99"/>
      <c r="QV279" s="99"/>
      <c r="QW279" s="99"/>
      <c r="QX279" s="99"/>
      <c r="QY279" s="99"/>
      <c r="QZ279" s="99"/>
      <c r="RA279" s="99"/>
      <c r="RB279" s="99"/>
      <c r="RC279" s="99"/>
      <c r="RD279" s="99"/>
      <c r="RE279" s="99"/>
      <c r="RF279" s="99"/>
      <c r="RG279" s="99"/>
      <c r="RH279" s="99"/>
      <c r="RI279" s="99"/>
      <c r="RJ279" s="99"/>
      <c r="RK279" s="99"/>
      <c r="RL279" s="99"/>
      <c r="RM279" s="99"/>
      <c r="RN279" s="99"/>
      <c r="RO279" s="99"/>
      <c r="RP279" s="99"/>
      <c r="RQ279" s="99"/>
      <c r="RR279" s="99"/>
      <c r="RS279" s="99"/>
      <c r="RT279" s="99"/>
      <c r="RU279" s="99"/>
      <c r="RV279" s="99"/>
      <c r="RW279" s="99"/>
      <c r="RX279" s="99"/>
      <c r="RY279" s="99"/>
      <c r="RZ279" s="99"/>
      <c r="SA279" s="99"/>
      <c r="SB279" s="99"/>
      <c r="SC279" s="99"/>
      <c r="SD279" s="99"/>
      <c r="SE279" s="99"/>
    </row>
    <row r="280" spans="50:499" s="5" customFormat="1" x14ac:dyDescent="0.3">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99"/>
      <c r="OM280" s="99"/>
      <c r="ON280" s="99"/>
      <c r="OO280" s="99"/>
      <c r="OP280" s="99"/>
      <c r="OQ280" s="99"/>
      <c r="OR280" s="99"/>
      <c r="OS280" s="99"/>
      <c r="OT280" s="99"/>
      <c r="OU280" s="99"/>
      <c r="OV280" s="99"/>
      <c r="OW280" s="99"/>
      <c r="OX280" s="99"/>
      <c r="OY280" s="99"/>
      <c r="OZ280" s="99"/>
      <c r="PA280" s="99"/>
      <c r="PB280" s="99"/>
      <c r="PC280" s="99"/>
      <c r="PD280" s="99"/>
      <c r="PE280" s="99"/>
      <c r="PF280" s="99"/>
      <c r="PG280" s="99"/>
      <c r="PH280" s="99"/>
      <c r="PI280" s="99"/>
      <c r="PJ280" s="99"/>
      <c r="PK280" s="99"/>
      <c r="PL280" s="99"/>
      <c r="PM280" s="99"/>
      <c r="PN280" s="99"/>
      <c r="PO280" s="99"/>
      <c r="PP280" s="99"/>
      <c r="PQ280" s="99"/>
      <c r="PR280" s="99"/>
      <c r="PS280" s="99"/>
      <c r="PT280" s="99"/>
      <c r="PU280" s="99"/>
      <c r="PV280" s="99"/>
      <c r="PW280" s="99"/>
      <c r="PX280" s="99"/>
      <c r="PY280" s="99"/>
      <c r="PZ280" s="99"/>
      <c r="QA280" s="99"/>
      <c r="QB280" s="99"/>
      <c r="QC280" s="99"/>
      <c r="QD280" s="99"/>
      <c r="QE280" s="99"/>
      <c r="QF280" s="99"/>
      <c r="QG280" s="99"/>
      <c r="QH280" s="99"/>
      <c r="QI280" s="99"/>
      <c r="QJ280" s="99"/>
      <c r="QK280" s="99"/>
      <c r="QL280" s="99"/>
      <c r="QM280" s="99"/>
      <c r="QN280" s="99"/>
      <c r="QO280" s="99"/>
      <c r="QP280" s="99"/>
      <c r="QQ280" s="99"/>
      <c r="QR280" s="99"/>
      <c r="QS280" s="99"/>
      <c r="QT280" s="99"/>
      <c r="QU280" s="99"/>
      <c r="QV280" s="99"/>
      <c r="QW280" s="99"/>
      <c r="QX280" s="99"/>
      <c r="QY280" s="99"/>
      <c r="QZ280" s="99"/>
      <c r="RA280" s="99"/>
      <c r="RB280" s="99"/>
      <c r="RC280" s="99"/>
      <c r="RD280" s="99"/>
      <c r="RE280" s="99"/>
      <c r="RF280" s="99"/>
      <c r="RG280" s="99"/>
      <c r="RH280" s="99"/>
      <c r="RI280" s="99"/>
      <c r="RJ280" s="99"/>
      <c r="RK280" s="99"/>
      <c r="RL280" s="99"/>
      <c r="RM280" s="99"/>
      <c r="RN280" s="99"/>
      <c r="RO280" s="99"/>
      <c r="RP280" s="99"/>
      <c r="RQ280" s="99"/>
      <c r="RR280" s="99"/>
      <c r="RS280" s="99"/>
      <c r="RT280" s="99"/>
      <c r="RU280" s="99"/>
      <c r="RV280" s="99"/>
      <c r="RW280" s="99"/>
      <c r="RX280" s="99"/>
      <c r="RY280" s="99"/>
      <c r="RZ280" s="99"/>
      <c r="SA280" s="99"/>
      <c r="SB280" s="99"/>
      <c r="SC280" s="99"/>
      <c r="SD280" s="99"/>
      <c r="SE280" s="99"/>
    </row>
    <row r="281" spans="50:499" s="5" customFormat="1" x14ac:dyDescent="0.3">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99"/>
      <c r="OM281" s="99"/>
      <c r="ON281" s="99"/>
      <c r="OO281" s="99"/>
      <c r="OP281" s="99"/>
      <c r="OQ281" s="99"/>
      <c r="OR281" s="99"/>
      <c r="OS281" s="99"/>
      <c r="OT281" s="99"/>
      <c r="OU281" s="99"/>
      <c r="OV281" s="99"/>
      <c r="OW281" s="99"/>
      <c r="OX281" s="99"/>
      <c r="OY281" s="99"/>
      <c r="OZ281" s="99"/>
      <c r="PA281" s="99"/>
      <c r="PB281" s="99"/>
      <c r="PC281" s="99"/>
      <c r="PD281" s="99"/>
      <c r="PE281" s="99"/>
      <c r="PF281" s="99"/>
      <c r="PG281" s="99"/>
      <c r="PH281" s="99"/>
      <c r="PI281" s="99"/>
      <c r="PJ281" s="99"/>
      <c r="PK281" s="99"/>
      <c r="PL281" s="99"/>
      <c r="PM281" s="99"/>
      <c r="PN281" s="99"/>
      <c r="PO281" s="99"/>
      <c r="PP281" s="99"/>
      <c r="PQ281" s="99"/>
      <c r="PR281" s="99"/>
      <c r="PS281" s="99"/>
      <c r="PT281" s="99"/>
      <c r="PU281" s="99"/>
      <c r="PV281" s="99"/>
      <c r="PW281" s="99"/>
      <c r="PX281" s="99"/>
      <c r="PY281" s="99"/>
      <c r="PZ281" s="99"/>
      <c r="QA281" s="99"/>
      <c r="QB281" s="99"/>
      <c r="QC281" s="99"/>
      <c r="QD281" s="99"/>
      <c r="QE281" s="99"/>
      <c r="QF281" s="99"/>
      <c r="QG281" s="99"/>
      <c r="QH281" s="99"/>
      <c r="QI281" s="99"/>
      <c r="QJ281" s="99"/>
      <c r="QK281" s="99"/>
      <c r="QL281" s="99"/>
      <c r="QM281" s="99"/>
      <c r="QN281" s="99"/>
      <c r="QO281" s="99"/>
      <c r="QP281" s="99"/>
      <c r="QQ281" s="99"/>
      <c r="QR281" s="99"/>
      <c r="QS281" s="99"/>
      <c r="QT281" s="99"/>
      <c r="QU281" s="99"/>
      <c r="QV281" s="99"/>
      <c r="QW281" s="99"/>
      <c r="QX281" s="99"/>
      <c r="QY281" s="99"/>
      <c r="QZ281" s="99"/>
      <c r="RA281" s="99"/>
      <c r="RB281" s="99"/>
      <c r="RC281" s="99"/>
      <c r="RD281" s="99"/>
      <c r="RE281" s="99"/>
      <c r="RF281" s="99"/>
      <c r="RG281" s="99"/>
      <c r="RH281" s="99"/>
      <c r="RI281" s="99"/>
      <c r="RJ281" s="99"/>
      <c r="RK281" s="99"/>
      <c r="RL281" s="99"/>
      <c r="RM281" s="99"/>
      <c r="RN281" s="99"/>
      <c r="RO281" s="99"/>
      <c r="RP281" s="99"/>
      <c r="RQ281" s="99"/>
      <c r="RR281" s="99"/>
      <c r="RS281" s="99"/>
      <c r="RT281" s="99"/>
      <c r="RU281" s="99"/>
      <c r="RV281" s="99"/>
      <c r="RW281" s="99"/>
      <c r="RX281" s="99"/>
      <c r="RY281" s="99"/>
      <c r="RZ281" s="99"/>
      <c r="SA281" s="99"/>
      <c r="SB281" s="99"/>
      <c r="SC281" s="99"/>
      <c r="SD281" s="99"/>
      <c r="SE281" s="99"/>
    </row>
    <row r="282" spans="50:499" s="5" customFormat="1" x14ac:dyDescent="0.3">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99"/>
      <c r="OM282" s="99"/>
      <c r="ON282" s="99"/>
      <c r="OO282" s="99"/>
      <c r="OP282" s="99"/>
      <c r="OQ282" s="99"/>
      <c r="OR282" s="99"/>
      <c r="OS282" s="99"/>
      <c r="OT282" s="99"/>
      <c r="OU282" s="99"/>
      <c r="OV282" s="99"/>
      <c r="OW282" s="99"/>
      <c r="OX282" s="99"/>
      <c r="OY282" s="99"/>
      <c r="OZ282" s="99"/>
      <c r="PA282" s="99"/>
      <c r="PB282" s="99"/>
      <c r="PC282" s="99"/>
      <c r="PD282" s="99"/>
      <c r="PE282" s="99"/>
      <c r="PF282" s="99"/>
      <c r="PG282" s="99"/>
      <c r="PH282" s="99"/>
      <c r="PI282" s="99"/>
      <c r="PJ282" s="99"/>
      <c r="PK282" s="99"/>
      <c r="PL282" s="99"/>
      <c r="PM282" s="99"/>
      <c r="PN282" s="99"/>
      <c r="PO282" s="99"/>
      <c r="PP282" s="99"/>
      <c r="PQ282" s="99"/>
      <c r="PR282" s="99"/>
      <c r="PS282" s="99"/>
      <c r="PT282" s="99"/>
      <c r="PU282" s="99"/>
      <c r="PV282" s="99"/>
      <c r="PW282" s="99"/>
      <c r="PX282" s="99"/>
      <c r="PY282" s="99"/>
      <c r="PZ282" s="99"/>
      <c r="QA282" s="99"/>
      <c r="QB282" s="99"/>
      <c r="QC282" s="99"/>
      <c r="QD282" s="99"/>
      <c r="QE282" s="99"/>
      <c r="QF282" s="99"/>
      <c r="QG282" s="99"/>
      <c r="QH282" s="99"/>
      <c r="QI282" s="99"/>
      <c r="QJ282" s="99"/>
      <c r="QK282" s="99"/>
      <c r="QL282" s="99"/>
      <c r="QM282" s="99"/>
      <c r="QN282" s="99"/>
      <c r="QO282" s="99"/>
      <c r="QP282" s="99"/>
      <c r="QQ282" s="99"/>
      <c r="QR282" s="99"/>
      <c r="QS282" s="99"/>
      <c r="QT282" s="99"/>
      <c r="QU282" s="99"/>
      <c r="QV282" s="99"/>
      <c r="QW282" s="99"/>
      <c r="QX282" s="99"/>
      <c r="QY282" s="99"/>
      <c r="QZ282" s="99"/>
      <c r="RA282" s="99"/>
      <c r="RB282" s="99"/>
      <c r="RC282" s="99"/>
      <c r="RD282" s="99"/>
      <c r="RE282" s="99"/>
      <c r="RF282" s="99"/>
      <c r="RG282" s="99"/>
      <c r="RH282" s="99"/>
      <c r="RI282" s="99"/>
      <c r="RJ282" s="99"/>
      <c r="RK282" s="99"/>
      <c r="RL282" s="99"/>
      <c r="RM282" s="99"/>
      <c r="RN282" s="99"/>
      <c r="RO282" s="99"/>
      <c r="RP282" s="99"/>
      <c r="RQ282" s="99"/>
      <c r="RR282" s="99"/>
      <c r="RS282" s="99"/>
      <c r="RT282" s="99"/>
      <c r="RU282" s="99"/>
      <c r="RV282" s="99"/>
      <c r="RW282" s="99"/>
      <c r="RX282" s="99"/>
      <c r="RY282" s="99"/>
      <c r="RZ282" s="99"/>
      <c r="SA282" s="99"/>
      <c r="SB282" s="99"/>
      <c r="SC282" s="99"/>
      <c r="SD282" s="99"/>
      <c r="SE282" s="99"/>
    </row>
    <row r="283" spans="50:499" s="5" customFormat="1" x14ac:dyDescent="0.3">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99"/>
      <c r="OM283" s="99"/>
      <c r="ON283" s="99"/>
      <c r="OO283" s="99"/>
      <c r="OP283" s="99"/>
      <c r="OQ283" s="99"/>
      <c r="OR283" s="99"/>
      <c r="OS283" s="99"/>
      <c r="OT283" s="99"/>
      <c r="OU283" s="99"/>
      <c r="OV283" s="99"/>
      <c r="OW283" s="99"/>
      <c r="OX283" s="99"/>
      <c r="OY283" s="99"/>
      <c r="OZ283" s="99"/>
      <c r="PA283" s="99"/>
      <c r="PB283" s="99"/>
      <c r="PC283" s="99"/>
      <c r="PD283" s="99"/>
      <c r="PE283" s="99"/>
      <c r="PF283" s="99"/>
      <c r="PG283" s="99"/>
      <c r="PH283" s="99"/>
      <c r="PI283" s="99"/>
      <c r="PJ283" s="99"/>
      <c r="PK283" s="99"/>
      <c r="PL283" s="99"/>
      <c r="PM283" s="99"/>
      <c r="PN283" s="99"/>
      <c r="PO283" s="99"/>
      <c r="PP283" s="99"/>
      <c r="PQ283" s="99"/>
      <c r="PR283" s="99"/>
      <c r="PS283" s="99"/>
      <c r="PT283" s="99"/>
      <c r="PU283" s="99"/>
      <c r="PV283" s="99"/>
      <c r="PW283" s="99"/>
      <c r="PX283" s="99"/>
      <c r="PY283" s="99"/>
      <c r="PZ283" s="99"/>
      <c r="QA283" s="99"/>
      <c r="QB283" s="99"/>
      <c r="QC283" s="99"/>
      <c r="QD283" s="99"/>
      <c r="QE283" s="99"/>
      <c r="QF283" s="99"/>
      <c r="QG283" s="99"/>
      <c r="QH283" s="99"/>
      <c r="QI283" s="99"/>
      <c r="QJ283" s="99"/>
      <c r="QK283" s="99"/>
      <c r="QL283" s="99"/>
      <c r="QM283" s="99"/>
      <c r="QN283" s="99"/>
      <c r="QO283" s="99"/>
      <c r="QP283" s="99"/>
      <c r="QQ283" s="99"/>
      <c r="QR283" s="99"/>
      <c r="QS283" s="99"/>
      <c r="QT283" s="99"/>
      <c r="QU283" s="99"/>
      <c r="QV283" s="99"/>
      <c r="QW283" s="99"/>
      <c r="QX283" s="99"/>
      <c r="QY283" s="99"/>
      <c r="QZ283" s="99"/>
      <c r="RA283" s="99"/>
      <c r="RB283" s="99"/>
      <c r="RC283" s="99"/>
      <c r="RD283" s="99"/>
      <c r="RE283" s="99"/>
      <c r="RF283" s="99"/>
      <c r="RG283" s="99"/>
      <c r="RH283" s="99"/>
      <c r="RI283" s="99"/>
      <c r="RJ283" s="99"/>
      <c r="RK283" s="99"/>
      <c r="RL283" s="99"/>
      <c r="RM283" s="99"/>
      <c r="RN283" s="99"/>
      <c r="RO283" s="99"/>
      <c r="RP283" s="99"/>
      <c r="RQ283" s="99"/>
      <c r="RR283" s="99"/>
      <c r="RS283" s="99"/>
      <c r="RT283" s="99"/>
      <c r="RU283" s="99"/>
      <c r="RV283" s="99"/>
      <c r="RW283" s="99"/>
      <c r="RX283" s="99"/>
      <c r="RY283" s="99"/>
      <c r="RZ283" s="99"/>
      <c r="SA283" s="99"/>
      <c r="SB283" s="99"/>
      <c r="SC283" s="99"/>
      <c r="SD283" s="99"/>
      <c r="SE283" s="99"/>
    </row>
    <row r="284" spans="50:499" s="5" customFormat="1" x14ac:dyDescent="0.3">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99"/>
      <c r="OM284" s="99"/>
      <c r="ON284" s="99"/>
      <c r="OO284" s="99"/>
      <c r="OP284" s="99"/>
      <c r="OQ284" s="99"/>
      <c r="OR284" s="99"/>
      <c r="OS284" s="99"/>
      <c r="OT284" s="99"/>
      <c r="OU284" s="99"/>
      <c r="OV284" s="99"/>
      <c r="OW284" s="99"/>
      <c r="OX284" s="99"/>
      <c r="OY284" s="99"/>
      <c r="OZ284" s="99"/>
      <c r="PA284" s="99"/>
      <c r="PB284" s="99"/>
      <c r="PC284" s="99"/>
      <c r="PD284" s="99"/>
      <c r="PE284" s="99"/>
      <c r="PF284" s="99"/>
      <c r="PG284" s="99"/>
      <c r="PH284" s="99"/>
      <c r="PI284" s="99"/>
      <c r="PJ284" s="99"/>
      <c r="PK284" s="99"/>
      <c r="PL284" s="99"/>
      <c r="PM284" s="99"/>
      <c r="PN284" s="99"/>
      <c r="PO284" s="99"/>
      <c r="PP284" s="99"/>
      <c r="PQ284" s="99"/>
      <c r="PR284" s="99"/>
      <c r="PS284" s="99"/>
      <c r="PT284" s="99"/>
      <c r="PU284" s="99"/>
      <c r="PV284" s="99"/>
      <c r="PW284" s="99"/>
      <c r="PX284" s="99"/>
      <c r="PY284" s="99"/>
      <c r="PZ284" s="99"/>
      <c r="QA284" s="99"/>
      <c r="QB284" s="99"/>
      <c r="QC284" s="99"/>
      <c r="QD284" s="99"/>
      <c r="QE284" s="99"/>
      <c r="QF284" s="99"/>
      <c r="QG284" s="99"/>
      <c r="QH284" s="99"/>
      <c r="QI284" s="99"/>
      <c r="QJ284" s="99"/>
      <c r="QK284" s="99"/>
      <c r="QL284" s="99"/>
      <c r="QM284" s="99"/>
      <c r="QN284" s="99"/>
      <c r="QO284" s="99"/>
      <c r="QP284" s="99"/>
      <c r="QQ284" s="99"/>
      <c r="QR284" s="99"/>
      <c r="QS284" s="99"/>
      <c r="QT284" s="99"/>
      <c r="QU284" s="99"/>
      <c r="QV284" s="99"/>
      <c r="QW284" s="99"/>
      <c r="QX284" s="99"/>
      <c r="QY284" s="99"/>
      <c r="QZ284" s="99"/>
      <c r="RA284" s="99"/>
      <c r="RB284" s="99"/>
      <c r="RC284" s="99"/>
      <c r="RD284" s="99"/>
      <c r="RE284" s="99"/>
      <c r="RF284" s="99"/>
      <c r="RG284" s="99"/>
      <c r="RH284" s="99"/>
      <c r="RI284" s="99"/>
      <c r="RJ284" s="99"/>
      <c r="RK284" s="99"/>
      <c r="RL284" s="99"/>
      <c r="RM284" s="99"/>
      <c r="RN284" s="99"/>
      <c r="RO284" s="99"/>
      <c r="RP284" s="99"/>
      <c r="RQ284" s="99"/>
      <c r="RR284" s="99"/>
      <c r="RS284" s="99"/>
      <c r="RT284" s="99"/>
      <c r="RU284" s="99"/>
      <c r="RV284" s="99"/>
      <c r="RW284" s="99"/>
      <c r="RX284" s="99"/>
      <c r="RY284" s="99"/>
      <c r="RZ284" s="99"/>
      <c r="SA284" s="99"/>
      <c r="SB284" s="99"/>
      <c r="SC284" s="99"/>
      <c r="SD284" s="99"/>
      <c r="SE284" s="99"/>
    </row>
    <row r="285" spans="50:499" s="5" customFormat="1" x14ac:dyDescent="0.3">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c r="IW285" s="99"/>
      <c r="IX285" s="99"/>
      <c r="IY285" s="99"/>
      <c r="IZ285" s="99"/>
      <c r="JA285" s="99"/>
      <c r="JB285" s="99"/>
      <c r="JC285" s="99"/>
      <c r="JD285" s="99"/>
      <c r="JE285" s="99"/>
      <c r="JF285" s="99"/>
      <c r="JG285" s="99"/>
      <c r="JH285" s="99"/>
      <c r="JI285" s="99"/>
      <c r="JJ285" s="99"/>
      <c r="JK285" s="99"/>
      <c r="JL285" s="99"/>
      <c r="JM285" s="99"/>
      <c r="JN285" s="99"/>
      <c r="JO285" s="99"/>
      <c r="JP285" s="99"/>
      <c r="JQ285" s="99"/>
      <c r="JR285" s="99"/>
      <c r="JS285" s="99"/>
      <c r="JT285" s="99"/>
      <c r="JU285" s="99"/>
      <c r="JV285" s="99"/>
      <c r="JW285" s="99"/>
      <c r="JX285" s="99"/>
      <c r="JY285" s="99"/>
      <c r="JZ285" s="99"/>
      <c r="KA285" s="99"/>
      <c r="KB285" s="99"/>
      <c r="KC285" s="99"/>
      <c r="KD285" s="99"/>
      <c r="KE285" s="99"/>
      <c r="KF285" s="99"/>
      <c r="KG285" s="99"/>
      <c r="KH285" s="99"/>
      <c r="KI285" s="99"/>
      <c r="KJ285" s="99"/>
      <c r="KK285" s="99"/>
      <c r="KL285" s="99"/>
      <c r="KM285" s="99"/>
      <c r="KN285" s="99"/>
      <c r="KO285" s="99"/>
      <c r="KP285" s="99"/>
      <c r="KQ285" s="99"/>
      <c r="KR285" s="99"/>
      <c r="KS285" s="99"/>
      <c r="KT285" s="99"/>
      <c r="KU285" s="99"/>
      <c r="KV285" s="99"/>
      <c r="KW285" s="99"/>
      <c r="KX285" s="99"/>
      <c r="KY285" s="99"/>
      <c r="KZ285" s="99"/>
      <c r="LA285" s="99"/>
      <c r="LB285" s="99"/>
      <c r="LC285" s="99"/>
      <c r="LD285" s="99"/>
      <c r="LE285" s="99"/>
      <c r="LF285" s="99"/>
      <c r="LG285" s="99"/>
      <c r="LH285" s="99"/>
      <c r="LI285" s="99"/>
      <c r="LJ285" s="99"/>
      <c r="LK285" s="99"/>
      <c r="LL285" s="99"/>
      <c r="LM285" s="99"/>
      <c r="LN285" s="99"/>
      <c r="LO285" s="99"/>
      <c r="LP285" s="99"/>
      <c r="LQ285" s="99"/>
      <c r="LR285" s="99"/>
      <c r="LS285" s="99"/>
      <c r="LT285" s="99"/>
      <c r="LU285" s="99"/>
      <c r="LV285" s="99"/>
      <c r="LW285" s="99"/>
      <c r="LX285" s="99"/>
      <c r="LY285" s="99"/>
      <c r="LZ285" s="99"/>
      <c r="MA285" s="99"/>
      <c r="MB285" s="99"/>
      <c r="MC285" s="99"/>
      <c r="MD285" s="99"/>
      <c r="ME285" s="99"/>
      <c r="MF285" s="99"/>
      <c r="MG285" s="99"/>
      <c r="MH285" s="99"/>
      <c r="MI285" s="99"/>
      <c r="MJ285" s="99"/>
      <c r="MK285" s="99"/>
      <c r="ML285" s="99"/>
      <c r="MM285" s="99"/>
      <c r="MN285" s="99"/>
      <c r="MO285" s="99"/>
      <c r="MP285" s="99"/>
      <c r="MQ285" s="99"/>
      <c r="MR285" s="99"/>
      <c r="MS285" s="99"/>
      <c r="MT285" s="99"/>
      <c r="MU285" s="99"/>
      <c r="MV285" s="99"/>
      <c r="MW285" s="99"/>
      <c r="MX285" s="99"/>
      <c r="MY285" s="99"/>
      <c r="MZ285" s="99"/>
      <c r="NA285" s="99"/>
      <c r="NB285" s="99"/>
      <c r="NC285" s="99"/>
      <c r="ND285" s="99"/>
      <c r="NE285" s="99"/>
      <c r="NF285" s="99"/>
      <c r="NG285" s="99"/>
      <c r="NH285" s="99"/>
      <c r="NI285" s="99"/>
      <c r="NJ285" s="99"/>
      <c r="NK285" s="99"/>
      <c r="NL285" s="99"/>
      <c r="NM285" s="99"/>
      <c r="NN285" s="99"/>
      <c r="NO285" s="99"/>
      <c r="NP285" s="99"/>
      <c r="NQ285" s="99"/>
      <c r="NR285" s="99"/>
      <c r="NS285" s="99"/>
      <c r="NT285" s="99"/>
      <c r="NU285" s="99"/>
      <c r="NV285" s="99"/>
      <c r="NW285" s="99"/>
      <c r="NX285" s="99"/>
      <c r="NY285" s="99"/>
      <c r="NZ285" s="99"/>
      <c r="OA285" s="99"/>
      <c r="OB285" s="99"/>
      <c r="OC285" s="99"/>
      <c r="OD285" s="99"/>
      <c r="OE285" s="99"/>
      <c r="OF285" s="99"/>
      <c r="OG285" s="99"/>
      <c r="OH285" s="99"/>
      <c r="OI285" s="99"/>
      <c r="OJ285" s="99"/>
      <c r="OK285" s="99"/>
      <c r="OL285" s="99"/>
      <c r="OM285" s="99"/>
      <c r="ON285" s="99"/>
      <c r="OO285" s="99"/>
      <c r="OP285" s="99"/>
      <c r="OQ285" s="99"/>
      <c r="OR285" s="99"/>
      <c r="OS285" s="99"/>
      <c r="OT285" s="99"/>
      <c r="OU285" s="99"/>
      <c r="OV285" s="99"/>
      <c r="OW285" s="99"/>
      <c r="OX285" s="99"/>
      <c r="OY285" s="99"/>
      <c r="OZ285" s="99"/>
      <c r="PA285" s="99"/>
      <c r="PB285" s="99"/>
      <c r="PC285" s="99"/>
      <c r="PD285" s="99"/>
      <c r="PE285" s="99"/>
      <c r="PF285" s="99"/>
      <c r="PG285" s="99"/>
      <c r="PH285" s="99"/>
      <c r="PI285" s="99"/>
      <c r="PJ285" s="99"/>
      <c r="PK285" s="99"/>
      <c r="PL285" s="99"/>
      <c r="PM285" s="99"/>
      <c r="PN285" s="99"/>
      <c r="PO285" s="99"/>
      <c r="PP285" s="99"/>
      <c r="PQ285" s="99"/>
      <c r="PR285" s="99"/>
      <c r="PS285" s="99"/>
      <c r="PT285" s="99"/>
      <c r="PU285" s="99"/>
      <c r="PV285" s="99"/>
      <c r="PW285" s="99"/>
      <c r="PX285" s="99"/>
      <c r="PY285" s="99"/>
      <c r="PZ285" s="99"/>
      <c r="QA285" s="99"/>
      <c r="QB285" s="99"/>
      <c r="QC285" s="99"/>
      <c r="QD285" s="99"/>
      <c r="QE285" s="99"/>
      <c r="QF285" s="99"/>
      <c r="QG285" s="99"/>
      <c r="QH285" s="99"/>
      <c r="QI285" s="99"/>
      <c r="QJ285" s="99"/>
      <c r="QK285" s="99"/>
      <c r="QL285" s="99"/>
      <c r="QM285" s="99"/>
      <c r="QN285" s="99"/>
      <c r="QO285" s="99"/>
      <c r="QP285" s="99"/>
      <c r="QQ285" s="99"/>
      <c r="QR285" s="99"/>
      <c r="QS285" s="99"/>
      <c r="QT285" s="99"/>
      <c r="QU285" s="99"/>
      <c r="QV285" s="99"/>
      <c r="QW285" s="99"/>
      <c r="QX285" s="99"/>
      <c r="QY285" s="99"/>
      <c r="QZ285" s="99"/>
      <c r="RA285" s="99"/>
      <c r="RB285" s="99"/>
      <c r="RC285" s="99"/>
      <c r="RD285" s="99"/>
      <c r="RE285" s="99"/>
      <c r="RF285" s="99"/>
      <c r="RG285" s="99"/>
      <c r="RH285" s="99"/>
      <c r="RI285" s="99"/>
      <c r="RJ285" s="99"/>
      <c r="RK285" s="99"/>
      <c r="RL285" s="99"/>
      <c r="RM285" s="99"/>
      <c r="RN285" s="99"/>
      <c r="RO285" s="99"/>
      <c r="RP285" s="99"/>
      <c r="RQ285" s="99"/>
      <c r="RR285" s="99"/>
      <c r="RS285" s="99"/>
      <c r="RT285" s="99"/>
      <c r="RU285" s="99"/>
      <c r="RV285" s="99"/>
      <c r="RW285" s="99"/>
      <c r="RX285" s="99"/>
      <c r="RY285" s="99"/>
      <c r="RZ285" s="99"/>
      <c r="SA285" s="99"/>
      <c r="SB285" s="99"/>
      <c r="SC285" s="99"/>
      <c r="SD285" s="99"/>
      <c r="SE285" s="99"/>
    </row>
    <row r="286" spans="50:499" s="5" customFormat="1" x14ac:dyDescent="0.3">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c r="IW286" s="99"/>
      <c r="IX286" s="99"/>
      <c r="IY286" s="99"/>
      <c r="IZ286" s="99"/>
      <c r="JA286" s="99"/>
      <c r="JB286" s="99"/>
      <c r="JC286" s="99"/>
      <c r="JD286" s="99"/>
      <c r="JE286" s="99"/>
      <c r="JF286" s="99"/>
      <c r="JG286" s="99"/>
      <c r="JH286" s="99"/>
      <c r="JI286" s="99"/>
      <c r="JJ286" s="99"/>
      <c r="JK286" s="99"/>
      <c r="JL286" s="99"/>
      <c r="JM286" s="99"/>
      <c r="JN286" s="99"/>
      <c r="JO286" s="99"/>
      <c r="JP286" s="99"/>
      <c r="JQ286" s="99"/>
      <c r="JR286" s="99"/>
      <c r="JS286" s="99"/>
      <c r="JT286" s="99"/>
      <c r="JU286" s="99"/>
      <c r="JV286" s="99"/>
      <c r="JW286" s="99"/>
      <c r="JX286" s="99"/>
      <c r="JY286" s="99"/>
      <c r="JZ286" s="99"/>
      <c r="KA286" s="99"/>
      <c r="KB286" s="99"/>
      <c r="KC286" s="99"/>
      <c r="KD286" s="99"/>
      <c r="KE286" s="99"/>
      <c r="KF286" s="99"/>
      <c r="KG286" s="99"/>
      <c r="KH286" s="99"/>
      <c r="KI286" s="99"/>
      <c r="KJ286" s="99"/>
      <c r="KK286" s="99"/>
      <c r="KL286" s="99"/>
      <c r="KM286" s="99"/>
      <c r="KN286" s="99"/>
      <c r="KO286" s="99"/>
      <c r="KP286" s="99"/>
      <c r="KQ286" s="99"/>
      <c r="KR286" s="99"/>
      <c r="KS286" s="99"/>
      <c r="KT286" s="99"/>
      <c r="KU286" s="99"/>
      <c r="KV286" s="99"/>
      <c r="KW286" s="99"/>
      <c r="KX286" s="99"/>
      <c r="KY286" s="99"/>
      <c r="KZ286" s="99"/>
      <c r="LA286" s="99"/>
      <c r="LB286" s="99"/>
      <c r="LC286" s="99"/>
      <c r="LD286" s="99"/>
      <c r="LE286" s="99"/>
      <c r="LF286" s="99"/>
      <c r="LG286" s="99"/>
      <c r="LH286" s="99"/>
      <c r="LI286" s="99"/>
      <c r="LJ286" s="99"/>
      <c r="LK286" s="99"/>
      <c r="LL286" s="99"/>
      <c r="LM286" s="99"/>
      <c r="LN286" s="99"/>
      <c r="LO286" s="99"/>
      <c r="LP286" s="99"/>
      <c r="LQ286" s="99"/>
      <c r="LR286" s="99"/>
      <c r="LS286" s="99"/>
      <c r="LT286" s="99"/>
      <c r="LU286" s="99"/>
      <c r="LV286" s="99"/>
      <c r="LW286" s="99"/>
      <c r="LX286" s="99"/>
      <c r="LY286" s="99"/>
      <c r="LZ286" s="99"/>
      <c r="MA286" s="99"/>
      <c r="MB286" s="99"/>
      <c r="MC286" s="99"/>
      <c r="MD286" s="99"/>
      <c r="ME286" s="99"/>
      <c r="MF286" s="99"/>
      <c r="MG286" s="99"/>
      <c r="MH286" s="99"/>
      <c r="MI286" s="99"/>
      <c r="MJ286" s="99"/>
      <c r="MK286" s="99"/>
      <c r="ML286" s="99"/>
      <c r="MM286" s="99"/>
      <c r="MN286" s="99"/>
      <c r="MO286" s="99"/>
      <c r="MP286" s="99"/>
      <c r="MQ286" s="99"/>
      <c r="MR286" s="99"/>
      <c r="MS286" s="99"/>
      <c r="MT286" s="99"/>
      <c r="MU286" s="99"/>
      <c r="MV286" s="99"/>
      <c r="MW286" s="99"/>
      <c r="MX286" s="99"/>
      <c r="MY286" s="99"/>
      <c r="MZ286" s="99"/>
      <c r="NA286" s="99"/>
      <c r="NB286" s="99"/>
      <c r="NC286" s="99"/>
      <c r="ND286" s="99"/>
      <c r="NE286" s="99"/>
      <c r="NF286" s="99"/>
      <c r="NG286" s="99"/>
      <c r="NH286" s="99"/>
      <c r="NI286" s="99"/>
      <c r="NJ286" s="99"/>
      <c r="NK286" s="99"/>
      <c r="NL286" s="99"/>
      <c r="NM286" s="99"/>
      <c r="NN286" s="99"/>
      <c r="NO286" s="99"/>
      <c r="NP286" s="99"/>
      <c r="NQ286" s="99"/>
      <c r="NR286" s="99"/>
      <c r="NS286" s="99"/>
      <c r="NT286" s="99"/>
      <c r="NU286" s="99"/>
      <c r="NV286" s="99"/>
      <c r="NW286" s="99"/>
      <c r="NX286" s="99"/>
      <c r="NY286" s="99"/>
      <c r="NZ286" s="99"/>
      <c r="OA286" s="99"/>
      <c r="OB286" s="99"/>
      <c r="OC286" s="99"/>
      <c r="OD286" s="99"/>
      <c r="OE286" s="99"/>
      <c r="OF286" s="99"/>
      <c r="OG286" s="99"/>
      <c r="OH286" s="99"/>
      <c r="OI286" s="99"/>
      <c r="OJ286" s="99"/>
      <c r="OK286" s="99"/>
      <c r="OL286" s="99"/>
      <c r="OM286" s="99"/>
      <c r="ON286" s="99"/>
      <c r="OO286" s="99"/>
      <c r="OP286" s="99"/>
      <c r="OQ286" s="99"/>
      <c r="OR286" s="99"/>
      <c r="OS286" s="99"/>
      <c r="OT286" s="99"/>
      <c r="OU286" s="99"/>
      <c r="OV286" s="99"/>
      <c r="OW286" s="99"/>
      <c r="OX286" s="99"/>
      <c r="OY286" s="99"/>
      <c r="OZ286" s="99"/>
      <c r="PA286" s="99"/>
      <c r="PB286" s="99"/>
      <c r="PC286" s="99"/>
      <c r="PD286" s="99"/>
      <c r="PE286" s="99"/>
      <c r="PF286" s="99"/>
      <c r="PG286" s="99"/>
      <c r="PH286" s="99"/>
      <c r="PI286" s="99"/>
      <c r="PJ286" s="99"/>
      <c r="PK286" s="99"/>
      <c r="PL286" s="99"/>
      <c r="PM286" s="99"/>
      <c r="PN286" s="99"/>
      <c r="PO286" s="99"/>
      <c r="PP286" s="99"/>
      <c r="PQ286" s="99"/>
      <c r="PR286" s="99"/>
      <c r="PS286" s="99"/>
      <c r="PT286" s="99"/>
      <c r="PU286" s="99"/>
      <c r="PV286" s="99"/>
      <c r="PW286" s="99"/>
      <c r="PX286" s="99"/>
      <c r="PY286" s="99"/>
      <c r="PZ286" s="99"/>
      <c r="QA286" s="99"/>
      <c r="QB286" s="99"/>
      <c r="QC286" s="99"/>
      <c r="QD286" s="99"/>
      <c r="QE286" s="99"/>
      <c r="QF286" s="99"/>
      <c r="QG286" s="99"/>
      <c r="QH286" s="99"/>
      <c r="QI286" s="99"/>
      <c r="QJ286" s="99"/>
      <c r="QK286" s="99"/>
      <c r="QL286" s="99"/>
      <c r="QM286" s="99"/>
      <c r="QN286" s="99"/>
      <c r="QO286" s="99"/>
      <c r="QP286" s="99"/>
      <c r="QQ286" s="99"/>
      <c r="QR286" s="99"/>
      <c r="QS286" s="99"/>
      <c r="QT286" s="99"/>
      <c r="QU286" s="99"/>
      <c r="QV286" s="99"/>
      <c r="QW286" s="99"/>
      <c r="QX286" s="99"/>
      <c r="QY286" s="99"/>
      <c r="QZ286" s="99"/>
      <c r="RA286" s="99"/>
      <c r="RB286" s="99"/>
      <c r="RC286" s="99"/>
      <c r="RD286" s="99"/>
      <c r="RE286" s="99"/>
      <c r="RF286" s="99"/>
      <c r="RG286" s="99"/>
      <c r="RH286" s="99"/>
      <c r="RI286" s="99"/>
      <c r="RJ286" s="99"/>
      <c r="RK286" s="99"/>
      <c r="RL286" s="99"/>
      <c r="RM286" s="99"/>
      <c r="RN286" s="99"/>
      <c r="RO286" s="99"/>
      <c r="RP286" s="99"/>
      <c r="RQ286" s="99"/>
      <c r="RR286" s="99"/>
      <c r="RS286" s="99"/>
      <c r="RT286" s="99"/>
      <c r="RU286" s="99"/>
      <c r="RV286" s="99"/>
      <c r="RW286" s="99"/>
      <c r="RX286" s="99"/>
      <c r="RY286" s="99"/>
      <c r="RZ286" s="99"/>
      <c r="SA286" s="99"/>
      <c r="SB286" s="99"/>
      <c r="SC286" s="99"/>
      <c r="SD286" s="99"/>
      <c r="SE286" s="99"/>
    </row>
    <row r="287" spans="50:499" s="5" customFormat="1" x14ac:dyDescent="0.3">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c r="IW287" s="99"/>
      <c r="IX287" s="99"/>
      <c r="IY287" s="99"/>
      <c r="IZ287" s="99"/>
      <c r="JA287" s="99"/>
      <c r="JB287" s="99"/>
      <c r="JC287" s="99"/>
      <c r="JD287" s="99"/>
      <c r="JE287" s="99"/>
      <c r="JF287" s="99"/>
      <c r="JG287" s="99"/>
      <c r="JH287" s="99"/>
      <c r="JI287" s="99"/>
      <c r="JJ287" s="99"/>
      <c r="JK287" s="99"/>
      <c r="JL287" s="99"/>
      <c r="JM287" s="99"/>
      <c r="JN287" s="99"/>
      <c r="JO287" s="99"/>
      <c r="JP287" s="99"/>
      <c r="JQ287" s="99"/>
      <c r="JR287" s="99"/>
      <c r="JS287" s="99"/>
      <c r="JT287" s="99"/>
      <c r="JU287" s="99"/>
      <c r="JV287" s="99"/>
      <c r="JW287" s="99"/>
      <c r="JX287" s="99"/>
      <c r="JY287" s="99"/>
      <c r="JZ287" s="99"/>
      <c r="KA287" s="99"/>
      <c r="KB287" s="99"/>
      <c r="KC287" s="99"/>
      <c r="KD287" s="99"/>
      <c r="KE287" s="99"/>
      <c r="KF287" s="99"/>
      <c r="KG287" s="99"/>
      <c r="KH287" s="99"/>
      <c r="KI287" s="99"/>
      <c r="KJ287" s="99"/>
      <c r="KK287" s="99"/>
      <c r="KL287" s="99"/>
      <c r="KM287" s="99"/>
      <c r="KN287" s="99"/>
      <c r="KO287" s="99"/>
      <c r="KP287" s="99"/>
      <c r="KQ287" s="99"/>
      <c r="KR287" s="99"/>
      <c r="KS287" s="99"/>
      <c r="KT287" s="99"/>
      <c r="KU287" s="99"/>
      <c r="KV287" s="99"/>
      <c r="KW287" s="99"/>
      <c r="KX287" s="99"/>
      <c r="KY287" s="99"/>
      <c r="KZ287" s="99"/>
      <c r="LA287" s="99"/>
      <c r="LB287" s="99"/>
      <c r="LC287" s="99"/>
      <c r="LD287" s="99"/>
      <c r="LE287" s="99"/>
      <c r="LF287" s="99"/>
      <c r="LG287" s="99"/>
      <c r="LH287" s="99"/>
      <c r="LI287" s="99"/>
      <c r="LJ287" s="99"/>
      <c r="LK287" s="99"/>
      <c r="LL287" s="99"/>
      <c r="LM287" s="99"/>
      <c r="LN287" s="99"/>
      <c r="LO287" s="99"/>
      <c r="LP287" s="99"/>
      <c r="LQ287" s="99"/>
      <c r="LR287" s="99"/>
      <c r="LS287" s="99"/>
      <c r="LT287" s="99"/>
      <c r="LU287" s="99"/>
      <c r="LV287" s="99"/>
      <c r="LW287" s="99"/>
      <c r="LX287" s="99"/>
      <c r="LY287" s="99"/>
      <c r="LZ287" s="99"/>
      <c r="MA287" s="99"/>
      <c r="MB287" s="99"/>
      <c r="MC287" s="99"/>
      <c r="MD287" s="99"/>
      <c r="ME287" s="99"/>
      <c r="MF287" s="99"/>
      <c r="MG287" s="99"/>
      <c r="MH287" s="99"/>
      <c r="MI287" s="99"/>
      <c r="MJ287" s="99"/>
      <c r="MK287" s="99"/>
      <c r="ML287" s="99"/>
      <c r="MM287" s="99"/>
      <c r="MN287" s="99"/>
      <c r="MO287" s="99"/>
      <c r="MP287" s="99"/>
      <c r="MQ287" s="99"/>
      <c r="MR287" s="99"/>
      <c r="MS287" s="99"/>
      <c r="MT287" s="99"/>
      <c r="MU287" s="99"/>
      <c r="MV287" s="99"/>
      <c r="MW287" s="99"/>
      <c r="MX287" s="99"/>
      <c r="MY287" s="99"/>
      <c r="MZ287" s="99"/>
      <c r="NA287" s="99"/>
      <c r="NB287" s="99"/>
      <c r="NC287" s="99"/>
      <c r="ND287" s="99"/>
      <c r="NE287" s="99"/>
      <c r="NF287" s="99"/>
      <c r="NG287" s="99"/>
      <c r="NH287" s="99"/>
      <c r="NI287" s="99"/>
      <c r="NJ287" s="99"/>
      <c r="NK287" s="99"/>
      <c r="NL287" s="99"/>
      <c r="NM287" s="99"/>
      <c r="NN287" s="99"/>
      <c r="NO287" s="99"/>
      <c r="NP287" s="99"/>
      <c r="NQ287" s="99"/>
      <c r="NR287" s="99"/>
      <c r="NS287" s="99"/>
      <c r="NT287" s="99"/>
      <c r="NU287" s="99"/>
      <c r="NV287" s="99"/>
      <c r="NW287" s="99"/>
      <c r="NX287" s="99"/>
      <c r="NY287" s="99"/>
      <c r="NZ287" s="99"/>
      <c r="OA287" s="99"/>
      <c r="OB287" s="99"/>
      <c r="OC287" s="99"/>
      <c r="OD287" s="99"/>
      <c r="OE287" s="99"/>
      <c r="OF287" s="99"/>
      <c r="OG287" s="99"/>
      <c r="OH287" s="99"/>
      <c r="OI287" s="99"/>
      <c r="OJ287" s="99"/>
      <c r="OK287" s="99"/>
      <c r="OL287" s="99"/>
      <c r="OM287" s="99"/>
      <c r="ON287" s="99"/>
      <c r="OO287" s="99"/>
      <c r="OP287" s="99"/>
      <c r="OQ287" s="99"/>
      <c r="OR287" s="99"/>
      <c r="OS287" s="99"/>
      <c r="OT287" s="99"/>
      <c r="OU287" s="99"/>
      <c r="OV287" s="99"/>
      <c r="OW287" s="99"/>
      <c r="OX287" s="99"/>
      <c r="OY287" s="99"/>
      <c r="OZ287" s="99"/>
      <c r="PA287" s="99"/>
      <c r="PB287" s="99"/>
      <c r="PC287" s="99"/>
      <c r="PD287" s="99"/>
      <c r="PE287" s="99"/>
      <c r="PF287" s="99"/>
      <c r="PG287" s="99"/>
      <c r="PH287" s="99"/>
      <c r="PI287" s="99"/>
      <c r="PJ287" s="99"/>
      <c r="PK287" s="99"/>
      <c r="PL287" s="99"/>
      <c r="PM287" s="99"/>
      <c r="PN287" s="99"/>
      <c r="PO287" s="99"/>
      <c r="PP287" s="99"/>
      <c r="PQ287" s="99"/>
      <c r="PR287" s="99"/>
      <c r="PS287" s="99"/>
      <c r="PT287" s="99"/>
      <c r="PU287" s="99"/>
      <c r="PV287" s="99"/>
      <c r="PW287" s="99"/>
      <c r="PX287" s="99"/>
      <c r="PY287" s="99"/>
      <c r="PZ287" s="99"/>
      <c r="QA287" s="99"/>
      <c r="QB287" s="99"/>
      <c r="QC287" s="99"/>
      <c r="QD287" s="99"/>
      <c r="QE287" s="99"/>
      <c r="QF287" s="99"/>
      <c r="QG287" s="99"/>
      <c r="QH287" s="99"/>
      <c r="QI287" s="99"/>
      <c r="QJ287" s="99"/>
      <c r="QK287" s="99"/>
      <c r="QL287" s="99"/>
      <c r="QM287" s="99"/>
      <c r="QN287" s="99"/>
      <c r="QO287" s="99"/>
      <c r="QP287" s="99"/>
      <c r="QQ287" s="99"/>
      <c r="QR287" s="99"/>
      <c r="QS287" s="99"/>
      <c r="QT287" s="99"/>
      <c r="QU287" s="99"/>
      <c r="QV287" s="99"/>
      <c r="QW287" s="99"/>
      <c r="QX287" s="99"/>
      <c r="QY287" s="99"/>
      <c r="QZ287" s="99"/>
      <c r="RA287" s="99"/>
      <c r="RB287" s="99"/>
      <c r="RC287" s="99"/>
      <c r="RD287" s="99"/>
      <c r="RE287" s="99"/>
      <c r="RF287" s="99"/>
      <c r="RG287" s="99"/>
      <c r="RH287" s="99"/>
      <c r="RI287" s="99"/>
      <c r="RJ287" s="99"/>
      <c r="RK287" s="99"/>
      <c r="RL287" s="99"/>
      <c r="RM287" s="99"/>
      <c r="RN287" s="99"/>
      <c r="RO287" s="99"/>
      <c r="RP287" s="99"/>
      <c r="RQ287" s="99"/>
      <c r="RR287" s="99"/>
      <c r="RS287" s="99"/>
      <c r="RT287" s="99"/>
      <c r="RU287" s="99"/>
      <c r="RV287" s="99"/>
      <c r="RW287" s="99"/>
      <c r="RX287" s="99"/>
      <c r="RY287" s="99"/>
      <c r="RZ287" s="99"/>
      <c r="SA287" s="99"/>
      <c r="SB287" s="99"/>
      <c r="SC287" s="99"/>
      <c r="SD287" s="99"/>
      <c r="SE287" s="99"/>
    </row>
    <row r="288" spans="50:499" s="5" customFormat="1" x14ac:dyDescent="0.3">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c r="IV288" s="99"/>
      <c r="IW288" s="99"/>
      <c r="IX288" s="99"/>
      <c r="IY288" s="99"/>
      <c r="IZ288" s="99"/>
      <c r="JA288" s="99"/>
      <c r="JB288" s="99"/>
      <c r="JC288" s="99"/>
      <c r="JD288" s="99"/>
      <c r="JE288" s="99"/>
      <c r="JF288" s="99"/>
      <c r="JG288" s="99"/>
      <c r="JH288" s="99"/>
      <c r="JI288" s="99"/>
      <c r="JJ288" s="99"/>
      <c r="JK288" s="99"/>
      <c r="JL288" s="99"/>
      <c r="JM288" s="99"/>
      <c r="JN288" s="99"/>
      <c r="JO288" s="99"/>
      <c r="JP288" s="99"/>
      <c r="JQ288" s="99"/>
      <c r="JR288" s="99"/>
      <c r="JS288" s="99"/>
      <c r="JT288" s="99"/>
      <c r="JU288" s="99"/>
      <c r="JV288" s="99"/>
      <c r="JW288" s="99"/>
      <c r="JX288" s="99"/>
      <c r="JY288" s="99"/>
      <c r="JZ288" s="99"/>
      <c r="KA288" s="99"/>
      <c r="KB288" s="99"/>
      <c r="KC288" s="99"/>
      <c r="KD288" s="99"/>
      <c r="KE288" s="99"/>
      <c r="KF288" s="99"/>
      <c r="KG288" s="99"/>
      <c r="KH288" s="99"/>
      <c r="KI288" s="99"/>
      <c r="KJ288" s="99"/>
      <c r="KK288" s="99"/>
      <c r="KL288" s="99"/>
      <c r="KM288" s="99"/>
      <c r="KN288" s="99"/>
      <c r="KO288" s="99"/>
      <c r="KP288" s="99"/>
      <c r="KQ288" s="99"/>
      <c r="KR288" s="99"/>
      <c r="KS288" s="99"/>
      <c r="KT288" s="99"/>
      <c r="KU288" s="99"/>
      <c r="KV288" s="99"/>
      <c r="KW288" s="99"/>
      <c r="KX288" s="99"/>
      <c r="KY288" s="99"/>
      <c r="KZ288" s="99"/>
      <c r="LA288" s="99"/>
      <c r="LB288" s="99"/>
      <c r="LC288" s="99"/>
      <c r="LD288" s="99"/>
      <c r="LE288" s="99"/>
      <c r="LF288" s="99"/>
      <c r="LG288" s="99"/>
      <c r="LH288" s="99"/>
      <c r="LI288" s="99"/>
      <c r="LJ288" s="99"/>
      <c r="LK288" s="99"/>
      <c r="LL288" s="99"/>
      <c r="LM288" s="99"/>
      <c r="LN288" s="99"/>
      <c r="LO288" s="99"/>
      <c r="LP288" s="99"/>
      <c r="LQ288" s="99"/>
      <c r="LR288" s="99"/>
      <c r="LS288" s="99"/>
      <c r="LT288" s="99"/>
      <c r="LU288" s="99"/>
      <c r="LV288" s="99"/>
      <c r="LW288" s="99"/>
      <c r="LX288" s="99"/>
      <c r="LY288" s="99"/>
      <c r="LZ288" s="99"/>
      <c r="MA288" s="99"/>
      <c r="MB288" s="99"/>
      <c r="MC288" s="99"/>
      <c r="MD288" s="99"/>
      <c r="ME288" s="99"/>
      <c r="MF288" s="99"/>
      <c r="MG288" s="99"/>
      <c r="MH288" s="99"/>
      <c r="MI288" s="99"/>
      <c r="MJ288" s="99"/>
      <c r="MK288" s="99"/>
      <c r="ML288" s="99"/>
      <c r="MM288" s="99"/>
      <c r="MN288" s="99"/>
      <c r="MO288" s="99"/>
      <c r="MP288" s="99"/>
      <c r="MQ288" s="99"/>
      <c r="MR288" s="99"/>
      <c r="MS288" s="99"/>
      <c r="MT288" s="99"/>
      <c r="MU288" s="99"/>
      <c r="MV288" s="99"/>
      <c r="MW288" s="99"/>
      <c r="MX288" s="99"/>
      <c r="MY288" s="99"/>
      <c r="MZ288" s="99"/>
      <c r="NA288" s="99"/>
      <c r="NB288" s="99"/>
      <c r="NC288" s="99"/>
      <c r="ND288" s="99"/>
      <c r="NE288" s="99"/>
      <c r="NF288" s="99"/>
      <c r="NG288" s="99"/>
      <c r="NH288" s="99"/>
      <c r="NI288" s="99"/>
      <c r="NJ288" s="99"/>
      <c r="NK288" s="99"/>
      <c r="NL288" s="99"/>
      <c r="NM288" s="99"/>
      <c r="NN288" s="99"/>
      <c r="NO288" s="99"/>
      <c r="NP288" s="99"/>
      <c r="NQ288" s="99"/>
      <c r="NR288" s="99"/>
      <c r="NS288" s="99"/>
      <c r="NT288" s="99"/>
      <c r="NU288" s="99"/>
      <c r="NV288" s="99"/>
      <c r="NW288" s="99"/>
      <c r="NX288" s="99"/>
      <c r="NY288" s="99"/>
      <c r="NZ288" s="99"/>
      <c r="OA288" s="99"/>
      <c r="OB288" s="99"/>
      <c r="OC288" s="99"/>
      <c r="OD288" s="99"/>
      <c r="OE288" s="99"/>
      <c r="OF288" s="99"/>
      <c r="OG288" s="99"/>
      <c r="OH288" s="99"/>
      <c r="OI288" s="99"/>
      <c r="OJ288" s="99"/>
      <c r="OK288" s="99"/>
      <c r="OL288" s="99"/>
      <c r="OM288" s="99"/>
      <c r="ON288" s="99"/>
      <c r="OO288" s="99"/>
      <c r="OP288" s="99"/>
      <c r="OQ288" s="99"/>
      <c r="OR288" s="99"/>
      <c r="OS288" s="99"/>
      <c r="OT288" s="99"/>
      <c r="OU288" s="99"/>
      <c r="OV288" s="99"/>
      <c r="OW288" s="99"/>
      <c r="OX288" s="99"/>
      <c r="OY288" s="99"/>
      <c r="OZ288" s="99"/>
      <c r="PA288" s="99"/>
      <c r="PB288" s="99"/>
      <c r="PC288" s="99"/>
      <c r="PD288" s="99"/>
      <c r="PE288" s="99"/>
      <c r="PF288" s="99"/>
      <c r="PG288" s="99"/>
      <c r="PH288" s="99"/>
      <c r="PI288" s="99"/>
      <c r="PJ288" s="99"/>
      <c r="PK288" s="99"/>
      <c r="PL288" s="99"/>
      <c r="PM288" s="99"/>
      <c r="PN288" s="99"/>
      <c r="PO288" s="99"/>
      <c r="PP288" s="99"/>
      <c r="PQ288" s="99"/>
      <c r="PR288" s="99"/>
      <c r="PS288" s="99"/>
      <c r="PT288" s="99"/>
      <c r="PU288" s="99"/>
      <c r="PV288" s="99"/>
      <c r="PW288" s="99"/>
      <c r="PX288" s="99"/>
      <c r="PY288" s="99"/>
      <c r="PZ288" s="99"/>
      <c r="QA288" s="99"/>
      <c r="QB288" s="99"/>
      <c r="QC288" s="99"/>
      <c r="QD288" s="99"/>
      <c r="QE288" s="99"/>
      <c r="QF288" s="99"/>
      <c r="QG288" s="99"/>
      <c r="QH288" s="99"/>
      <c r="QI288" s="99"/>
      <c r="QJ288" s="99"/>
      <c r="QK288" s="99"/>
      <c r="QL288" s="99"/>
      <c r="QM288" s="99"/>
      <c r="QN288" s="99"/>
      <c r="QO288" s="99"/>
      <c r="QP288" s="99"/>
      <c r="QQ288" s="99"/>
      <c r="QR288" s="99"/>
      <c r="QS288" s="99"/>
      <c r="QT288" s="99"/>
      <c r="QU288" s="99"/>
      <c r="QV288" s="99"/>
      <c r="QW288" s="99"/>
      <c r="QX288" s="99"/>
      <c r="QY288" s="99"/>
      <c r="QZ288" s="99"/>
      <c r="RA288" s="99"/>
      <c r="RB288" s="99"/>
      <c r="RC288" s="99"/>
      <c r="RD288" s="99"/>
      <c r="RE288" s="99"/>
      <c r="RF288" s="99"/>
      <c r="RG288" s="99"/>
      <c r="RH288" s="99"/>
      <c r="RI288" s="99"/>
      <c r="RJ288" s="99"/>
      <c r="RK288" s="99"/>
      <c r="RL288" s="99"/>
      <c r="RM288" s="99"/>
      <c r="RN288" s="99"/>
      <c r="RO288" s="99"/>
      <c r="RP288" s="99"/>
      <c r="RQ288" s="99"/>
      <c r="RR288" s="99"/>
      <c r="RS288" s="99"/>
      <c r="RT288" s="99"/>
      <c r="RU288" s="99"/>
      <c r="RV288" s="99"/>
      <c r="RW288" s="99"/>
      <c r="RX288" s="99"/>
      <c r="RY288" s="99"/>
      <c r="RZ288" s="99"/>
      <c r="SA288" s="99"/>
      <c r="SB288" s="99"/>
      <c r="SC288" s="99"/>
      <c r="SD288" s="99"/>
      <c r="SE288" s="99"/>
    </row>
    <row r="289" spans="50:499" s="5" customFormat="1" x14ac:dyDescent="0.3">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s="99"/>
      <c r="IT289" s="99"/>
      <c r="IU289" s="99"/>
      <c r="IV289" s="99"/>
      <c r="IW289" s="99"/>
      <c r="IX289" s="99"/>
      <c r="IY289" s="99"/>
      <c r="IZ289" s="99"/>
      <c r="JA289" s="99"/>
      <c r="JB289" s="99"/>
      <c r="JC289" s="99"/>
      <c r="JD289" s="99"/>
      <c r="JE289" s="99"/>
      <c r="JF289" s="99"/>
      <c r="JG289" s="99"/>
      <c r="JH289" s="99"/>
      <c r="JI289" s="99"/>
      <c r="JJ289" s="99"/>
      <c r="JK289" s="99"/>
      <c r="JL289" s="99"/>
      <c r="JM289" s="99"/>
      <c r="JN289" s="99"/>
      <c r="JO289" s="99"/>
      <c r="JP289" s="99"/>
      <c r="JQ289" s="99"/>
      <c r="JR289" s="99"/>
      <c r="JS289" s="99"/>
      <c r="JT289" s="99"/>
      <c r="JU289" s="99"/>
      <c r="JV289" s="99"/>
      <c r="JW289" s="99"/>
      <c r="JX289" s="99"/>
      <c r="JY289" s="99"/>
      <c r="JZ289" s="99"/>
      <c r="KA289" s="99"/>
      <c r="KB289" s="99"/>
      <c r="KC289" s="99"/>
      <c r="KD289" s="99"/>
      <c r="KE289" s="99"/>
      <c r="KF289" s="99"/>
      <c r="KG289" s="99"/>
      <c r="KH289" s="99"/>
      <c r="KI289" s="99"/>
      <c r="KJ289" s="99"/>
      <c r="KK289" s="99"/>
      <c r="KL289" s="99"/>
      <c r="KM289" s="99"/>
      <c r="KN289" s="99"/>
      <c r="KO289" s="99"/>
      <c r="KP289" s="99"/>
      <c r="KQ289" s="99"/>
      <c r="KR289" s="99"/>
      <c r="KS289" s="99"/>
      <c r="KT289" s="99"/>
      <c r="KU289" s="99"/>
      <c r="KV289" s="99"/>
      <c r="KW289" s="99"/>
      <c r="KX289" s="99"/>
      <c r="KY289" s="99"/>
      <c r="KZ289" s="99"/>
      <c r="LA289" s="99"/>
      <c r="LB289" s="99"/>
      <c r="LC289" s="99"/>
      <c r="LD289" s="99"/>
      <c r="LE289" s="99"/>
      <c r="LF289" s="99"/>
      <c r="LG289" s="99"/>
      <c r="LH289" s="99"/>
      <c r="LI289" s="99"/>
      <c r="LJ289" s="99"/>
      <c r="LK289" s="99"/>
      <c r="LL289" s="99"/>
      <c r="LM289" s="99"/>
      <c r="LN289" s="99"/>
      <c r="LO289" s="99"/>
      <c r="LP289" s="99"/>
      <c r="LQ289" s="99"/>
      <c r="LR289" s="99"/>
      <c r="LS289" s="99"/>
      <c r="LT289" s="99"/>
      <c r="LU289" s="99"/>
      <c r="LV289" s="99"/>
      <c r="LW289" s="99"/>
      <c r="LX289" s="99"/>
      <c r="LY289" s="99"/>
      <c r="LZ289" s="99"/>
      <c r="MA289" s="99"/>
      <c r="MB289" s="99"/>
      <c r="MC289" s="99"/>
      <c r="MD289" s="99"/>
      <c r="ME289" s="99"/>
      <c r="MF289" s="99"/>
      <c r="MG289" s="99"/>
      <c r="MH289" s="99"/>
      <c r="MI289" s="99"/>
      <c r="MJ289" s="99"/>
      <c r="MK289" s="99"/>
      <c r="ML289" s="99"/>
      <c r="MM289" s="99"/>
      <c r="MN289" s="99"/>
      <c r="MO289" s="99"/>
      <c r="MP289" s="99"/>
      <c r="MQ289" s="99"/>
      <c r="MR289" s="99"/>
      <c r="MS289" s="99"/>
      <c r="MT289" s="99"/>
      <c r="MU289" s="99"/>
      <c r="MV289" s="99"/>
      <c r="MW289" s="99"/>
      <c r="MX289" s="99"/>
      <c r="MY289" s="99"/>
      <c r="MZ289" s="99"/>
      <c r="NA289" s="99"/>
      <c r="NB289" s="99"/>
      <c r="NC289" s="99"/>
      <c r="ND289" s="99"/>
      <c r="NE289" s="99"/>
      <c r="NF289" s="99"/>
      <c r="NG289" s="99"/>
      <c r="NH289" s="99"/>
      <c r="NI289" s="99"/>
      <c r="NJ289" s="99"/>
      <c r="NK289" s="99"/>
      <c r="NL289" s="99"/>
      <c r="NM289" s="99"/>
      <c r="NN289" s="99"/>
      <c r="NO289" s="99"/>
      <c r="NP289" s="99"/>
      <c r="NQ289" s="99"/>
      <c r="NR289" s="99"/>
      <c r="NS289" s="99"/>
      <c r="NT289" s="99"/>
      <c r="NU289" s="99"/>
      <c r="NV289" s="99"/>
      <c r="NW289" s="99"/>
      <c r="NX289" s="99"/>
      <c r="NY289" s="99"/>
      <c r="NZ289" s="99"/>
      <c r="OA289" s="99"/>
      <c r="OB289" s="99"/>
      <c r="OC289" s="99"/>
      <c r="OD289" s="99"/>
      <c r="OE289" s="99"/>
      <c r="OF289" s="99"/>
      <c r="OG289" s="99"/>
      <c r="OH289" s="99"/>
      <c r="OI289" s="99"/>
      <c r="OJ289" s="99"/>
      <c r="OK289" s="99"/>
      <c r="OL289" s="99"/>
      <c r="OM289" s="99"/>
      <c r="ON289" s="99"/>
      <c r="OO289" s="99"/>
      <c r="OP289" s="99"/>
      <c r="OQ289" s="99"/>
      <c r="OR289" s="99"/>
      <c r="OS289" s="99"/>
      <c r="OT289" s="99"/>
      <c r="OU289" s="99"/>
      <c r="OV289" s="99"/>
      <c r="OW289" s="99"/>
      <c r="OX289" s="99"/>
      <c r="OY289" s="99"/>
      <c r="OZ289" s="99"/>
      <c r="PA289" s="99"/>
      <c r="PB289" s="99"/>
      <c r="PC289" s="99"/>
      <c r="PD289" s="99"/>
      <c r="PE289" s="99"/>
      <c r="PF289" s="99"/>
      <c r="PG289" s="99"/>
      <c r="PH289" s="99"/>
      <c r="PI289" s="99"/>
      <c r="PJ289" s="99"/>
      <c r="PK289" s="99"/>
      <c r="PL289" s="99"/>
      <c r="PM289" s="99"/>
      <c r="PN289" s="99"/>
      <c r="PO289" s="99"/>
      <c r="PP289" s="99"/>
      <c r="PQ289" s="99"/>
      <c r="PR289" s="99"/>
      <c r="PS289" s="99"/>
      <c r="PT289" s="99"/>
      <c r="PU289" s="99"/>
      <c r="PV289" s="99"/>
      <c r="PW289" s="99"/>
      <c r="PX289" s="99"/>
      <c r="PY289" s="99"/>
      <c r="PZ289" s="99"/>
      <c r="QA289" s="99"/>
      <c r="QB289" s="99"/>
      <c r="QC289" s="99"/>
      <c r="QD289" s="99"/>
      <c r="QE289" s="99"/>
      <c r="QF289" s="99"/>
      <c r="QG289" s="99"/>
      <c r="QH289" s="99"/>
      <c r="QI289" s="99"/>
      <c r="QJ289" s="99"/>
      <c r="QK289" s="99"/>
      <c r="QL289" s="99"/>
      <c r="QM289" s="99"/>
      <c r="QN289" s="99"/>
      <c r="QO289" s="99"/>
      <c r="QP289" s="99"/>
      <c r="QQ289" s="99"/>
      <c r="QR289" s="99"/>
      <c r="QS289" s="99"/>
      <c r="QT289" s="99"/>
      <c r="QU289" s="99"/>
      <c r="QV289" s="99"/>
      <c r="QW289" s="99"/>
      <c r="QX289" s="99"/>
      <c r="QY289" s="99"/>
      <c r="QZ289" s="99"/>
      <c r="RA289" s="99"/>
      <c r="RB289" s="99"/>
      <c r="RC289" s="99"/>
      <c r="RD289" s="99"/>
      <c r="RE289" s="99"/>
      <c r="RF289" s="99"/>
      <c r="RG289" s="99"/>
      <c r="RH289" s="99"/>
      <c r="RI289" s="99"/>
      <c r="RJ289" s="99"/>
      <c r="RK289" s="99"/>
      <c r="RL289" s="99"/>
      <c r="RM289" s="99"/>
      <c r="RN289" s="99"/>
      <c r="RO289" s="99"/>
      <c r="RP289" s="99"/>
      <c r="RQ289" s="99"/>
      <c r="RR289" s="99"/>
      <c r="RS289" s="99"/>
      <c r="RT289" s="99"/>
      <c r="RU289" s="99"/>
      <c r="RV289" s="99"/>
      <c r="RW289" s="99"/>
      <c r="RX289" s="99"/>
      <c r="RY289" s="99"/>
      <c r="RZ289" s="99"/>
      <c r="SA289" s="99"/>
      <c r="SB289" s="99"/>
      <c r="SC289" s="99"/>
      <c r="SD289" s="99"/>
      <c r="SE289" s="99"/>
    </row>
    <row r="290" spans="50:499" s="5" customFormat="1" x14ac:dyDescent="0.3">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s="99"/>
      <c r="IR290" s="99"/>
      <c r="IS290" s="99"/>
      <c r="IT290" s="99"/>
      <c r="IU290" s="99"/>
      <c r="IV290" s="99"/>
      <c r="IW290" s="99"/>
      <c r="IX290" s="99"/>
      <c r="IY290" s="99"/>
      <c r="IZ290" s="99"/>
      <c r="JA290" s="99"/>
      <c r="JB290" s="99"/>
      <c r="JC290" s="99"/>
      <c r="JD290" s="99"/>
      <c r="JE290" s="99"/>
      <c r="JF290" s="99"/>
      <c r="JG290" s="99"/>
      <c r="JH290" s="99"/>
      <c r="JI290" s="99"/>
      <c r="JJ290" s="99"/>
      <c r="JK290" s="99"/>
      <c r="JL290" s="99"/>
      <c r="JM290" s="99"/>
      <c r="JN290" s="99"/>
      <c r="JO290" s="99"/>
      <c r="JP290" s="99"/>
      <c r="JQ290" s="99"/>
      <c r="JR290" s="99"/>
      <c r="JS290" s="99"/>
      <c r="JT290" s="99"/>
      <c r="JU290" s="99"/>
      <c r="JV290" s="99"/>
      <c r="JW290" s="99"/>
      <c r="JX290" s="99"/>
      <c r="JY290" s="99"/>
      <c r="JZ290" s="99"/>
      <c r="KA290" s="99"/>
      <c r="KB290" s="99"/>
      <c r="KC290" s="99"/>
      <c r="KD290" s="99"/>
      <c r="KE290" s="99"/>
      <c r="KF290" s="99"/>
      <c r="KG290" s="99"/>
      <c r="KH290" s="99"/>
      <c r="KI290" s="99"/>
      <c r="KJ290" s="99"/>
      <c r="KK290" s="99"/>
      <c r="KL290" s="99"/>
      <c r="KM290" s="99"/>
      <c r="KN290" s="99"/>
      <c r="KO290" s="99"/>
      <c r="KP290" s="99"/>
      <c r="KQ290" s="99"/>
      <c r="KR290" s="99"/>
      <c r="KS290" s="99"/>
      <c r="KT290" s="99"/>
      <c r="KU290" s="99"/>
      <c r="KV290" s="99"/>
      <c r="KW290" s="99"/>
      <c r="KX290" s="99"/>
      <c r="KY290" s="99"/>
      <c r="KZ290" s="99"/>
      <c r="LA290" s="99"/>
      <c r="LB290" s="99"/>
      <c r="LC290" s="99"/>
      <c r="LD290" s="99"/>
      <c r="LE290" s="99"/>
      <c r="LF290" s="99"/>
      <c r="LG290" s="99"/>
      <c r="LH290" s="99"/>
      <c r="LI290" s="99"/>
      <c r="LJ290" s="99"/>
      <c r="LK290" s="99"/>
      <c r="LL290" s="99"/>
      <c r="LM290" s="99"/>
      <c r="LN290" s="99"/>
      <c r="LO290" s="99"/>
      <c r="LP290" s="99"/>
      <c r="LQ290" s="99"/>
      <c r="LR290" s="99"/>
      <c r="LS290" s="99"/>
      <c r="LT290" s="99"/>
      <c r="LU290" s="99"/>
      <c r="LV290" s="99"/>
      <c r="LW290" s="99"/>
      <c r="LX290" s="99"/>
      <c r="LY290" s="99"/>
      <c r="LZ290" s="99"/>
      <c r="MA290" s="99"/>
      <c r="MB290" s="99"/>
      <c r="MC290" s="99"/>
      <c r="MD290" s="99"/>
      <c r="ME290" s="99"/>
      <c r="MF290" s="99"/>
      <c r="MG290" s="99"/>
      <c r="MH290" s="99"/>
      <c r="MI290" s="99"/>
      <c r="MJ290" s="99"/>
      <c r="MK290" s="99"/>
      <c r="ML290" s="99"/>
      <c r="MM290" s="99"/>
      <c r="MN290" s="99"/>
      <c r="MO290" s="99"/>
      <c r="MP290" s="99"/>
      <c r="MQ290" s="99"/>
      <c r="MR290" s="99"/>
      <c r="MS290" s="99"/>
      <c r="MT290" s="99"/>
      <c r="MU290" s="99"/>
      <c r="MV290" s="99"/>
      <c r="MW290" s="99"/>
      <c r="MX290" s="99"/>
      <c r="MY290" s="99"/>
      <c r="MZ290" s="99"/>
      <c r="NA290" s="99"/>
      <c r="NB290" s="99"/>
      <c r="NC290" s="99"/>
      <c r="ND290" s="99"/>
      <c r="NE290" s="99"/>
      <c r="NF290" s="99"/>
      <c r="NG290" s="99"/>
      <c r="NH290" s="99"/>
      <c r="NI290" s="99"/>
      <c r="NJ290" s="99"/>
      <c r="NK290" s="99"/>
      <c r="NL290" s="99"/>
      <c r="NM290" s="99"/>
      <c r="NN290" s="99"/>
      <c r="NO290" s="99"/>
      <c r="NP290" s="99"/>
      <c r="NQ290" s="99"/>
      <c r="NR290" s="99"/>
      <c r="NS290" s="99"/>
      <c r="NT290" s="99"/>
      <c r="NU290" s="99"/>
      <c r="NV290" s="99"/>
      <c r="NW290" s="99"/>
      <c r="NX290" s="99"/>
      <c r="NY290" s="99"/>
      <c r="NZ290" s="99"/>
      <c r="OA290" s="99"/>
      <c r="OB290" s="99"/>
      <c r="OC290" s="99"/>
      <c r="OD290" s="99"/>
      <c r="OE290" s="99"/>
      <c r="OF290" s="99"/>
      <c r="OG290" s="99"/>
      <c r="OH290" s="99"/>
      <c r="OI290" s="99"/>
      <c r="OJ290" s="99"/>
      <c r="OK290" s="99"/>
      <c r="OL290" s="99"/>
      <c r="OM290" s="99"/>
      <c r="ON290" s="99"/>
      <c r="OO290" s="99"/>
      <c r="OP290" s="99"/>
      <c r="OQ290" s="99"/>
      <c r="OR290" s="99"/>
      <c r="OS290" s="99"/>
      <c r="OT290" s="99"/>
      <c r="OU290" s="99"/>
      <c r="OV290" s="99"/>
      <c r="OW290" s="99"/>
      <c r="OX290" s="99"/>
      <c r="OY290" s="99"/>
      <c r="OZ290" s="99"/>
      <c r="PA290" s="99"/>
      <c r="PB290" s="99"/>
      <c r="PC290" s="99"/>
      <c r="PD290" s="99"/>
      <c r="PE290" s="99"/>
      <c r="PF290" s="99"/>
      <c r="PG290" s="99"/>
      <c r="PH290" s="99"/>
      <c r="PI290" s="99"/>
      <c r="PJ290" s="99"/>
      <c r="PK290" s="99"/>
      <c r="PL290" s="99"/>
      <c r="PM290" s="99"/>
      <c r="PN290" s="99"/>
      <c r="PO290" s="99"/>
      <c r="PP290" s="99"/>
      <c r="PQ290" s="99"/>
      <c r="PR290" s="99"/>
      <c r="PS290" s="99"/>
      <c r="PT290" s="99"/>
      <c r="PU290" s="99"/>
      <c r="PV290" s="99"/>
      <c r="PW290" s="99"/>
      <c r="PX290" s="99"/>
      <c r="PY290" s="99"/>
      <c r="PZ290" s="99"/>
      <c r="QA290" s="99"/>
      <c r="QB290" s="99"/>
      <c r="QC290" s="99"/>
      <c r="QD290" s="99"/>
      <c r="QE290" s="99"/>
      <c r="QF290" s="99"/>
      <c r="QG290" s="99"/>
      <c r="QH290" s="99"/>
      <c r="QI290" s="99"/>
      <c r="QJ290" s="99"/>
      <c r="QK290" s="99"/>
      <c r="QL290" s="99"/>
      <c r="QM290" s="99"/>
      <c r="QN290" s="99"/>
      <c r="QO290" s="99"/>
      <c r="QP290" s="99"/>
      <c r="QQ290" s="99"/>
      <c r="QR290" s="99"/>
      <c r="QS290" s="99"/>
      <c r="QT290" s="99"/>
      <c r="QU290" s="99"/>
      <c r="QV290" s="99"/>
      <c r="QW290" s="99"/>
      <c r="QX290" s="99"/>
      <c r="QY290" s="99"/>
      <c r="QZ290" s="99"/>
      <c r="RA290" s="99"/>
      <c r="RB290" s="99"/>
      <c r="RC290" s="99"/>
      <c r="RD290" s="99"/>
      <c r="RE290" s="99"/>
      <c r="RF290" s="99"/>
      <c r="RG290" s="99"/>
      <c r="RH290" s="99"/>
      <c r="RI290" s="99"/>
      <c r="RJ290" s="99"/>
      <c r="RK290" s="99"/>
      <c r="RL290" s="99"/>
      <c r="RM290" s="99"/>
      <c r="RN290" s="99"/>
      <c r="RO290" s="99"/>
      <c r="RP290" s="99"/>
      <c r="RQ290" s="99"/>
      <c r="RR290" s="99"/>
      <c r="RS290" s="99"/>
      <c r="RT290" s="99"/>
      <c r="RU290" s="99"/>
      <c r="RV290" s="99"/>
      <c r="RW290" s="99"/>
      <c r="RX290" s="99"/>
      <c r="RY290" s="99"/>
      <c r="RZ290" s="99"/>
      <c r="SA290" s="99"/>
      <c r="SB290" s="99"/>
      <c r="SC290" s="99"/>
      <c r="SD290" s="99"/>
      <c r="SE290" s="99"/>
    </row>
    <row r="291" spans="50:499" s="5" customFormat="1" x14ac:dyDescent="0.3">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99"/>
      <c r="GB291" s="99"/>
      <c r="GC291" s="99"/>
      <c r="GD291" s="99"/>
      <c r="GE291" s="99"/>
      <c r="GF291" s="99"/>
      <c r="GG291" s="99"/>
      <c r="GH291" s="99"/>
      <c r="GI291" s="99"/>
      <c r="GJ291" s="99"/>
      <c r="GK291" s="99"/>
      <c r="GL291" s="99"/>
      <c r="GM291" s="99"/>
      <c r="GN291" s="99"/>
      <c r="GO291" s="99"/>
      <c r="GP291" s="99"/>
      <c r="GQ291" s="99"/>
      <c r="GR291" s="99"/>
      <c r="GS291" s="99"/>
      <c r="GT291" s="99"/>
      <c r="GU291" s="99"/>
      <c r="GV291" s="99"/>
      <c r="GW291" s="99"/>
      <c r="GX291" s="99"/>
      <c r="GY291" s="99"/>
      <c r="GZ291" s="99"/>
      <c r="HA291" s="99"/>
      <c r="HB291" s="99"/>
      <c r="HC291" s="99"/>
      <c r="HD291" s="99"/>
      <c r="HE291" s="99"/>
      <c r="HF291" s="99"/>
      <c r="HG291" s="99"/>
      <c r="HH291" s="99"/>
      <c r="HI291" s="99"/>
      <c r="HJ291" s="99"/>
      <c r="HK291" s="99"/>
      <c r="HL291" s="99"/>
      <c r="HM291" s="99"/>
      <c r="HN291" s="99"/>
      <c r="HO291" s="99"/>
      <c r="HP291" s="99"/>
      <c r="HQ291" s="99"/>
      <c r="HR291" s="99"/>
      <c r="HS291" s="99"/>
      <c r="HT291" s="99"/>
      <c r="HU291" s="99"/>
      <c r="HV291" s="99"/>
      <c r="HW291" s="99"/>
      <c r="HX291" s="99"/>
      <c r="HY291" s="99"/>
      <c r="HZ291" s="99"/>
      <c r="IA291" s="99"/>
      <c r="IB291" s="99"/>
      <c r="IC291" s="99"/>
      <c r="ID291" s="99"/>
      <c r="IE291" s="99"/>
      <c r="IF291" s="99"/>
      <c r="IG291" s="99"/>
      <c r="IH291" s="99"/>
      <c r="II291" s="99"/>
      <c r="IJ291" s="99"/>
      <c r="IK291" s="99"/>
      <c r="IL291" s="99"/>
      <c r="IM291" s="99"/>
      <c r="IN291" s="99"/>
      <c r="IO291" s="99"/>
      <c r="IP291" s="99"/>
      <c r="IQ291" s="99"/>
      <c r="IR291" s="99"/>
      <c r="IS291" s="99"/>
      <c r="IT291" s="99"/>
      <c r="IU291" s="99"/>
      <c r="IV291" s="99"/>
      <c r="IW291" s="99"/>
      <c r="IX291" s="99"/>
      <c r="IY291" s="99"/>
      <c r="IZ291" s="99"/>
      <c r="JA291" s="99"/>
      <c r="JB291" s="99"/>
      <c r="JC291" s="99"/>
      <c r="JD291" s="99"/>
      <c r="JE291" s="99"/>
      <c r="JF291" s="99"/>
      <c r="JG291" s="99"/>
      <c r="JH291" s="99"/>
      <c r="JI291" s="99"/>
      <c r="JJ291" s="99"/>
      <c r="JK291" s="99"/>
      <c r="JL291" s="99"/>
      <c r="JM291" s="99"/>
      <c r="JN291" s="99"/>
      <c r="JO291" s="99"/>
      <c r="JP291" s="99"/>
      <c r="JQ291" s="99"/>
      <c r="JR291" s="99"/>
      <c r="JS291" s="99"/>
      <c r="JT291" s="99"/>
      <c r="JU291" s="99"/>
      <c r="JV291" s="99"/>
      <c r="JW291" s="99"/>
      <c r="JX291" s="99"/>
      <c r="JY291" s="99"/>
      <c r="JZ291" s="99"/>
      <c r="KA291" s="99"/>
      <c r="KB291" s="99"/>
      <c r="KC291" s="99"/>
      <c r="KD291" s="99"/>
      <c r="KE291" s="99"/>
      <c r="KF291" s="99"/>
      <c r="KG291" s="99"/>
      <c r="KH291" s="99"/>
      <c r="KI291" s="99"/>
      <c r="KJ291" s="99"/>
      <c r="KK291" s="99"/>
      <c r="KL291" s="99"/>
      <c r="KM291" s="99"/>
      <c r="KN291" s="99"/>
      <c r="KO291" s="99"/>
      <c r="KP291" s="99"/>
      <c r="KQ291" s="99"/>
      <c r="KR291" s="99"/>
      <c r="KS291" s="99"/>
      <c r="KT291" s="99"/>
      <c r="KU291" s="99"/>
      <c r="KV291" s="99"/>
      <c r="KW291" s="99"/>
      <c r="KX291" s="99"/>
      <c r="KY291" s="99"/>
      <c r="KZ291" s="99"/>
      <c r="LA291" s="99"/>
      <c r="LB291" s="99"/>
      <c r="LC291" s="99"/>
      <c r="LD291" s="99"/>
      <c r="LE291" s="99"/>
      <c r="LF291" s="99"/>
      <c r="LG291" s="99"/>
      <c r="LH291" s="99"/>
      <c r="LI291" s="99"/>
      <c r="LJ291" s="99"/>
      <c r="LK291" s="99"/>
      <c r="LL291" s="99"/>
      <c r="LM291" s="99"/>
      <c r="LN291" s="99"/>
      <c r="LO291" s="99"/>
      <c r="LP291" s="99"/>
      <c r="LQ291" s="99"/>
      <c r="LR291" s="99"/>
      <c r="LS291" s="99"/>
      <c r="LT291" s="99"/>
      <c r="LU291" s="99"/>
      <c r="LV291" s="99"/>
      <c r="LW291" s="99"/>
      <c r="LX291" s="99"/>
      <c r="LY291" s="99"/>
      <c r="LZ291" s="99"/>
      <c r="MA291" s="99"/>
      <c r="MB291" s="99"/>
      <c r="MC291" s="99"/>
      <c r="MD291" s="99"/>
      <c r="ME291" s="99"/>
      <c r="MF291" s="99"/>
      <c r="MG291" s="99"/>
      <c r="MH291" s="99"/>
      <c r="MI291" s="99"/>
      <c r="MJ291" s="99"/>
      <c r="MK291" s="99"/>
      <c r="ML291" s="99"/>
      <c r="MM291" s="99"/>
      <c r="MN291" s="99"/>
      <c r="MO291" s="99"/>
      <c r="MP291" s="99"/>
      <c r="MQ291" s="99"/>
      <c r="MR291" s="99"/>
      <c r="MS291" s="99"/>
      <c r="MT291" s="99"/>
      <c r="MU291" s="99"/>
      <c r="MV291" s="99"/>
      <c r="MW291" s="99"/>
      <c r="MX291" s="99"/>
      <c r="MY291" s="99"/>
      <c r="MZ291" s="99"/>
      <c r="NA291" s="99"/>
      <c r="NB291" s="99"/>
      <c r="NC291" s="99"/>
      <c r="ND291" s="99"/>
      <c r="NE291" s="99"/>
      <c r="NF291" s="99"/>
      <c r="NG291" s="99"/>
      <c r="NH291" s="99"/>
      <c r="NI291" s="99"/>
      <c r="NJ291" s="99"/>
      <c r="NK291" s="99"/>
      <c r="NL291" s="99"/>
      <c r="NM291" s="99"/>
      <c r="NN291" s="99"/>
      <c r="NO291" s="99"/>
      <c r="NP291" s="99"/>
      <c r="NQ291" s="99"/>
      <c r="NR291" s="99"/>
      <c r="NS291" s="99"/>
      <c r="NT291" s="99"/>
      <c r="NU291" s="99"/>
      <c r="NV291" s="99"/>
      <c r="NW291" s="99"/>
      <c r="NX291" s="99"/>
      <c r="NY291" s="99"/>
      <c r="NZ291" s="99"/>
      <c r="OA291" s="99"/>
      <c r="OB291" s="99"/>
      <c r="OC291" s="99"/>
      <c r="OD291" s="99"/>
      <c r="OE291" s="99"/>
      <c r="OF291" s="99"/>
      <c r="OG291" s="99"/>
      <c r="OH291" s="99"/>
      <c r="OI291" s="99"/>
      <c r="OJ291" s="99"/>
      <c r="OK291" s="99"/>
      <c r="OL291" s="99"/>
      <c r="OM291" s="99"/>
      <c r="ON291" s="99"/>
      <c r="OO291" s="99"/>
      <c r="OP291" s="99"/>
      <c r="OQ291" s="99"/>
      <c r="OR291" s="99"/>
      <c r="OS291" s="99"/>
      <c r="OT291" s="99"/>
      <c r="OU291" s="99"/>
      <c r="OV291" s="99"/>
      <c r="OW291" s="99"/>
      <c r="OX291" s="99"/>
      <c r="OY291" s="99"/>
      <c r="OZ291" s="99"/>
      <c r="PA291" s="99"/>
      <c r="PB291" s="99"/>
      <c r="PC291" s="99"/>
      <c r="PD291" s="99"/>
      <c r="PE291" s="99"/>
      <c r="PF291" s="99"/>
      <c r="PG291" s="99"/>
      <c r="PH291" s="99"/>
      <c r="PI291" s="99"/>
      <c r="PJ291" s="99"/>
      <c r="PK291" s="99"/>
      <c r="PL291" s="99"/>
      <c r="PM291" s="99"/>
      <c r="PN291" s="99"/>
      <c r="PO291" s="99"/>
      <c r="PP291" s="99"/>
      <c r="PQ291" s="99"/>
      <c r="PR291" s="99"/>
      <c r="PS291" s="99"/>
      <c r="PT291" s="99"/>
      <c r="PU291" s="99"/>
      <c r="PV291" s="99"/>
      <c r="PW291" s="99"/>
      <c r="PX291" s="99"/>
      <c r="PY291" s="99"/>
      <c r="PZ291" s="99"/>
      <c r="QA291" s="99"/>
      <c r="QB291" s="99"/>
      <c r="QC291" s="99"/>
      <c r="QD291" s="99"/>
      <c r="QE291" s="99"/>
      <c r="QF291" s="99"/>
      <c r="QG291" s="99"/>
      <c r="QH291" s="99"/>
      <c r="QI291" s="99"/>
      <c r="QJ291" s="99"/>
      <c r="QK291" s="99"/>
      <c r="QL291" s="99"/>
      <c r="QM291" s="99"/>
      <c r="QN291" s="99"/>
      <c r="QO291" s="99"/>
      <c r="QP291" s="99"/>
      <c r="QQ291" s="99"/>
      <c r="QR291" s="99"/>
      <c r="QS291" s="99"/>
      <c r="QT291" s="99"/>
      <c r="QU291" s="99"/>
      <c r="QV291" s="99"/>
      <c r="QW291" s="99"/>
      <c r="QX291" s="99"/>
      <c r="QY291" s="99"/>
      <c r="QZ291" s="99"/>
      <c r="RA291" s="99"/>
      <c r="RB291" s="99"/>
      <c r="RC291" s="99"/>
      <c r="RD291" s="99"/>
      <c r="RE291" s="99"/>
      <c r="RF291" s="99"/>
      <c r="RG291" s="99"/>
      <c r="RH291" s="99"/>
      <c r="RI291" s="99"/>
      <c r="RJ291" s="99"/>
      <c r="RK291" s="99"/>
      <c r="RL291" s="99"/>
      <c r="RM291" s="99"/>
      <c r="RN291" s="99"/>
      <c r="RO291" s="99"/>
      <c r="RP291" s="99"/>
      <c r="RQ291" s="99"/>
      <c r="RR291" s="99"/>
      <c r="RS291" s="99"/>
      <c r="RT291" s="99"/>
      <c r="RU291" s="99"/>
      <c r="RV291" s="99"/>
      <c r="RW291" s="99"/>
      <c r="RX291" s="99"/>
      <c r="RY291" s="99"/>
      <c r="RZ291" s="99"/>
      <c r="SA291" s="99"/>
      <c r="SB291" s="99"/>
      <c r="SC291" s="99"/>
      <c r="SD291" s="99"/>
      <c r="SE291" s="99"/>
    </row>
    <row r="292" spans="50:499" s="5" customFormat="1" x14ac:dyDescent="0.3">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99"/>
      <c r="GB292" s="99"/>
      <c r="GC292" s="99"/>
      <c r="GD292" s="99"/>
      <c r="GE292" s="99"/>
      <c r="GF292" s="99"/>
      <c r="GG292" s="99"/>
      <c r="GH292" s="99"/>
      <c r="GI292" s="99"/>
      <c r="GJ292" s="99"/>
      <c r="GK292" s="99"/>
      <c r="GL292" s="99"/>
      <c r="GM292" s="99"/>
      <c r="GN292" s="99"/>
      <c r="GO292" s="99"/>
      <c r="GP292" s="99"/>
      <c r="GQ292" s="99"/>
      <c r="GR292" s="99"/>
      <c r="GS292" s="99"/>
      <c r="GT292" s="99"/>
      <c r="GU292" s="99"/>
      <c r="GV292" s="99"/>
      <c r="GW292" s="99"/>
      <c r="GX292" s="99"/>
      <c r="GY292" s="99"/>
      <c r="GZ292" s="99"/>
      <c r="HA292" s="99"/>
      <c r="HB292" s="99"/>
      <c r="HC292" s="99"/>
      <c r="HD292" s="99"/>
      <c r="HE292" s="99"/>
      <c r="HF292" s="99"/>
      <c r="HG292" s="99"/>
      <c r="HH292" s="99"/>
      <c r="HI292" s="99"/>
      <c r="HJ292" s="99"/>
      <c r="HK292" s="99"/>
      <c r="HL292" s="99"/>
      <c r="HM292" s="99"/>
      <c r="HN292" s="99"/>
      <c r="HO292" s="99"/>
      <c r="HP292" s="99"/>
      <c r="HQ292" s="99"/>
      <c r="HR292" s="99"/>
      <c r="HS292" s="99"/>
      <c r="HT292" s="99"/>
      <c r="HU292" s="99"/>
      <c r="HV292" s="99"/>
      <c r="HW292" s="99"/>
      <c r="HX292" s="99"/>
      <c r="HY292" s="99"/>
      <c r="HZ292" s="99"/>
      <c r="IA292" s="99"/>
      <c r="IB292" s="99"/>
      <c r="IC292" s="99"/>
      <c r="ID292" s="99"/>
      <c r="IE292" s="99"/>
      <c r="IF292" s="99"/>
      <c r="IG292" s="99"/>
      <c r="IH292" s="99"/>
      <c r="II292" s="99"/>
      <c r="IJ292" s="99"/>
      <c r="IK292" s="99"/>
      <c r="IL292" s="99"/>
      <c r="IM292" s="99"/>
      <c r="IN292" s="99"/>
      <c r="IO292" s="99"/>
      <c r="IP292" s="99"/>
      <c r="IQ292" s="99"/>
      <c r="IR292" s="99"/>
      <c r="IS292" s="99"/>
      <c r="IT292" s="99"/>
      <c r="IU292" s="99"/>
      <c r="IV292" s="99"/>
      <c r="IW292" s="99"/>
      <c r="IX292" s="99"/>
      <c r="IY292" s="99"/>
      <c r="IZ292" s="99"/>
      <c r="JA292" s="99"/>
      <c r="JB292" s="99"/>
      <c r="JC292" s="99"/>
      <c r="JD292" s="99"/>
      <c r="JE292" s="99"/>
      <c r="JF292" s="99"/>
      <c r="JG292" s="99"/>
      <c r="JH292" s="99"/>
      <c r="JI292" s="99"/>
      <c r="JJ292" s="99"/>
      <c r="JK292" s="99"/>
      <c r="JL292" s="99"/>
      <c r="JM292" s="99"/>
      <c r="JN292" s="99"/>
      <c r="JO292" s="99"/>
      <c r="JP292" s="99"/>
      <c r="JQ292" s="99"/>
      <c r="JR292" s="99"/>
      <c r="JS292" s="99"/>
      <c r="JT292" s="99"/>
      <c r="JU292" s="99"/>
      <c r="JV292" s="99"/>
      <c r="JW292" s="99"/>
      <c r="JX292" s="99"/>
      <c r="JY292" s="99"/>
      <c r="JZ292" s="99"/>
      <c r="KA292" s="99"/>
      <c r="KB292" s="99"/>
      <c r="KC292" s="99"/>
      <c r="KD292" s="99"/>
      <c r="KE292" s="99"/>
      <c r="KF292" s="99"/>
      <c r="KG292" s="99"/>
      <c r="KH292" s="99"/>
      <c r="KI292" s="99"/>
      <c r="KJ292" s="99"/>
      <c r="KK292" s="99"/>
      <c r="KL292" s="99"/>
      <c r="KM292" s="99"/>
      <c r="KN292" s="99"/>
      <c r="KO292" s="99"/>
      <c r="KP292" s="99"/>
      <c r="KQ292" s="99"/>
      <c r="KR292" s="99"/>
      <c r="KS292" s="99"/>
      <c r="KT292" s="99"/>
      <c r="KU292" s="99"/>
      <c r="KV292" s="99"/>
      <c r="KW292" s="99"/>
      <c r="KX292" s="99"/>
      <c r="KY292" s="99"/>
      <c r="KZ292" s="99"/>
      <c r="LA292" s="99"/>
      <c r="LB292" s="99"/>
      <c r="LC292" s="99"/>
      <c r="LD292" s="99"/>
      <c r="LE292" s="99"/>
      <c r="LF292" s="99"/>
      <c r="LG292" s="99"/>
      <c r="LH292" s="99"/>
      <c r="LI292" s="99"/>
      <c r="LJ292" s="99"/>
      <c r="LK292" s="99"/>
      <c r="LL292" s="99"/>
      <c r="LM292" s="99"/>
      <c r="LN292" s="99"/>
      <c r="LO292" s="99"/>
      <c r="LP292" s="99"/>
      <c r="LQ292" s="99"/>
      <c r="LR292" s="99"/>
      <c r="LS292" s="99"/>
      <c r="LT292" s="99"/>
      <c r="LU292" s="99"/>
      <c r="LV292" s="99"/>
      <c r="LW292" s="99"/>
      <c r="LX292" s="99"/>
      <c r="LY292" s="99"/>
      <c r="LZ292" s="99"/>
      <c r="MA292" s="99"/>
      <c r="MB292" s="99"/>
      <c r="MC292" s="99"/>
      <c r="MD292" s="99"/>
      <c r="ME292" s="99"/>
      <c r="MF292" s="99"/>
      <c r="MG292" s="99"/>
      <c r="MH292" s="99"/>
      <c r="MI292" s="99"/>
      <c r="MJ292" s="99"/>
      <c r="MK292" s="99"/>
      <c r="ML292" s="99"/>
      <c r="MM292" s="99"/>
      <c r="MN292" s="99"/>
      <c r="MO292" s="99"/>
      <c r="MP292" s="99"/>
      <c r="MQ292" s="99"/>
      <c r="MR292" s="99"/>
      <c r="MS292" s="99"/>
      <c r="MT292" s="99"/>
      <c r="MU292" s="99"/>
      <c r="MV292" s="99"/>
      <c r="MW292" s="99"/>
      <c r="MX292" s="99"/>
      <c r="MY292" s="99"/>
      <c r="MZ292" s="99"/>
      <c r="NA292" s="99"/>
      <c r="NB292" s="99"/>
      <c r="NC292" s="99"/>
      <c r="ND292" s="99"/>
      <c r="NE292" s="99"/>
      <c r="NF292" s="99"/>
      <c r="NG292" s="99"/>
      <c r="NH292" s="99"/>
      <c r="NI292" s="99"/>
      <c r="NJ292" s="99"/>
      <c r="NK292" s="99"/>
      <c r="NL292" s="99"/>
      <c r="NM292" s="99"/>
      <c r="NN292" s="99"/>
      <c r="NO292" s="99"/>
      <c r="NP292" s="99"/>
      <c r="NQ292" s="99"/>
      <c r="NR292" s="99"/>
      <c r="NS292" s="99"/>
      <c r="NT292" s="99"/>
      <c r="NU292" s="99"/>
      <c r="NV292" s="99"/>
      <c r="NW292" s="99"/>
      <c r="NX292" s="99"/>
      <c r="NY292" s="99"/>
      <c r="NZ292" s="99"/>
      <c r="OA292" s="99"/>
      <c r="OB292" s="99"/>
      <c r="OC292" s="99"/>
      <c r="OD292" s="99"/>
      <c r="OE292" s="99"/>
      <c r="OF292" s="99"/>
      <c r="OG292" s="99"/>
      <c r="OH292" s="99"/>
      <c r="OI292" s="99"/>
      <c r="OJ292" s="99"/>
      <c r="OK292" s="99"/>
      <c r="OL292" s="99"/>
      <c r="OM292" s="99"/>
      <c r="ON292" s="99"/>
      <c r="OO292" s="99"/>
      <c r="OP292" s="99"/>
      <c r="OQ292" s="99"/>
      <c r="OR292" s="99"/>
      <c r="OS292" s="99"/>
      <c r="OT292" s="99"/>
      <c r="OU292" s="99"/>
      <c r="OV292" s="99"/>
      <c r="OW292" s="99"/>
      <c r="OX292" s="99"/>
      <c r="OY292" s="99"/>
      <c r="OZ292" s="99"/>
      <c r="PA292" s="99"/>
      <c r="PB292" s="99"/>
      <c r="PC292" s="99"/>
      <c r="PD292" s="99"/>
      <c r="PE292" s="99"/>
      <c r="PF292" s="99"/>
      <c r="PG292" s="99"/>
      <c r="PH292" s="99"/>
      <c r="PI292" s="99"/>
      <c r="PJ292" s="99"/>
      <c r="PK292" s="99"/>
      <c r="PL292" s="99"/>
      <c r="PM292" s="99"/>
      <c r="PN292" s="99"/>
      <c r="PO292" s="99"/>
      <c r="PP292" s="99"/>
      <c r="PQ292" s="99"/>
      <c r="PR292" s="99"/>
      <c r="PS292" s="99"/>
      <c r="PT292" s="99"/>
      <c r="PU292" s="99"/>
      <c r="PV292" s="99"/>
      <c r="PW292" s="99"/>
      <c r="PX292" s="99"/>
      <c r="PY292" s="99"/>
      <c r="PZ292" s="99"/>
      <c r="QA292" s="99"/>
      <c r="QB292" s="99"/>
      <c r="QC292" s="99"/>
      <c r="QD292" s="99"/>
      <c r="QE292" s="99"/>
      <c r="QF292" s="99"/>
      <c r="QG292" s="99"/>
      <c r="QH292" s="99"/>
      <c r="QI292" s="99"/>
      <c r="QJ292" s="99"/>
      <c r="QK292" s="99"/>
      <c r="QL292" s="99"/>
      <c r="QM292" s="99"/>
      <c r="QN292" s="99"/>
      <c r="QO292" s="99"/>
      <c r="QP292" s="99"/>
      <c r="QQ292" s="99"/>
      <c r="QR292" s="99"/>
      <c r="QS292" s="99"/>
      <c r="QT292" s="99"/>
      <c r="QU292" s="99"/>
      <c r="QV292" s="99"/>
      <c r="QW292" s="99"/>
      <c r="QX292" s="99"/>
      <c r="QY292" s="99"/>
      <c r="QZ292" s="99"/>
      <c r="RA292" s="99"/>
      <c r="RB292" s="99"/>
      <c r="RC292" s="99"/>
      <c r="RD292" s="99"/>
      <c r="RE292" s="99"/>
      <c r="RF292" s="99"/>
      <c r="RG292" s="99"/>
      <c r="RH292" s="99"/>
      <c r="RI292" s="99"/>
      <c r="RJ292" s="99"/>
      <c r="RK292" s="99"/>
      <c r="RL292" s="99"/>
      <c r="RM292" s="99"/>
      <c r="RN292" s="99"/>
      <c r="RO292" s="99"/>
      <c r="RP292" s="99"/>
      <c r="RQ292" s="99"/>
      <c r="RR292" s="99"/>
      <c r="RS292" s="99"/>
      <c r="RT292" s="99"/>
      <c r="RU292" s="99"/>
      <c r="RV292" s="99"/>
      <c r="RW292" s="99"/>
      <c r="RX292" s="99"/>
      <c r="RY292" s="99"/>
      <c r="RZ292" s="99"/>
      <c r="SA292" s="99"/>
      <c r="SB292" s="99"/>
      <c r="SC292" s="99"/>
      <c r="SD292" s="99"/>
      <c r="SE292" s="99"/>
    </row>
    <row r="293" spans="50:499" s="5" customFormat="1" x14ac:dyDescent="0.3">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99"/>
      <c r="GB293" s="99"/>
      <c r="GC293" s="99"/>
      <c r="GD293" s="99"/>
      <c r="GE293" s="99"/>
      <c r="GF293" s="99"/>
      <c r="GG293" s="99"/>
      <c r="GH293" s="99"/>
      <c r="GI293" s="99"/>
      <c r="GJ293" s="99"/>
      <c r="GK293" s="99"/>
      <c r="GL293" s="99"/>
      <c r="GM293" s="99"/>
      <c r="GN293" s="99"/>
      <c r="GO293" s="99"/>
      <c r="GP293" s="99"/>
      <c r="GQ293" s="99"/>
      <c r="GR293" s="99"/>
      <c r="GS293" s="99"/>
      <c r="GT293" s="99"/>
      <c r="GU293" s="99"/>
      <c r="GV293" s="99"/>
      <c r="GW293" s="99"/>
      <c r="GX293" s="99"/>
      <c r="GY293" s="99"/>
      <c r="GZ293" s="99"/>
      <c r="HA293" s="99"/>
      <c r="HB293" s="99"/>
      <c r="HC293" s="99"/>
      <c r="HD293" s="99"/>
      <c r="HE293" s="99"/>
      <c r="HF293" s="99"/>
      <c r="HG293" s="99"/>
      <c r="HH293" s="99"/>
      <c r="HI293" s="99"/>
      <c r="HJ293" s="99"/>
      <c r="HK293" s="99"/>
      <c r="HL293" s="99"/>
      <c r="HM293" s="99"/>
      <c r="HN293" s="99"/>
      <c r="HO293" s="99"/>
      <c r="HP293" s="99"/>
      <c r="HQ293" s="99"/>
      <c r="HR293" s="99"/>
      <c r="HS293" s="99"/>
      <c r="HT293" s="99"/>
      <c r="HU293" s="99"/>
      <c r="HV293" s="99"/>
      <c r="HW293" s="99"/>
      <c r="HX293" s="99"/>
      <c r="HY293" s="99"/>
      <c r="HZ293" s="99"/>
      <c r="IA293" s="99"/>
      <c r="IB293" s="99"/>
      <c r="IC293" s="99"/>
      <c r="ID293" s="99"/>
      <c r="IE293" s="99"/>
      <c r="IF293" s="99"/>
      <c r="IG293" s="99"/>
      <c r="IH293" s="99"/>
      <c r="II293" s="99"/>
      <c r="IJ293" s="99"/>
      <c r="IK293" s="99"/>
      <c r="IL293" s="99"/>
      <c r="IM293" s="99"/>
      <c r="IN293" s="99"/>
      <c r="IO293" s="99"/>
      <c r="IP293" s="99"/>
      <c r="IQ293" s="99"/>
      <c r="IR293" s="99"/>
      <c r="IS293" s="99"/>
      <c r="IT293" s="99"/>
      <c r="IU293" s="99"/>
      <c r="IV293" s="99"/>
      <c r="IW293" s="99"/>
      <c r="IX293" s="99"/>
      <c r="IY293" s="99"/>
      <c r="IZ293" s="99"/>
      <c r="JA293" s="99"/>
      <c r="JB293" s="99"/>
      <c r="JC293" s="99"/>
      <c r="JD293" s="99"/>
      <c r="JE293" s="99"/>
      <c r="JF293" s="99"/>
      <c r="JG293" s="99"/>
      <c r="JH293" s="99"/>
      <c r="JI293" s="99"/>
      <c r="JJ293" s="99"/>
      <c r="JK293" s="99"/>
      <c r="JL293" s="99"/>
      <c r="JM293" s="99"/>
      <c r="JN293" s="99"/>
      <c r="JO293" s="99"/>
      <c r="JP293" s="99"/>
      <c r="JQ293" s="99"/>
      <c r="JR293" s="99"/>
      <c r="JS293" s="99"/>
      <c r="JT293" s="99"/>
      <c r="JU293" s="99"/>
      <c r="JV293" s="99"/>
      <c r="JW293" s="99"/>
      <c r="JX293" s="99"/>
      <c r="JY293" s="99"/>
      <c r="JZ293" s="99"/>
      <c r="KA293" s="99"/>
      <c r="KB293" s="99"/>
      <c r="KC293" s="99"/>
      <c r="KD293" s="99"/>
      <c r="KE293" s="99"/>
      <c r="KF293" s="99"/>
      <c r="KG293" s="99"/>
      <c r="KH293" s="99"/>
      <c r="KI293" s="99"/>
      <c r="KJ293" s="99"/>
      <c r="KK293" s="99"/>
      <c r="KL293" s="99"/>
      <c r="KM293" s="99"/>
      <c r="KN293" s="99"/>
      <c r="KO293" s="99"/>
      <c r="KP293" s="99"/>
      <c r="KQ293" s="99"/>
      <c r="KR293" s="99"/>
      <c r="KS293" s="99"/>
      <c r="KT293" s="99"/>
      <c r="KU293" s="99"/>
      <c r="KV293" s="99"/>
      <c r="KW293" s="99"/>
      <c r="KX293" s="99"/>
      <c r="KY293" s="99"/>
      <c r="KZ293" s="99"/>
      <c r="LA293" s="99"/>
      <c r="LB293" s="99"/>
      <c r="LC293" s="99"/>
      <c r="LD293" s="99"/>
      <c r="LE293" s="99"/>
      <c r="LF293" s="99"/>
      <c r="LG293" s="99"/>
      <c r="LH293" s="99"/>
      <c r="LI293" s="99"/>
      <c r="LJ293" s="99"/>
      <c r="LK293" s="99"/>
      <c r="LL293" s="99"/>
      <c r="LM293" s="99"/>
      <c r="LN293" s="99"/>
      <c r="LO293" s="99"/>
      <c r="LP293" s="99"/>
      <c r="LQ293" s="99"/>
      <c r="LR293" s="99"/>
      <c r="LS293" s="99"/>
      <c r="LT293" s="99"/>
      <c r="LU293" s="99"/>
      <c r="LV293" s="99"/>
      <c r="LW293" s="99"/>
      <c r="LX293" s="99"/>
      <c r="LY293" s="99"/>
      <c r="LZ293" s="99"/>
      <c r="MA293" s="99"/>
      <c r="MB293" s="99"/>
      <c r="MC293" s="99"/>
      <c r="MD293" s="99"/>
      <c r="ME293" s="99"/>
      <c r="MF293" s="99"/>
      <c r="MG293" s="99"/>
      <c r="MH293" s="99"/>
      <c r="MI293" s="99"/>
      <c r="MJ293" s="99"/>
      <c r="MK293" s="99"/>
      <c r="ML293" s="99"/>
      <c r="MM293" s="99"/>
      <c r="MN293" s="99"/>
      <c r="MO293" s="99"/>
      <c r="MP293" s="99"/>
      <c r="MQ293" s="99"/>
      <c r="MR293" s="99"/>
      <c r="MS293" s="99"/>
      <c r="MT293" s="99"/>
      <c r="MU293" s="99"/>
      <c r="MV293" s="99"/>
      <c r="MW293" s="99"/>
      <c r="MX293" s="99"/>
      <c r="MY293" s="99"/>
      <c r="MZ293" s="99"/>
      <c r="NA293" s="99"/>
      <c r="NB293" s="99"/>
      <c r="NC293" s="99"/>
      <c r="ND293" s="99"/>
      <c r="NE293" s="99"/>
      <c r="NF293" s="99"/>
      <c r="NG293" s="99"/>
      <c r="NH293" s="99"/>
      <c r="NI293" s="99"/>
      <c r="NJ293" s="99"/>
      <c r="NK293" s="99"/>
      <c r="NL293" s="99"/>
      <c r="NM293" s="99"/>
      <c r="NN293" s="99"/>
      <c r="NO293" s="99"/>
      <c r="NP293" s="99"/>
      <c r="NQ293" s="99"/>
      <c r="NR293" s="99"/>
      <c r="NS293" s="99"/>
      <c r="NT293" s="99"/>
      <c r="NU293" s="99"/>
      <c r="NV293" s="99"/>
      <c r="NW293" s="99"/>
      <c r="NX293" s="99"/>
      <c r="NY293" s="99"/>
      <c r="NZ293" s="99"/>
      <c r="OA293" s="99"/>
      <c r="OB293" s="99"/>
      <c r="OC293" s="99"/>
      <c r="OD293" s="99"/>
      <c r="OE293" s="99"/>
      <c r="OF293" s="99"/>
      <c r="OG293" s="99"/>
      <c r="OH293" s="99"/>
      <c r="OI293" s="99"/>
      <c r="OJ293" s="99"/>
      <c r="OK293" s="99"/>
      <c r="OL293" s="99"/>
      <c r="OM293" s="99"/>
      <c r="ON293" s="99"/>
      <c r="OO293" s="99"/>
      <c r="OP293" s="99"/>
      <c r="OQ293" s="99"/>
      <c r="OR293" s="99"/>
      <c r="OS293" s="99"/>
      <c r="OT293" s="99"/>
      <c r="OU293" s="99"/>
      <c r="OV293" s="99"/>
      <c r="OW293" s="99"/>
      <c r="OX293" s="99"/>
      <c r="OY293" s="99"/>
      <c r="OZ293" s="99"/>
      <c r="PA293" s="99"/>
      <c r="PB293" s="99"/>
      <c r="PC293" s="99"/>
      <c r="PD293" s="99"/>
      <c r="PE293" s="99"/>
      <c r="PF293" s="99"/>
      <c r="PG293" s="99"/>
      <c r="PH293" s="99"/>
      <c r="PI293" s="99"/>
      <c r="PJ293" s="99"/>
      <c r="PK293" s="99"/>
      <c r="PL293" s="99"/>
      <c r="PM293" s="99"/>
      <c r="PN293" s="99"/>
      <c r="PO293" s="99"/>
      <c r="PP293" s="99"/>
      <c r="PQ293" s="99"/>
      <c r="PR293" s="99"/>
      <c r="PS293" s="99"/>
      <c r="PT293" s="99"/>
      <c r="PU293" s="99"/>
      <c r="PV293" s="99"/>
      <c r="PW293" s="99"/>
      <c r="PX293" s="99"/>
      <c r="PY293" s="99"/>
      <c r="PZ293" s="99"/>
      <c r="QA293" s="99"/>
      <c r="QB293" s="99"/>
      <c r="QC293" s="99"/>
      <c r="QD293" s="99"/>
      <c r="QE293" s="99"/>
      <c r="QF293" s="99"/>
      <c r="QG293" s="99"/>
      <c r="QH293" s="99"/>
      <c r="QI293" s="99"/>
      <c r="QJ293" s="99"/>
      <c r="QK293" s="99"/>
      <c r="QL293" s="99"/>
      <c r="QM293" s="99"/>
      <c r="QN293" s="99"/>
      <c r="QO293" s="99"/>
      <c r="QP293" s="99"/>
      <c r="QQ293" s="99"/>
      <c r="QR293" s="99"/>
      <c r="QS293" s="99"/>
      <c r="QT293" s="99"/>
      <c r="QU293" s="99"/>
      <c r="QV293" s="99"/>
      <c r="QW293" s="99"/>
      <c r="QX293" s="99"/>
      <c r="QY293" s="99"/>
      <c r="QZ293" s="99"/>
      <c r="RA293" s="99"/>
      <c r="RB293" s="99"/>
      <c r="RC293" s="99"/>
      <c r="RD293" s="99"/>
      <c r="RE293" s="99"/>
      <c r="RF293" s="99"/>
      <c r="RG293" s="99"/>
      <c r="RH293" s="99"/>
      <c r="RI293" s="99"/>
      <c r="RJ293" s="99"/>
      <c r="RK293" s="99"/>
      <c r="RL293" s="99"/>
      <c r="RM293" s="99"/>
      <c r="RN293" s="99"/>
      <c r="RO293" s="99"/>
      <c r="RP293" s="99"/>
      <c r="RQ293" s="99"/>
      <c r="RR293" s="99"/>
      <c r="RS293" s="99"/>
      <c r="RT293" s="99"/>
      <c r="RU293" s="99"/>
      <c r="RV293" s="99"/>
      <c r="RW293" s="99"/>
      <c r="RX293" s="99"/>
      <c r="RY293" s="99"/>
      <c r="RZ293" s="99"/>
      <c r="SA293" s="99"/>
      <c r="SB293" s="99"/>
      <c r="SC293" s="99"/>
      <c r="SD293" s="99"/>
      <c r="SE293" s="99"/>
    </row>
    <row r="294" spans="50:499" s="5" customFormat="1" x14ac:dyDescent="0.3">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c r="GA294" s="99"/>
      <c r="GB294" s="99"/>
      <c r="GC294" s="99"/>
      <c r="GD294" s="99"/>
      <c r="GE294" s="99"/>
      <c r="GF294" s="99"/>
      <c r="GG294" s="99"/>
      <c r="GH294" s="99"/>
      <c r="GI294" s="99"/>
      <c r="GJ294" s="99"/>
      <c r="GK294" s="99"/>
      <c r="GL294" s="99"/>
      <c r="GM294" s="99"/>
      <c r="GN294" s="99"/>
      <c r="GO294" s="99"/>
      <c r="GP294" s="99"/>
      <c r="GQ294" s="99"/>
      <c r="GR294" s="99"/>
      <c r="GS294" s="99"/>
      <c r="GT294" s="99"/>
      <c r="GU294" s="99"/>
      <c r="GV294" s="99"/>
      <c r="GW294" s="99"/>
      <c r="GX294" s="99"/>
      <c r="GY294" s="99"/>
      <c r="GZ294" s="99"/>
      <c r="HA294" s="99"/>
      <c r="HB294" s="99"/>
      <c r="HC294" s="99"/>
      <c r="HD294" s="99"/>
      <c r="HE294" s="99"/>
      <c r="HF294" s="99"/>
      <c r="HG294" s="99"/>
      <c r="HH294" s="99"/>
      <c r="HI294" s="99"/>
      <c r="HJ294" s="99"/>
      <c r="HK294" s="99"/>
      <c r="HL294" s="99"/>
      <c r="HM294" s="99"/>
      <c r="HN294" s="99"/>
      <c r="HO294" s="99"/>
      <c r="HP294" s="99"/>
      <c r="HQ294" s="99"/>
      <c r="HR294" s="99"/>
      <c r="HS294" s="99"/>
      <c r="HT294" s="99"/>
      <c r="HU294" s="99"/>
      <c r="HV294" s="99"/>
      <c r="HW294" s="99"/>
      <c r="HX294" s="99"/>
      <c r="HY294" s="99"/>
      <c r="HZ294" s="99"/>
      <c r="IA294" s="99"/>
      <c r="IB294" s="99"/>
      <c r="IC294" s="99"/>
      <c r="ID294" s="99"/>
      <c r="IE294" s="99"/>
      <c r="IF294" s="99"/>
      <c r="IG294" s="99"/>
      <c r="IH294" s="99"/>
      <c r="II294" s="99"/>
      <c r="IJ294" s="99"/>
      <c r="IK294" s="99"/>
      <c r="IL294" s="99"/>
      <c r="IM294" s="99"/>
      <c r="IN294" s="99"/>
      <c r="IO294" s="99"/>
      <c r="IP294" s="99"/>
      <c r="IQ294" s="99"/>
      <c r="IR294" s="99"/>
      <c r="IS294" s="99"/>
      <c r="IT294" s="99"/>
      <c r="IU294" s="99"/>
      <c r="IV294" s="99"/>
      <c r="IW294" s="99"/>
      <c r="IX294" s="99"/>
      <c r="IY294" s="99"/>
      <c r="IZ294" s="99"/>
      <c r="JA294" s="99"/>
      <c r="JB294" s="99"/>
      <c r="JC294" s="99"/>
      <c r="JD294" s="99"/>
      <c r="JE294" s="99"/>
      <c r="JF294" s="99"/>
      <c r="JG294" s="99"/>
      <c r="JH294" s="99"/>
      <c r="JI294" s="99"/>
      <c r="JJ294" s="99"/>
      <c r="JK294" s="99"/>
      <c r="JL294" s="99"/>
      <c r="JM294" s="99"/>
      <c r="JN294" s="99"/>
      <c r="JO294" s="99"/>
      <c r="JP294" s="99"/>
      <c r="JQ294" s="99"/>
      <c r="JR294" s="99"/>
      <c r="JS294" s="99"/>
      <c r="JT294" s="99"/>
      <c r="JU294" s="99"/>
      <c r="JV294" s="99"/>
      <c r="JW294" s="99"/>
      <c r="JX294" s="99"/>
      <c r="JY294" s="99"/>
      <c r="JZ294" s="99"/>
      <c r="KA294" s="99"/>
      <c r="KB294" s="99"/>
      <c r="KC294" s="99"/>
      <c r="KD294" s="99"/>
      <c r="KE294" s="99"/>
      <c r="KF294" s="99"/>
      <c r="KG294" s="99"/>
      <c r="KH294" s="99"/>
      <c r="KI294" s="99"/>
      <c r="KJ294" s="99"/>
      <c r="KK294" s="99"/>
      <c r="KL294" s="99"/>
      <c r="KM294" s="99"/>
      <c r="KN294" s="99"/>
      <c r="KO294" s="99"/>
      <c r="KP294" s="99"/>
      <c r="KQ294" s="99"/>
      <c r="KR294" s="99"/>
      <c r="KS294" s="99"/>
      <c r="KT294" s="99"/>
      <c r="KU294" s="99"/>
      <c r="KV294" s="99"/>
      <c r="KW294" s="99"/>
      <c r="KX294" s="99"/>
      <c r="KY294" s="99"/>
      <c r="KZ294" s="99"/>
      <c r="LA294" s="99"/>
      <c r="LB294" s="99"/>
      <c r="LC294" s="99"/>
      <c r="LD294" s="99"/>
      <c r="LE294" s="99"/>
      <c r="LF294" s="99"/>
      <c r="LG294" s="99"/>
      <c r="LH294" s="99"/>
      <c r="LI294" s="99"/>
      <c r="LJ294" s="99"/>
      <c r="LK294" s="99"/>
      <c r="LL294" s="99"/>
      <c r="LM294" s="99"/>
      <c r="LN294" s="99"/>
      <c r="LO294" s="99"/>
      <c r="LP294" s="99"/>
      <c r="LQ294" s="99"/>
      <c r="LR294" s="99"/>
      <c r="LS294" s="99"/>
      <c r="LT294" s="99"/>
      <c r="LU294" s="99"/>
      <c r="LV294" s="99"/>
      <c r="LW294" s="99"/>
      <c r="LX294" s="99"/>
      <c r="LY294" s="99"/>
      <c r="LZ294" s="99"/>
      <c r="MA294" s="99"/>
      <c r="MB294" s="99"/>
      <c r="MC294" s="99"/>
      <c r="MD294" s="99"/>
      <c r="ME294" s="99"/>
      <c r="MF294" s="99"/>
      <c r="MG294" s="99"/>
      <c r="MH294" s="99"/>
      <c r="MI294" s="99"/>
      <c r="MJ294" s="99"/>
      <c r="MK294" s="99"/>
      <c r="ML294" s="99"/>
      <c r="MM294" s="99"/>
      <c r="MN294" s="99"/>
      <c r="MO294" s="99"/>
      <c r="MP294" s="99"/>
      <c r="MQ294" s="99"/>
      <c r="MR294" s="99"/>
      <c r="MS294" s="99"/>
      <c r="MT294" s="99"/>
      <c r="MU294" s="99"/>
      <c r="MV294" s="99"/>
      <c r="MW294" s="99"/>
      <c r="MX294" s="99"/>
      <c r="MY294" s="99"/>
      <c r="MZ294" s="99"/>
      <c r="NA294" s="99"/>
      <c r="NB294" s="99"/>
      <c r="NC294" s="99"/>
      <c r="ND294" s="99"/>
      <c r="NE294" s="99"/>
      <c r="NF294" s="99"/>
      <c r="NG294" s="99"/>
      <c r="NH294" s="99"/>
      <c r="NI294" s="99"/>
      <c r="NJ294" s="99"/>
      <c r="NK294" s="99"/>
      <c r="NL294" s="99"/>
      <c r="NM294" s="99"/>
      <c r="NN294" s="99"/>
      <c r="NO294" s="99"/>
      <c r="NP294" s="99"/>
      <c r="NQ294" s="99"/>
      <c r="NR294" s="99"/>
      <c r="NS294" s="99"/>
      <c r="NT294" s="99"/>
      <c r="NU294" s="99"/>
      <c r="NV294" s="99"/>
      <c r="NW294" s="99"/>
      <c r="NX294" s="99"/>
      <c r="NY294" s="99"/>
      <c r="NZ294" s="99"/>
      <c r="OA294" s="99"/>
      <c r="OB294" s="99"/>
      <c r="OC294" s="99"/>
      <c r="OD294" s="99"/>
      <c r="OE294" s="99"/>
      <c r="OF294" s="99"/>
      <c r="OG294" s="99"/>
      <c r="OH294" s="99"/>
      <c r="OI294" s="99"/>
      <c r="OJ294" s="99"/>
      <c r="OK294" s="99"/>
      <c r="OL294" s="99"/>
      <c r="OM294" s="99"/>
      <c r="ON294" s="99"/>
      <c r="OO294" s="99"/>
      <c r="OP294" s="99"/>
      <c r="OQ294" s="99"/>
      <c r="OR294" s="99"/>
      <c r="OS294" s="99"/>
      <c r="OT294" s="99"/>
      <c r="OU294" s="99"/>
      <c r="OV294" s="99"/>
      <c r="OW294" s="99"/>
      <c r="OX294" s="99"/>
      <c r="OY294" s="99"/>
      <c r="OZ294" s="99"/>
      <c r="PA294" s="99"/>
      <c r="PB294" s="99"/>
      <c r="PC294" s="99"/>
      <c r="PD294" s="99"/>
      <c r="PE294" s="99"/>
      <c r="PF294" s="99"/>
      <c r="PG294" s="99"/>
      <c r="PH294" s="99"/>
      <c r="PI294" s="99"/>
      <c r="PJ294" s="99"/>
      <c r="PK294" s="99"/>
      <c r="PL294" s="99"/>
      <c r="PM294" s="99"/>
      <c r="PN294" s="99"/>
      <c r="PO294" s="99"/>
      <c r="PP294" s="99"/>
      <c r="PQ294" s="99"/>
      <c r="PR294" s="99"/>
      <c r="PS294" s="99"/>
      <c r="PT294" s="99"/>
      <c r="PU294" s="99"/>
      <c r="PV294" s="99"/>
      <c r="PW294" s="99"/>
      <c r="PX294" s="99"/>
      <c r="PY294" s="99"/>
      <c r="PZ294" s="99"/>
      <c r="QA294" s="99"/>
      <c r="QB294" s="99"/>
      <c r="QC294" s="99"/>
      <c r="QD294" s="99"/>
      <c r="QE294" s="99"/>
      <c r="QF294" s="99"/>
      <c r="QG294" s="99"/>
      <c r="QH294" s="99"/>
      <c r="QI294" s="99"/>
      <c r="QJ294" s="99"/>
      <c r="QK294" s="99"/>
      <c r="QL294" s="99"/>
      <c r="QM294" s="99"/>
      <c r="QN294" s="99"/>
      <c r="QO294" s="99"/>
      <c r="QP294" s="99"/>
      <c r="QQ294" s="99"/>
      <c r="QR294" s="99"/>
      <c r="QS294" s="99"/>
      <c r="QT294" s="99"/>
      <c r="QU294" s="99"/>
      <c r="QV294" s="99"/>
      <c r="QW294" s="99"/>
      <c r="QX294" s="99"/>
      <c r="QY294" s="99"/>
      <c r="QZ294" s="99"/>
      <c r="RA294" s="99"/>
      <c r="RB294" s="99"/>
      <c r="RC294" s="99"/>
      <c r="RD294" s="99"/>
      <c r="RE294" s="99"/>
      <c r="RF294" s="99"/>
      <c r="RG294" s="99"/>
      <c r="RH294" s="99"/>
      <c r="RI294" s="99"/>
      <c r="RJ294" s="99"/>
      <c r="RK294" s="99"/>
      <c r="RL294" s="99"/>
      <c r="RM294" s="99"/>
      <c r="RN294" s="99"/>
      <c r="RO294" s="99"/>
      <c r="RP294" s="99"/>
      <c r="RQ294" s="99"/>
      <c r="RR294" s="99"/>
      <c r="RS294" s="99"/>
      <c r="RT294" s="99"/>
      <c r="RU294" s="99"/>
      <c r="RV294" s="99"/>
      <c r="RW294" s="99"/>
      <c r="RX294" s="99"/>
      <c r="RY294" s="99"/>
      <c r="RZ294" s="99"/>
      <c r="SA294" s="99"/>
      <c r="SB294" s="99"/>
      <c r="SC294" s="99"/>
      <c r="SD294" s="99"/>
      <c r="SE294" s="99"/>
    </row>
    <row r="295" spans="50:499" s="5" customFormat="1" x14ac:dyDescent="0.3">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c r="FI295" s="99"/>
      <c r="FJ295" s="99"/>
      <c r="FK295" s="99"/>
      <c r="FL295" s="99"/>
      <c r="FM295" s="99"/>
      <c r="FN295" s="99"/>
      <c r="FO295" s="99"/>
      <c r="FP295" s="99"/>
      <c r="FQ295" s="99"/>
      <c r="FR295" s="99"/>
      <c r="FS295" s="99"/>
      <c r="FT295" s="99"/>
      <c r="FU295" s="99"/>
      <c r="FV295" s="99"/>
      <c r="FW295" s="99"/>
      <c r="FX295" s="99"/>
      <c r="FY295" s="99"/>
      <c r="FZ295" s="99"/>
      <c r="GA295" s="99"/>
      <c r="GB295" s="99"/>
      <c r="GC295" s="99"/>
      <c r="GD295" s="99"/>
      <c r="GE295" s="99"/>
      <c r="GF295" s="99"/>
      <c r="GG295" s="99"/>
      <c r="GH295" s="99"/>
      <c r="GI295" s="99"/>
      <c r="GJ295" s="99"/>
      <c r="GK295" s="99"/>
      <c r="GL295" s="99"/>
      <c r="GM295" s="99"/>
      <c r="GN295" s="99"/>
      <c r="GO295" s="99"/>
      <c r="GP295" s="99"/>
      <c r="GQ295" s="99"/>
      <c r="GR295" s="99"/>
      <c r="GS295" s="99"/>
      <c r="GT295" s="99"/>
      <c r="GU295" s="99"/>
      <c r="GV295" s="99"/>
      <c r="GW295" s="99"/>
      <c r="GX295" s="99"/>
      <c r="GY295" s="99"/>
      <c r="GZ295" s="99"/>
      <c r="HA295" s="99"/>
      <c r="HB295" s="99"/>
      <c r="HC295" s="99"/>
      <c r="HD295" s="99"/>
      <c r="HE295" s="99"/>
      <c r="HF295" s="99"/>
      <c r="HG295" s="99"/>
      <c r="HH295" s="99"/>
      <c r="HI295" s="99"/>
      <c r="HJ295" s="99"/>
      <c r="HK295" s="99"/>
      <c r="HL295" s="99"/>
      <c r="HM295" s="99"/>
      <c r="HN295" s="99"/>
      <c r="HO295" s="99"/>
      <c r="HP295" s="99"/>
      <c r="HQ295" s="99"/>
      <c r="HR295" s="99"/>
      <c r="HS295" s="99"/>
      <c r="HT295" s="99"/>
      <c r="HU295" s="99"/>
      <c r="HV295" s="99"/>
      <c r="HW295" s="99"/>
      <c r="HX295" s="99"/>
      <c r="HY295" s="99"/>
      <c r="HZ295" s="99"/>
      <c r="IA295" s="99"/>
      <c r="IB295" s="99"/>
      <c r="IC295" s="99"/>
      <c r="ID295" s="99"/>
      <c r="IE295" s="99"/>
      <c r="IF295" s="99"/>
      <c r="IG295" s="99"/>
      <c r="IH295" s="99"/>
      <c r="II295" s="99"/>
      <c r="IJ295" s="99"/>
      <c r="IK295" s="99"/>
      <c r="IL295" s="99"/>
      <c r="IM295" s="99"/>
      <c r="IN295" s="99"/>
      <c r="IO295" s="99"/>
      <c r="IP295" s="99"/>
      <c r="IQ295" s="99"/>
      <c r="IR295" s="99"/>
      <c r="IS295" s="99"/>
      <c r="IT295" s="99"/>
      <c r="IU295" s="99"/>
      <c r="IV295" s="99"/>
      <c r="IW295" s="99"/>
      <c r="IX295" s="99"/>
      <c r="IY295" s="99"/>
      <c r="IZ295" s="99"/>
      <c r="JA295" s="99"/>
      <c r="JB295" s="99"/>
      <c r="JC295" s="99"/>
      <c r="JD295" s="99"/>
      <c r="JE295" s="99"/>
      <c r="JF295" s="99"/>
      <c r="JG295" s="99"/>
      <c r="JH295" s="99"/>
      <c r="JI295" s="99"/>
      <c r="JJ295" s="99"/>
      <c r="JK295" s="99"/>
      <c r="JL295" s="99"/>
      <c r="JM295" s="99"/>
      <c r="JN295" s="99"/>
      <c r="JO295" s="99"/>
      <c r="JP295" s="99"/>
      <c r="JQ295" s="99"/>
      <c r="JR295" s="99"/>
      <c r="JS295" s="99"/>
      <c r="JT295" s="99"/>
      <c r="JU295" s="99"/>
      <c r="JV295" s="99"/>
      <c r="JW295" s="99"/>
      <c r="JX295" s="99"/>
      <c r="JY295" s="99"/>
      <c r="JZ295" s="99"/>
      <c r="KA295" s="99"/>
      <c r="KB295" s="99"/>
      <c r="KC295" s="99"/>
      <c r="KD295" s="99"/>
      <c r="KE295" s="99"/>
      <c r="KF295" s="99"/>
      <c r="KG295" s="99"/>
      <c r="KH295" s="99"/>
      <c r="KI295" s="99"/>
      <c r="KJ295" s="99"/>
      <c r="KK295" s="99"/>
      <c r="KL295" s="99"/>
      <c r="KM295" s="99"/>
      <c r="KN295" s="99"/>
      <c r="KO295" s="99"/>
      <c r="KP295" s="99"/>
      <c r="KQ295" s="99"/>
      <c r="KR295" s="99"/>
      <c r="KS295" s="99"/>
      <c r="KT295" s="99"/>
      <c r="KU295" s="99"/>
      <c r="KV295" s="99"/>
      <c r="KW295" s="99"/>
      <c r="KX295" s="99"/>
      <c r="KY295" s="99"/>
      <c r="KZ295" s="99"/>
      <c r="LA295" s="99"/>
      <c r="LB295" s="99"/>
      <c r="LC295" s="99"/>
      <c r="LD295" s="99"/>
      <c r="LE295" s="99"/>
      <c r="LF295" s="99"/>
      <c r="LG295" s="99"/>
      <c r="LH295" s="99"/>
      <c r="LI295" s="99"/>
      <c r="LJ295" s="99"/>
      <c r="LK295" s="99"/>
      <c r="LL295" s="99"/>
      <c r="LM295" s="99"/>
      <c r="LN295" s="99"/>
      <c r="LO295" s="99"/>
      <c r="LP295" s="99"/>
      <c r="LQ295" s="99"/>
      <c r="LR295" s="99"/>
      <c r="LS295" s="99"/>
      <c r="LT295" s="99"/>
      <c r="LU295" s="99"/>
      <c r="LV295" s="99"/>
      <c r="LW295" s="99"/>
      <c r="LX295" s="99"/>
      <c r="LY295" s="99"/>
      <c r="LZ295" s="99"/>
      <c r="MA295" s="99"/>
      <c r="MB295" s="99"/>
      <c r="MC295" s="99"/>
      <c r="MD295" s="99"/>
      <c r="ME295" s="99"/>
      <c r="MF295" s="99"/>
      <c r="MG295" s="99"/>
      <c r="MH295" s="99"/>
      <c r="MI295" s="99"/>
      <c r="MJ295" s="99"/>
      <c r="MK295" s="99"/>
      <c r="ML295" s="99"/>
      <c r="MM295" s="99"/>
      <c r="MN295" s="99"/>
      <c r="MO295" s="99"/>
      <c r="MP295" s="99"/>
      <c r="MQ295" s="99"/>
      <c r="MR295" s="99"/>
      <c r="MS295" s="99"/>
      <c r="MT295" s="99"/>
      <c r="MU295" s="99"/>
      <c r="MV295" s="99"/>
      <c r="MW295" s="99"/>
      <c r="MX295" s="99"/>
      <c r="MY295" s="99"/>
      <c r="MZ295" s="99"/>
      <c r="NA295" s="99"/>
      <c r="NB295" s="99"/>
      <c r="NC295" s="99"/>
      <c r="ND295" s="99"/>
      <c r="NE295" s="99"/>
      <c r="NF295" s="99"/>
      <c r="NG295" s="99"/>
      <c r="NH295" s="99"/>
      <c r="NI295" s="99"/>
      <c r="NJ295" s="99"/>
      <c r="NK295" s="99"/>
      <c r="NL295" s="99"/>
      <c r="NM295" s="99"/>
      <c r="NN295" s="99"/>
      <c r="NO295" s="99"/>
      <c r="NP295" s="99"/>
      <c r="NQ295" s="99"/>
      <c r="NR295" s="99"/>
      <c r="NS295" s="99"/>
      <c r="NT295" s="99"/>
      <c r="NU295" s="99"/>
      <c r="NV295" s="99"/>
      <c r="NW295" s="99"/>
      <c r="NX295" s="99"/>
      <c r="NY295" s="99"/>
      <c r="NZ295" s="99"/>
      <c r="OA295" s="99"/>
      <c r="OB295" s="99"/>
      <c r="OC295" s="99"/>
      <c r="OD295" s="99"/>
      <c r="OE295" s="99"/>
      <c r="OF295" s="99"/>
      <c r="OG295" s="99"/>
      <c r="OH295" s="99"/>
      <c r="OI295" s="99"/>
      <c r="OJ295" s="99"/>
      <c r="OK295" s="99"/>
      <c r="OL295" s="99"/>
      <c r="OM295" s="99"/>
      <c r="ON295" s="99"/>
      <c r="OO295" s="99"/>
      <c r="OP295" s="99"/>
      <c r="OQ295" s="99"/>
      <c r="OR295" s="99"/>
      <c r="OS295" s="99"/>
      <c r="OT295" s="99"/>
      <c r="OU295" s="99"/>
      <c r="OV295" s="99"/>
      <c r="OW295" s="99"/>
      <c r="OX295" s="99"/>
      <c r="OY295" s="99"/>
      <c r="OZ295" s="99"/>
      <c r="PA295" s="99"/>
      <c r="PB295" s="99"/>
      <c r="PC295" s="99"/>
      <c r="PD295" s="99"/>
      <c r="PE295" s="99"/>
      <c r="PF295" s="99"/>
      <c r="PG295" s="99"/>
      <c r="PH295" s="99"/>
      <c r="PI295" s="99"/>
      <c r="PJ295" s="99"/>
      <c r="PK295" s="99"/>
      <c r="PL295" s="99"/>
      <c r="PM295" s="99"/>
      <c r="PN295" s="99"/>
      <c r="PO295" s="99"/>
      <c r="PP295" s="99"/>
      <c r="PQ295" s="99"/>
      <c r="PR295" s="99"/>
      <c r="PS295" s="99"/>
      <c r="PT295" s="99"/>
      <c r="PU295" s="99"/>
      <c r="PV295" s="99"/>
      <c r="PW295" s="99"/>
      <c r="PX295" s="99"/>
      <c r="PY295" s="99"/>
      <c r="PZ295" s="99"/>
      <c r="QA295" s="99"/>
      <c r="QB295" s="99"/>
      <c r="QC295" s="99"/>
      <c r="QD295" s="99"/>
      <c r="QE295" s="99"/>
      <c r="QF295" s="99"/>
      <c r="QG295" s="99"/>
      <c r="QH295" s="99"/>
      <c r="QI295" s="99"/>
      <c r="QJ295" s="99"/>
      <c r="QK295" s="99"/>
      <c r="QL295" s="99"/>
      <c r="QM295" s="99"/>
      <c r="QN295" s="99"/>
      <c r="QO295" s="99"/>
      <c r="QP295" s="99"/>
      <c r="QQ295" s="99"/>
      <c r="QR295" s="99"/>
      <c r="QS295" s="99"/>
      <c r="QT295" s="99"/>
      <c r="QU295" s="99"/>
      <c r="QV295" s="99"/>
      <c r="QW295" s="99"/>
      <c r="QX295" s="99"/>
      <c r="QY295" s="99"/>
      <c r="QZ295" s="99"/>
      <c r="RA295" s="99"/>
      <c r="RB295" s="99"/>
      <c r="RC295" s="99"/>
      <c r="RD295" s="99"/>
      <c r="RE295" s="99"/>
      <c r="RF295" s="99"/>
      <c r="RG295" s="99"/>
      <c r="RH295" s="99"/>
      <c r="RI295" s="99"/>
      <c r="RJ295" s="99"/>
      <c r="RK295" s="99"/>
      <c r="RL295" s="99"/>
      <c r="RM295" s="99"/>
      <c r="RN295" s="99"/>
      <c r="RO295" s="99"/>
      <c r="RP295" s="99"/>
      <c r="RQ295" s="99"/>
      <c r="RR295" s="99"/>
      <c r="RS295" s="99"/>
      <c r="RT295" s="99"/>
      <c r="RU295" s="99"/>
      <c r="RV295" s="99"/>
      <c r="RW295" s="99"/>
      <c r="RX295" s="99"/>
      <c r="RY295" s="99"/>
      <c r="RZ295" s="99"/>
      <c r="SA295" s="99"/>
      <c r="SB295" s="99"/>
      <c r="SC295" s="99"/>
      <c r="SD295" s="99"/>
      <c r="SE295" s="99"/>
    </row>
    <row r="296" spans="50:499" s="5" customFormat="1" x14ac:dyDescent="0.3">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99"/>
      <c r="GB296" s="99"/>
      <c r="GC296" s="99"/>
      <c r="GD296" s="99"/>
      <c r="GE296" s="99"/>
      <c r="GF296" s="99"/>
      <c r="GG296" s="99"/>
      <c r="GH296" s="99"/>
      <c r="GI296" s="99"/>
      <c r="GJ296" s="99"/>
      <c r="GK296" s="99"/>
      <c r="GL296" s="99"/>
      <c r="GM296" s="99"/>
      <c r="GN296" s="99"/>
      <c r="GO296" s="99"/>
      <c r="GP296" s="99"/>
      <c r="GQ296" s="99"/>
      <c r="GR296" s="99"/>
      <c r="GS296" s="99"/>
      <c r="GT296" s="99"/>
      <c r="GU296" s="99"/>
      <c r="GV296" s="99"/>
      <c r="GW296" s="99"/>
      <c r="GX296" s="99"/>
      <c r="GY296" s="99"/>
      <c r="GZ296" s="99"/>
      <c r="HA296" s="99"/>
      <c r="HB296" s="99"/>
      <c r="HC296" s="99"/>
      <c r="HD296" s="99"/>
      <c r="HE296" s="99"/>
      <c r="HF296" s="99"/>
      <c r="HG296" s="99"/>
      <c r="HH296" s="99"/>
      <c r="HI296" s="99"/>
      <c r="HJ296" s="99"/>
      <c r="HK296" s="99"/>
      <c r="HL296" s="99"/>
      <c r="HM296" s="99"/>
      <c r="HN296" s="99"/>
      <c r="HO296" s="99"/>
      <c r="HP296" s="99"/>
      <c r="HQ296" s="99"/>
      <c r="HR296" s="99"/>
      <c r="HS296" s="99"/>
      <c r="HT296" s="99"/>
      <c r="HU296" s="99"/>
      <c r="HV296" s="99"/>
      <c r="HW296" s="99"/>
      <c r="HX296" s="99"/>
      <c r="HY296" s="99"/>
      <c r="HZ296" s="99"/>
      <c r="IA296" s="99"/>
      <c r="IB296" s="99"/>
      <c r="IC296" s="99"/>
      <c r="ID296" s="99"/>
      <c r="IE296" s="99"/>
      <c r="IF296" s="99"/>
      <c r="IG296" s="99"/>
      <c r="IH296" s="99"/>
      <c r="II296" s="99"/>
      <c r="IJ296" s="99"/>
      <c r="IK296" s="99"/>
      <c r="IL296" s="99"/>
      <c r="IM296" s="99"/>
      <c r="IN296" s="99"/>
      <c r="IO296" s="99"/>
      <c r="IP296" s="99"/>
      <c r="IQ296" s="99"/>
      <c r="IR296" s="99"/>
      <c r="IS296" s="99"/>
      <c r="IT296" s="99"/>
      <c r="IU296" s="99"/>
      <c r="IV296" s="99"/>
      <c r="IW296" s="99"/>
      <c r="IX296" s="99"/>
      <c r="IY296" s="99"/>
      <c r="IZ296" s="99"/>
      <c r="JA296" s="99"/>
      <c r="JB296" s="99"/>
      <c r="JC296" s="99"/>
      <c r="JD296" s="99"/>
      <c r="JE296" s="99"/>
      <c r="JF296" s="99"/>
      <c r="JG296" s="99"/>
      <c r="JH296" s="99"/>
      <c r="JI296" s="99"/>
      <c r="JJ296" s="99"/>
      <c r="JK296" s="99"/>
      <c r="JL296" s="99"/>
      <c r="JM296" s="99"/>
      <c r="JN296" s="99"/>
      <c r="JO296" s="99"/>
      <c r="JP296" s="99"/>
      <c r="JQ296" s="99"/>
      <c r="JR296" s="99"/>
      <c r="JS296" s="99"/>
      <c r="JT296" s="99"/>
      <c r="JU296" s="99"/>
      <c r="JV296" s="99"/>
      <c r="JW296" s="99"/>
      <c r="JX296" s="99"/>
      <c r="JY296" s="99"/>
      <c r="JZ296" s="99"/>
      <c r="KA296" s="99"/>
      <c r="KB296" s="99"/>
      <c r="KC296" s="99"/>
      <c r="KD296" s="99"/>
      <c r="KE296" s="99"/>
      <c r="KF296" s="99"/>
      <c r="KG296" s="99"/>
      <c r="KH296" s="99"/>
      <c r="KI296" s="99"/>
      <c r="KJ296" s="99"/>
      <c r="KK296" s="99"/>
      <c r="KL296" s="99"/>
      <c r="KM296" s="99"/>
      <c r="KN296" s="99"/>
      <c r="KO296" s="99"/>
      <c r="KP296" s="99"/>
      <c r="KQ296" s="99"/>
      <c r="KR296" s="99"/>
      <c r="KS296" s="99"/>
      <c r="KT296" s="99"/>
      <c r="KU296" s="99"/>
      <c r="KV296" s="99"/>
      <c r="KW296" s="99"/>
      <c r="KX296" s="99"/>
      <c r="KY296" s="99"/>
      <c r="KZ296" s="99"/>
      <c r="LA296" s="99"/>
      <c r="LB296" s="99"/>
      <c r="LC296" s="99"/>
      <c r="LD296" s="99"/>
      <c r="LE296" s="99"/>
      <c r="LF296" s="99"/>
      <c r="LG296" s="99"/>
      <c r="LH296" s="99"/>
      <c r="LI296" s="99"/>
      <c r="LJ296" s="99"/>
      <c r="LK296" s="99"/>
      <c r="LL296" s="99"/>
      <c r="LM296" s="99"/>
      <c r="LN296" s="99"/>
      <c r="LO296" s="99"/>
      <c r="LP296" s="99"/>
      <c r="LQ296" s="99"/>
      <c r="LR296" s="99"/>
      <c r="LS296" s="99"/>
      <c r="LT296" s="99"/>
      <c r="LU296" s="99"/>
      <c r="LV296" s="99"/>
      <c r="LW296" s="99"/>
      <c r="LX296" s="99"/>
      <c r="LY296" s="99"/>
      <c r="LZ296" s="99"/>
      <c r="MA296" s="99"/>
      <c r="MB296" s="99"/>
      <c r="MC296" s="99"/>
      <c r="MD296" s="99"/>
      <c r="ME296" s="99"/>
      <c r="MF296" s="99"/>
      <c r="MG296" s="99"/>
      <c r="MH296" s="99"/>
      <c r="MI296" s="99"/>
      <c r="MJ296" s="99"/>
      <c r="MK296" s="99"/>
      <c r="ML296" s="99"/>
      <c r="MM296" s="99"/>
      <c r="MN296" s="99"/>
      <c r="MO296" s="99"/>
      <c r="MP296" s="99"/>
      <c r="MQ296" s="99"/>
      <c r="MR296" s="99"/>
      <c r="MS296" s="99"/>
      <c r="MT296" s="99"/>
      <c r="MU296" s="99"/>
      <c r="MV296" s="99"/>
      <c r="MW296" s="99"/>
      <c r="MX296" s="99"/>
      <c r="MY296" s="99"/>
      <c r="MZ296" s="99"/>
      <c r="NA296" s="99"/>
      <c r="NB296" s="99"/>
      <c r="NC296" s="99"/>
      <c r="ND296" s="99"/>
      <c r="NE296" s="99"/>
      <c r="NF296" s="99"/>
      <c r="NG296" s="99"/>
      <c r="NH296" s="99"/>
      <c r="NI296" s="99"/>
      <c r="NJ296" s="99"/>
      <c r="NK296" s="99"/>
      <c r="NL296" s="99"/>
      <c r="NM296" s="99"/>
      <c r="NN296" s="99"/>
      <c r="NO296" s="99"/>
      <c r="NP296" s="99"/>
      <c r="NQ296" s="99"/>
      <c r="NR296" s="99"/>
      <c r="NS296" s="99"/>
      <c r="NT296" s="99"/>
      <c r="NU296" s="99"/>
      <c r="NV296" s="99"/>
      <c r="NW296" s="99"/>
      <c r="NX296" s="99"/>
      <c r="NY296" s="99"/>
      <c r="NZ296" s="99"/>
      <c r="OA296" s="99"/>
      <c r="OB296" s="99"/>
      <c r="OC296" s="99"/>
      <c r="OD296" s="99"/>
      <c r="OE296" s="99"/>
      <c r="OF296" s="99"/>
      <c r="OG296" s="99"/>
      <c r="OH296" s="99"/>
      <c r="OI296" s="99"/>
      <c r="OJ296" s="99"/>
      <c r="OK296" s="99"/>
      <c r="OL296" s="99"/>
      <c r="OM296" s="99"/>
      <c r="ON296" s="99"/>
      <c r="OO296" s="99"/>
      <c r="OP296" s="99"/>
      <c r="OQ296" s="99"/>
      <c r="OR296" s="99"/>
      <c r="OS296" s="99"/>
      <c r="OT296" s="99"/>
      <c r="OU296" s="99"/>
      <c r="OV296" s="99"/>
      <c r="OW296" s="99"/>
      <c r="OX296" s="99"/>
      <c r="OY296" s="99"/>
      <c r="OZ296" s="99"/>
      <c r="PA296" s="99"/>
      <c r="PB296" s="99"/>
      <c r="PC296" s="99"/>
      <c r="PD296" s="99"/>
      <c r="PE296" s="99"/>
      <c r="PF296" s="99"/>
      <c r="PG296" s="99"/>
      <c r="PH296" s="99"/>
      <c r="PI296" s="99"/>
      <c r="PJ296" s="99"/>
      <c r="PK296" s="99"/>
      <c r="PL296" s="99"/>
      <c r="PM296" s="99"/>
      <c r="PN296" s="99"/>
      <c r="PO296" s="99"/>
      <c r="PP296" s="99"/>
      <c r="PQ296" s="99"/>
      <c r="PR296" s="99"/>
      <c r="PS296" s="99"/>
      <c r="PT296" s="99"/>
      <c r="PU296" s="99"/>
      <c r="PV296" s="99"/>
      <c r="PW296" s="99"/>
      <c r="PX296" s="99"/>
      <c r="PY296" s="99"/>
      <c r="PZ296" s="99"/>
      <c r="QA296" s="99"/>
      <c r="QB296" s="99"/>
      <c r="QC296" s="99"/>
      <c r="QD296" s="99"/>
      <c r="QE296" s="99"/>
      <c r="QF296" s="99"/>
      <c r="QG296" s="99"/>
      <c r="QH296" s="99"/>
      <c r="QI296" s="99"/>
      <c r="QJ296" s="99"/>
      <c r="QK296" s="99"/>
      <c r="QL296" s="99"/>
      <c r="QM296" s="99"/>
      <c r="QN296" s="99"/>
      <c r="QO296" s="99"/>
      <c r="QP296" s="99"/>
      <c r="QQ296" s="99"/>
      <c r="QR296" s="99"/>
      <c r="QS296" s="99"/>
      <c r="QT296" s="99"/>
      <c r="QU296" s="99"/>
      <c r="QV296" s="99"/>
      <c r="QW296" s="99"/>
      <c r="QX296" s="99"/>
      <c r="QY296" s="99"/>
      <c r="QZ296" s="99"/>
      <c r="RA296" s="99"/>
      <c r="RB296" s="99"/>
      <c r="RC296" s="99"/>
      <c r="RD296" s="99"/>
      <c r="RE296" s="99"/>
      <c r="RF296" s="99"/>
      <c r="RG296" s="99"/>
      <c r="RH296" s="99"/>
      <c r="RI296" s="99"/>
      <c r="RJ296" s="99"/>
      <c r="RK296" s="99"/>
      <c r="RL296" s="99"/>
      <c r="RM296" s="99"/>
      <c r="RN296" s="99"/>
      <c r="RO296" s="99"/>
      <c r="RP296" s="99"/>
      <c r="RQ296" s="99"/>
      <c r="RR296" s="99"/>
      <c r="RS296" s="99"/>
      <c r="RT296" s="99"/>
      <c r="RU296" s="99"/>
      <c r="RV296" s="99"/>
      <c r="RW296" s="99"/>
      <c r="RX296" s="99"/>
      <c r="RY296" s="99"/>
      <c r="RZ296" s="99"/>
      <c r="SA296" s="99"/>
      <c r="SB296" s="99"/>
      <c r="SC296" s="99"/>
      <c r="SD296" s="99"/>
      <c r="SE296" s="99"/>
    </row>
    <row r="297" spans="50:499" s="5" customFormat="1" x14ac:dyDescent="0.3">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99"/>
      <c r="NZ297" s="99"/>
      <c r="OA297" s="99"/>
      <c r="OB297" s="99"/>
      <c r="OC297" s="99"/>
      <c r="OD297" s="99"/>
      <c r="OE297" s="99"/>
      <c r="OF297" s="99"/>
      <c r="OG297" s="99"/>
      <c r="OH297" s="99"/>
      <c r="OI297" s="99"/>
      <c r="OJ297" s="99"/>
      <c r="OK297" s="99"/>
      <c r="OL297" s="99"/>
      <c r="OM297" s="99"/>
      <c r="ON297" s="99"/>
      <c r="OO297" s="99"/>
      <c r="OP297" s="99"/>
      <c r="OQ297" s="99"/>
      <c r="OR297" s="99"/>
      <c r="OS297" s="99"/>
      <c r="OT297" s="99"/>
      <c r="OU297" s="99"/>
      <c r="OV297" s="99"/>
      <c r="OW297" s="99"/>
      <c r="OX297" s="99"/>
      <c r="OY297" s="99"/>
      <c r="OZ297" s="99"/>
      <c r="PA297" s="99"/>
      <c r="PB297" s="99"/>
      <c r="PC297" s="99"/>
      <c r="PD297" s="99"/>
      <c r="PE297" s="99"/>
      <c r="PF297" s="99"/>
      <c r="PG297" s="99"/>
      <c r="PH297" s="99"/>
      <c r="PI297" s="99"/>
      <c r="PJ297" s="99"/>
      <c r="PK297" s="99"/>
      <c r="PL297" s="99"/>
      <c r="PM297" s="99"/>
      <c r="PN297" s="99"/>
      <c r="PO297" s="99"/>
      <c r="PP297" s="99"/>
      <c r="PQ297" s="99"/>
      <c r="PR297" s="99"/>
      <c r="PS297" s="99"/>
      <c r="PT297" s="99"/>
      <c r="PU297" s="99"/>
      <c r="PV297" s="99"/>
      <c r="PW297" s="99"/>
      <c r="PX297" s="99"/>
      <c r="PY297" s="99"/>
      <c r="PZ297" s="99"/>
      <c r="QA297" s="99"/>
      <c r="QB297" s="99"/>
      <c r="QC297" s="99"/>
      <c r="QD297" s="99"/>
      <c r="QE297" s="99"/>
      <c r="QF297" s="99"/>
      <c r="QG297" s="99"/>
      <c r="QH297" s="99"/>
      <c r="QI297" s="99"/>
      <c r="QJ297" s="99"/>
      <c r="QK297" s="99"/>
      <c r="QL297" s="99"/>
      <c r="QM297" s="99"/>
      <c r="QN297" s="99"/>
      <c r="QO297" s="99"/>
      <c r="QP297" s="99"/>
      <c r="QQ297" s="99"/>
      <c r="QR297" s="99"/>
      <c r="QS297" s="99"/>
      <c r="QT297" s="99"/>
      <c r="QU297" s="99"/>
      <c r="QV297" s="99"/>
      <c r="QW297" s="99"/>
      <c r="QX297" s="99"/>
      <c r="QY297" s="99"/>
      <c r="QZ297" s="99"/>
      <c r="RA297" s="99"/>
      <c r="RB297" s="99"/>
      <c r="RC297" s="99"/>
      <c r="RD297" s="99"/>
      <c r="RE297" s="99"/>
      <c r="RF297" s="99"/>
      <c r="RG297" s="99"/>
      <c r="RH297" s="99"/>
      <c r="RI297" s="99"/>
      <c r="RJ297" s="99"/>
      <c r="RK297" s="99"/>
      <c r="RL297" s="99"/>
      <c r="RM297" s="99"/>
      <c r="RN297" s="99"/>
      <c r="RO297" s="99"/>
      <c r="RP297" s="99"/>
      <c r="RQ297" s="99"/>
      <c r="RR297" s="99"/>
      <c r="RS297" s="99"/>
      <c r="RT297" s="99"/>
      <c r="RU297" s="99"/>
      <c r="RV297" s="99"/>
      <c r="RW297" s="99"/>
      <c r="RX297" s="99"/>
      <c r="RY297" s="99"/>
      <c r="RZ297" s="99"/>
      <c r="SA297" s="99"/>
      <c r="SB297" s="99"/>
      <c r="SC297" s="99"/>
      <c r="SD297" s="99"/>
      <c r="SE297" s="99"/>
    </row>
    <row r="298" spans="50:499" s="5" customFormat="1" x14ac:dyDescent="0.3">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99"/>
      <c r="GB298" s="99"/>
      <c r="GC298" s="99"/>
      <c r="GD298" s="99"/>
      <c r="GE298" s="99"/>
      <c r="GF298" s="99"/>
      <c r="GG298" s="99"/>
      <c r="GH298" s="99"/>
      <c r="GI298" s="99"/>
      <c r="GJ298" s="99"/>
      <c r="GK298" s="99"/>
      <c r="GL298" s="99"/>
      <c r="GM298" s="99"/>
      <c r="GN298" s="99"/>
      <c r="GO298" s="99"/>
      <c r="GP298" s="99"/>
      <c r="GQ298" s="99"/>
      <c r="GR298" s="99"/>
      <c r="GS298" s="99"/>
      <c r="GT298" s="99"/>
      <c r="GU298" s="99"/>
      <c r="GV298" s="99"/>
      <c r="GW298" s="99"/>
      <c r="GX298" s="99"/>
      <c r="GY298" s="99"/>
      <c r="GZ298" s="99"/>
      <c r="HA298" s="99"/>
      <c r="HB298" s="99"/>
      <c r="HC298" s="99"/>
      <c r="HD298" s="99"/>
      <c r="HE298" s="99"/>
      <c r="HF298" s="99"/>
      <c r="HG298" s="99"/>
      <c r="HH298" s="99"/>
      <c r="HI298" s="99"/>
      <c r="HJ298" s="99"/>
      <c r="HK298" s="99"/>
      <c r="HL298" s="99"/>
      <c r="HM298" s="99"/>
      <c r="HN298" s="99"/>
      <c r="HO298" s="99"/>
      <c r="HP298" s="99"/>
      <c r="HQ298" s="99"/>
      <c r="HR298" s="99"/>
      <c r="HS298" s="99"/>
      <c r="HT298" s="99"/>
      <c r="HU298" s="99"/>
      <c r="HV298" s="99"/>
      <c r="HW298" s="99"/>
      <c r="HX298" s="99"/>
      <c r="HY298" s="99"/>
      <c r="HZ298" s="99"/>
      <c r="IA298" s="99"/>
      <c r="IB298" s="99"/>
      <c r="IC298" s="99"/>
      <c r="ID298" s="99"/>
      <c r="IE298" s="99"/>
      <c r="IF298" s="99"/>
      <c r="IG298" s="99"/>
      <c r="IH298" s="99"/>
      <c r="II298" s="99"/>
      <c r="IJ298" s="99"/>
      <c r="IK298" s="99"/>
      <c r="IL298" s="99"/>
      <c r="IM298" s="99"/>
      <c r="IN298" s="99"/>
      <c r="IO298" s="99"/>
      <c r="IP298" s="99"/>
      <c r="IQ298" s="99"/>
      <c r="IR298" s="99"/>
      <c r="IS298" s="99"/>
      <c r="IT298" s="99"/>
      <c r="IU298" s="99"/>
      <c r="IV298" s="99"/>
      <c r="IW298" s="99"/>
      <c r="IX298" s="99"/>
      <c r="IY298" s="99"/>
      <c r="IZ298" s="99"/>
      <c r="JA298" s="99"/>
      <c r="JB298" s="99"/>
      <c r="JC298" s="99"/>
      <c r="JD298" s="99"/>
      <c r="JE298" s="99"/>
      <c r="JF298" s="99"/>
      <c r="JG298" s="99"/>
      <c r="JH298" s="99"/>
      <c r="JI298" s="99"/>
      <c r="JJ298" s="99"/>
      <c r="JK298" s="99"/>
      <c r="JL298" s="99"/>
      <c r="JM298" s="99"/>
      <c r="JN298" s="99"/>
      <c r="JO298" s="99"/>
      <c r="JP298" s="99"/>
      <c r="JQ298" s="99"/>
      <c r="JR298" s="99"/>
      <c r="JS298" s="99"/>
      <c r="JT298" s="99"/>
      <c r="JU298" s="99"/>
      <c r="JV298" s="99"/>
      <c r="JW298" s="99"/>
      <c r="JX298" s="99"/>
      <c r="JY298" s="99"/>
      <c r="JZ298" s="99"/>
      <c r="KA298" s="99"/>
      <c r="KB298" s="99"/>
      <c r="KC298" s="99"/>
      <c r="KD298" s="99"/>
      <c r="KE298" s="99"/>
      <c r="KF298" s="99"/>
      <c r="KG298" s="99"/>
      <c r="KH298" s="99"/>
      <c r="KI298" s="99"/>
      <c r="KJ298" s="99"/>
      <c r="KK298" s="99"/>
      <c r="KL298" s="99"/>
      <c r="KM298" s="99"/>
      <c r="KN298" s="99"/>
      <c r="KO298" s="99"/>
      <c r="KP298" s="99"/>
      <c r="KQ298" s="99"/>
      <c r="KR298" s="99"/>
      <c r="KS298" s="99"/>
      <c r="KT298" s="99"/>
      <c r="KU298" s="99"/>
      <c r="KV298" s="99"/>
      <c r="KW298" s="99"/>
      <c r="KX298" s="99"/>
      <c r="KY298" s="99"/>
      <c r="KZ298" s="99"/>
      <c r="LA298" s="99"/>
      <c r="LB298" s="99"/>
      <c r="LC298" s="99"/>
      <c r="LD298" s="99"/>
      <c r="LE298" s="99"/>
      <c r="LF298" s="99"/>
      <c r="LG298" s="99"/>
      <c r="LH298" s="99"/>
      <c r="LI298" s="99"/>
      <c r="LJ298" s="99"/>
      <c r="LK298" s="99"/>
      <c r="LL298" s="99"/>
      <c r="LM298" s="99"/>
      <c r="LN298" s="99"/>
      <c r="LO298" s="99"/>
      <c r="LP298" s="99"/>
      <c r="LQ298" s="99"/>
      <c r="LR298" s="99"/>
      <c r="LS298" s="99"/>
      <c r="LT298" s="99"/>
      <c r="LU298" s="99"/>
      <c r="LV298" s="99"/>
      <c r="LW298" s="99"/>
      <c r="LX298" s="99"/>
      <c r="LY298" s="99"/>
      <c r="LZ298" s="99"/>
      <c r="MA298" s="99"/>
      <c r="MB298" s="99"/>
      <c r="MC298" s="99"/>
      <c r="MD298" s="99"/>
      <c r="ME298" s="99"/>
      <c r="MF298" s="99"/>
      <c r="MG298" s="99"/>
      <c r="MH298" s="99"/>
      <c r="MI298" s="99"/>
      <c r="MJ298" s="99"/>
      <c r="MK298" s="99"/>
      <c r="ML298" s="99"/>
      <c r="MM298" s="99"/>
      <c r="MN298" s="99"/>
      <c r="MO298" s="99"/>
      <c r="MP298" s="99"/>
      <c r="MQ298" s="99"/>
      <c r="MR298" s="99"/>
      <c r="MS298" s="99"/>
      <c r="MT298" s="99"/>
      <c r="MU298" s="99"/>
      <c r="MV298" s="99"/>
      <c r="MW298" s="99"/>
      <c r="MX298" s="99"/>
      <c r="MY298" s="99"/>
      <c r="MZ298" s="99"/>
      <c r="NA298" s="99"/>
      <c r="NB298" s="99"/>
      <c r="NC298" s="99"/>
      <c r="ND298" s="99"/>
      <c r="NE298" s="99"/>
      <c r="NF298" s="99"/>
      <c r="NG298" s="99"/>
      <c r="NH298" s="99"/>
      <c r="NI298" s="99"/>
      <c r="NJ298" s="99"/>
      <c r="NK298" s="99"/>
      <c r="NL298" s="99"/>
      <c r="NM298" s="99"/>
      <c r="NN298" s="99"/>
      <c r="NO298" s="99"/>
      <c r="NP298" s="99"/>
      <c r="NQ298" s="99"/>
      <c r="NR298" s="99"/>
      <c r="NS298" s="99"/>
      <c r="NT298" s="99"/>
      <c r="NU298" s="99"/>
      <c r="NV298" s="99"/>
      <c r="NW298" s="99"/>
      <c r="NX298" s="99"/>
      <c r="NY298" s="99"/>
      <c r="NZ298" s="99"/>
      <c r="OA298" s="99"/>
      <c r="OB298" s="99"/>
      <c r="OC298" s="99"/>
      <c r="OD298" s="99"/>
      <c r="OE298" s="99"/>
      <c r="OF298" s="99"/>
      <c r="OG298" s="99"/>
      <c r="OH298" s="99"/>
      <c r="OI298" s="99"/>
      <c r="OJ298" s="99"/>
      <c r="OK298" s="99"/>
      <c r="OL298" s="99"/>
      <c r="OM298" s="99"/>
      <c r="ON298" s="99"/>
      <c r="OO298" s="99"/>
      <c r="OP298" s="99"/>
      <c r="OQ298" s="99"/>
      <c r="OR298" s="99"/>
      <c r="OS298" s="99"/>
      <c r="OT298" s="99"/>
      <c r="OU298" s="99"/>
      <c r="OV298" s="99"/>
      <c r="OW298" s="99"/>
      <c r="OX298" s="99"/>
      <c r="OY298" s="99"/>
      <c r="OZ298" s="99"/>
      <c r="PA298" s="99"/>
      <c r="PB298" s="99"/>
      <c r="PC298" s="99"/>
      <c r="PD298" s="99"/>
      <c r="PE298" s="99"/>
      <c r="PF298" s="99"/>
      <c r="PG298" s="99"/>
      <c r="PH298" s="99"/>
      <c r="PI298" s="99"/>
      <c r="PJ298" s="99"/>
      <c r="PK298" s="99"/>
      <c r="PL298" s="99"/>
      <c r="PM298" s="99"/>
      <c r="PN298" s="99"/>
      <c r="PO298" s="99"/>
      <c r="PP298" s="99"/>
      <c r="PQ298" s="99"/>
      <c r="PR298" s="99"/>
      <c r="PS298" s="99"/>
      <c r="PT298" s="99"/>
      <c r="PU298" s="99"/>
      <c r="PV298" s="99"/>
      <c r="PW298" s="99"/>
      <c r="PX298" s="99"/>
      <c r="PY298" s="99"/>
      <c r="PZ298" s="99"/>
      <c r="QA298" s="99"/>
      <c r="QB298" s="99"/>
      <c r="QC298" s="99"/>
      <c r="QD298" s="99"/>
      <c r="QE298" s="99"/>
      <c r="QF298" s="99"/>
      <c r="QG298" s="99"/>
      <c r="QH298" s="99"/>
      <c r="QI298" s="99"/>
      <c r="QJ298" s="99"/>
      <c r="QK298" s="99"/>
      <c r="QL298" s="99"/>
      <c r="QM298" s="99"/>
      <c r="QN298" s="99"/>
      <c r="QO298" s="99"/>
      <c r="QP298" s="99"/>
      <c r="QQ298" s="99"/>
      <c r="QR298" s="99"/>
      <c r="QS298" s="99"/>
      <c r="QT298" s="99"/>
      <c r="QU298" s="99"/>
      <c r="QV298" s="99"/>
      <c r="QW298" s="99"/>
      <c r="QX298" s="99"/>
      <c r="QY298" s="99"/>
      <c r="QZ298" s="99"/>
      <c r="RA298" s="99"/>
      <c r="RB298" s="99"/>
      <c r="RC298" s="99"/>
      <c r="RD298" s="99"/>
      <c r="RE298" s="99"/>
      <c r="RF298" s="99"/>
      <c r="RG298" s="99"/>
      <c r="RH298" s="99"/>
      <c r="RI298" s="99"/>
      <c r="RJ298" s="99"/>
      <c r="RK298" s="99"/>
      <c r="RL298" s="99"/>
      <c r="RM298" s="99"/>
      <c r="RN298" s="99"/>
      <c r="RO298" s="99"/>
      <c r="RP298" s="99"/>
      <c r="RQ298" s="99"/>
      <c r="RR298" s="99"/>
      <c r="RS298" s="99"/>
      <c r="RT298" s="99"/>
      <c r="RU298" s="99"/>
      <c r="RV298" s="99"/>
      <c r="RW298" s="99"/>
      <c r="RX298" s="99"/>
      <c r="RY298" s="99"/>
      <c r="RZ298" s="99"/>
      <c r="SA298" s="99"/>
      <c r="SB298" s="99"/>
      <c r="SC298" s="99"/>
      <c r="SD298" s="99"/>
      <c r="SE298" s="99"/>
    </row>
    <row r="299" spans="50:499" s="5" customFormat="1" x14ac:dyDescent="0.3">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99"/>
      <c r="GB299" s="99"/>
      <c r="GC299" s="99"/>
      <c r="GD299" s="99"/>
      <c r="GE299" s="99"/>
      <c r="GF299" s="99"/>
      <c r="GG299" s="99"/>
      <c r="GH299" s="99"/>
      <c r="GI299" s="99"/>
      <c r="GJ299" s="99"/>
      <c r="GK299" s="99"/>
      <c r="GL299" s="99"/>
      <c r="GM299" s="99"/>
      <c r="GN299" s="99"/>
      <c r="GO299" s="99"/>
      <c r="GP299" s="99"/>
      <c r="GQ299" s="99"/>
      <c r="GR299" s="99"/>
      <c r="GS299" s="99"/>
      <c r="GT299" s="99"/>
      <c r="GU299" s="99"/>
      <c r="GV299" s="99"/>
      <c r="GW299" s="99"/>
      <c r="GX299" s="99"/>
      <c r="GY299" s="99"/>
      <c r="GZ299" s="99"/>
      <c r="HA299" s="99"/>
      <c r="HB299" s="99"/>
      <c r="HC299" s="99"/>
      <c r="HD299" s="99"/>
      <c r="HE299" s="99"/>
      <c r="HF299" s="99"/>
      <c r="HG299" s="99"/>
      <c r="HH299" s="99"/>
      <c r="HI299" s="99"/>
      <c r="HJ299" s="99"/>
      <c r="HK299" s="99"/>
      <c r="HL299" s="99"/>
      <c r="HM299" s="99"/>
      <c r="HN299" s="99"/>
      <c r="HO299" s="99"/>
      <c r="HP299" s="99"/>
      <c r="HQ299" s="99"/>
      <c r="HR299" s="99"/>
      <c r="HS299" s="99"/>
      <c r="HT299" s="99"/>
      <c r="HU299" s="99"/>
      <c r="HV299" s="99"/>
      <c r="HW299" s="99"/>
      <c r="HX299" s="99"/>
      <c r="HY299" s="99"/>
      <c r="HZ299" s="99"/>
      <c r="IA299" s="99"/>
      <c r="IB299" s="99"/>
      <c r="IC299" s="99"/>
      <c r="ID299" s="99"/>
      <c r="IE299" s="99"/>
      <c r="IF299" s="99"/>
      <c r="IG299" s="99"/>
      <c r="IH299" s="99"/>
      <c r="II299" s="99"/>
      <c r="IJ299" s="99"/>
      <c r="IK299" s="99"/>
      <c r="IL299" s="99"/>
      <c r="IM299" s="99"/>
      <c r="IN299" s="99"/>
      <c r="IO299" s="99"/>
      <c r="IP299" s="99"/>
      <c r="IQ299" s="99"/>
      <c r="IR299" s="99"/>
      <c r="IS299" s="99"/>
      <c r="IT299" s="99"/>
      <c r="IU299" s="99"/>
      <c r="IV299" s="99"/>
      <c r="IW299" s="99"/>
      <c r="IX299" s="99"/>
      <c r="IY299" s="99"/>
      <c r="IZ299" s="99"/>
      <c r="JA299" s="99"/>
      <c r="JB299" s="99"/>
      <c r="JC299" s="99"/>
      <c r="JD299" s="99"/>
      <c r="JE299" s="99"/>
      <c r="JF299" s="99"/>
      <c r="JG299" s="99"/>
      <c r="JH299" s="99"/>
      <c r="JI299" s="99"/>
      <c r="JJ299" s="99"/>
      <c r="JK299" s="99"/>
      <c r="JL299" s="99"/>
      <c r="JM299" s="99"/>
      <c r="JN299" s="99"/>
      <c r="JO299" s="99"/>
      <c r="JP299" s="99"/>
      <c r="JQ299" s="99"/>
      <c r="JR299" s="99"/>
      <c r="JS299" s="99"/>
      <c r="JT299" s="99"/>
      <c r="JU299" s="99"/>
      <c r="JV299" s="99"/>
      <c r="JW299" s="99"/>
      <c r="JX299" s="99"/>
      <c r="JY299" s="99"/>
      <c r="JZ299" s="99"/>
      <c r="KA299" s="99"/>
      <c r="KB299" s="99"/>
      <c r="KC299" s="99"/>
      <c r="KD299" s="99"/>
      <c r="KE299" s="99"/>
      <c r="KF299" s="99"/>
      <c r="KG299" s="99"/>
      <c r="KH299" s="99"/>
      <c r="KI299" s="99"/>
      <c r="KJ299" s="99"/>
      <c r="KK299" s="99"/>
      <c r="KL299" s="99"/>
      <c r="KM299" s="99"/>
      <c r="KN299" s="99"/>
      <c r="KO299" s="99"/>
      <c r="KP299" s="99"/>
      <c r="KQ299" s="99"/>
      <c r="KR299" s="99"/>
      <c r="KS299" s="99"/>
      <c r="KT299" s="99"/>
      <c r="KU299" s="99"/>
      <c r="KV299" s="99"/>
      <c r="KW299" s="99"/>
      <c r="KX299" s="99"/>
      <c r="KY299" s="99"/>
      <c r="KZ299" s="99"/>
      <c r="LA299" s="99"/>
      <c r="LB299" s="99"/>
      <c r="LC299" s="99"/>
      <c r="LD299" s="99"/>
      <c r="LE299" s="99"/>
      <c r="LF299" s="99"/>
      <c r="LG299" s="99"/>
      <c r="LH299" s="99"/>
      <c r="LI299" s="99"/>
      <c r="LJ299" s="99"/>
      <c r="LK299" s="99"/>
      <c r="LL299" s="99"/>
      <c r="LM299" s="99"/>
      <c r="LN299" s="99"/>
      <c r="LO299" s="99"/>
      <c r="LP299" s="99"/>
      <c r="LQ299" s="99"/>
      <c r="LR299" s="99"/>
      <c r="LS299" s="99"/>
      <c r="LT299" s="99"/>
      <c r="LU299" s="99"/>
      <c r="LV299" s="99"/>
      <c r="LW299" s="99"/>
      <c r="LX299" s="99"/>
      <c r="LY299" s="99"/>
      <c r="LZ299" s="99"/>
      <c r="MA299" s="99"/>
      <c r="MB299" s="99"/>
      <c r="MC299" s="99"/>
      <c r="MD299" s="99"/>
      <c r="ME299" s="99"/>
      <c r="MF299" s="99"/>
      <c r="MG299" s="99"/>
      <c r="MH299" s="99"/>
      <c r="MI299" s="99"/>
      <c r="MJ299" s="99"/>
      <c r="MK299" s="99"/>
      <c r="ML299" s="99"/>
      <c r="MM299" s="99"/>
      <c r="MN299" s="99"/>
      <c r="MO299" s="99"/>
      <c r="MP299" s="99"/>
      <c r="MQ299" s="99"/>
      <c r="MR299" s="99"/>
      <c r="MS299" s="99"/>
      <c r="MT299" s="99"/>
      <c r="MU299" s="99"/>
      <c r="MV299" s="99"/>
      <c r="MW299" s="99"/>
      <c r="MX299" s="99"/>
      <c r="MY299" s="99"/>
      <c r="MZ299" s="99"/>
      <c r="NA299" s="99"/>
      <c r="NB299" s="99"/>
      <c r="NC299" s="99"/>
      <c r="ND299" s="99"/>
      <c r="NE299" s="99"/>
      <c r="NF299" s="99"/>
      <c r="NG299" s="99"/>
      <c r="NH299" s="99"/>
      <c r="NI299" s="99"/>
      <c r="NJ299" s="99"/>
      <c r="NK299" s="99"/>
      <c r="NL299" s="99"/>
      <c r="NM299" s="99"/>
      <c r="NN299" s="99"/>
      <c r="NO299" s="99"/>
      <c r="NP299" s="99"/>
      <c r="NQ299" s="99"/>
      <c r="NR299" s="99"/>
      <c r="NS299" s="99"/>
      <c r="NT299" s="99"/>
      <c r="NU299" s="99"/>
      <c r="NV299" s="99"/>
      <c r="NW299" s="99"/>
      <c r="NX299" s="99"/>
      <c r="NY299" s="99"/>
      <c r="NZ299" s="99"/>
      <c r="OA299" s="99"/>
      <c r="OB299" s="99"/>
      <c r="OC299" s="99"/>
      <c r="OD299" s="99"/>
      <c r="OE299" s="99"/>
      <c r="OF299" s="99"/>
      <c r="OG299" s="99"/>
      <c r="OH299" s="99"/>
      <c r="OI299" s="99"/>
      <c r="OJ299" s="99"/>
      <c r="OK299" s="99"/>
      <c r="OL299" s="99"/>
      <c r="OM299" s="99"/>
      <c r="ON299" s="99"/>
      <c r="OO299" s="99"/>
      <c r="OP299" s="99"/>
      <c r="OQ299" s="99"/>
      <c r="OR299" s="99"/>
      <c r="OS299" s="99"/>
      <c r="OT299" s="99"/>
      <c r="OU299" s="99"/>
      <c r="OV299" s="99"/>
      <c r="OW299" s="99"/>
      <c r="OX299" s="99"/>
      <c r="OY299" s="99"/>
      <c r="OZ299" s="99"/>
      <c r="PA299" s="99"/>
      <c r="PB299" s="99"/>
      <c r="PC299" s="99"/>
      <c r="PD299" s="99"/>
      <c r="PE299" s="99"/>
      <c r="PF299" s="99"/>
      <c r="PG299" s="99"/>
      <c r="PH299" s="99"/>
      <c r="PI299" s="99"/>
      <c r="PJ299" s="99"/>
      <c r="PK299" s="99"/>
      <c r="PL299" s="99"/>
      <c r="PM299" s="99"/>
      <c r="PN299" s="99"/>
      <c r="PO299" s="99"/>
      <c r="PP299" s="99"/>
      <c r="PQ299" s="99"/>
      <c r="PR299" s="99"/>
      <c r="PS299" s="99"/>
      <c r="PT299" s="99"/>
      <c r="PU299" s="99"/>
      <c r="PV299" s="99"/>
      <c r="PW299" s="99"/>
      <c r="PX299" s="99"/>
      <c r="PY299" s="99"/>
      <c r="PZ299" s="99"/>
      <c r="QA299" s="99"/>
      <c r="QB299" s="99"/>
      <c r="QC299" s="99"/>
      <c r="QD299" s="99"/>
      <c r="QE299" s="99"/>
      <c r="QF299" s="99"/>
      <c r="QG299" s="99"/>
      <c r="QH299" s="99"/>
      <c r="QI299" s="99"/>
      <c r="QJ299" s="99"/>
      <c r="QK299" s="99"/>
      <c r="QL299" s="99"/>
      <c r="QM299" s="99"/>
      <c r="QN299" s="99"/>
      <c r="QO299" s="99"/>
      <c r="QP299" s="99"/>
      <c r="QQ299" s="99"/>
      <c r="QR299" s="99"/>
      <c r="QS299" s="99"/>
      <c r="QT299" s="99"/>
      <c r="QU299" s="99"/>
      <c r="QV299" s="99"/>
      <c r="QW299" s="99"/>
      <c r="QX299" s="99"/>
      <c r="QY299" s="99"/>
      <c r="QZ299" s="99"/>
      <c r="RA299" s="99"/>
      <c r="RB299" s="99"/>
      <c r="RC299" s="99"/>
      <c r="RD299" s="99"/>
      <c r="RE299" s="99"/>
      <c r="RF299" s="99"/>
      <c r="RG299" s="99"/>
      <c r="RH299" s="99"/>
      <c r="RI299" s="99"/>
      <c r="RJ299" s="99"/>
      <c r="RK299" s="99"/>
      <c r="RL299" s="99"/>
      <c r="RM299" s="99"/>
      <c r="RN299" s="99"/>
      <c r="RO299" s="99"/>
      <c r="RP299" s="99"/>
      <c r="RQ299" s="99"/>
      <c r="RR299" s="99"/>
      <c r="RS299" s="99"/>
      <c r="RT299" s="99"/>
      <c r="RU299" s="99"/>
      <c r="RV299" s="99"/>
      <c r="RW299" s="99"/>
      <c r="RX299" s="99"/>
      <c r="RY299" s="99"/>
      <c r="RZ299" s="99"/>
      <c r="SA299" s="99"/>
      <c r="SB299" s="99"/>
      <c r="SC299" s="99"/>
      <c r="SD299" s="99"/>
      <c r="SE299" s="99"/>
    </row>
    <row r="300" spans="50:499" s="5" customFormat="1" x14ac:dyDescent="0.3">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99"/>
      <c r="GB300" s="99"/>
      <c r="GC300" s="99"/>
      <c r="GD300" s="99"/>
      <c r="GE300" s="99"/>
      <c r="GF300" s="99"/>
      <c r="GG300" s="99"/>
      <c r="GH300" s="99"/>
      <c r="GI300" s="99"/>
      <c r="GJ300" s="99"/>
      <c r="GK300" s="99"/>
      <c r="GL300" s="99"/>
      <c r="GM300" s="99"/>
      <c r="GN300" s="99"/>
      <c r="GO300" s="99"/>
      <c r="GP300" s="99"/>
      <c r="GQ300" s="99"/>
      <c r="GR300" s="99"/>
      <c r="GS300" s="99"/>
      <c r="GT300" s="99"/>
      <c r="GU300" s="99"/>
      <c r="GV300" s="99"/>
      <c r="GW300" s="99"/>
      <c r="GX300" s="99"/>
      <c r="GY300" s="99"/>
      <c r="GZ300" s="99"/>
      <c r="HA300" s="99"/>
      <c r="HB300" s="99"/>
      <c r="HC300" s="99"/>
      <c r="HD300" s="99"/>
      <c r="HE300" s="99"/>
      <c r="HF300" s="99"/>
      <c r="HG300" s="99"/>
      <c r="HH300" s="99"/>
      <c r="HI300" s="99"/>
      <c r="HJ300" s="99"/>
      <c r="HK300" s="99"/>
      <c r="HL300" s="99"/>
      <c r="HM300" s="99"/>
      <c r="HN300" s="99"/>
      <c r="HO300" s="99"/>
      <c r="HP300" s="99"/>
      <c r="HQ300" s="99"/>
      <c r="HR300" s="99"/>
      <c r="HS300" s="99"/>
      <c r="HT300" s="99"/>
      <c r="HU300" s="99"/>
      <c r="HV300" s="99"/>
      <c r="HW300" s="99"/>
      <c r="HX300" s="99"/>
      <c r="HY300" s="99"/>
      <c r="HZ300" s="99"/>
      <c r="IA300" s="99"/>
      <c r="IB300" s="99"/>
      <c r="IC300" s="99"/>
      <c r="ID300" s="99"/>
      <c r="IE300" s="99"/>
      <c r="IF300" s="99"/>
      <c r="IG300" s="99"/>
      <c r="IH300" s="99"/>
      <c r="II300" s="99"/>
      <c r="IJ300" s="99"/>
      <c r="IK300" s="99"/>
      <c r="IL300" s="99"/>
      <c r="IM300" s="99"/>
      <c r="IN300" s="99"/>
      <c r="IO300" s="99"/>
      <c r="IP300" s="99"/>
      <c r="IQ300" s="99"/>
      <c r="IR300" s="99"/>
      <c r="IS300" s="99"/>
      <c r="IT300" s="99"/>
      <c r="IU300" s="99"/>
      <c r="IV300" s="99"/>
      <c r="IW300" s="99"/>
      <c r="IX300" s="99"/>
      <c r="IY300" s="99"/>
      <c r="IZ300" s="99"/>
      <c r="JA300" s="99"/>
      <c r="JB300" s="99"/>
      <c r="JC300" s="99"/>
      <c r="JD300" s="99"/>
      <c r="JE300" s="99"/>
      <c r="JF300" s="99"/>
      <c r="JG300" s="99"/>
      <c r="JH300" s="99"/>
      <c r="JI300" s="99"/>
      <c r="JJ300" s="99"/>
      <c r="JK300" s="99"/>
      <c r="JL300" s="99"/>
      <c r="JM300" s="99"/>
      <c r="JN300" s="99"/>
      <c r="JO300" s="99"/>
      <c r="JP300" s="99"/>
      <c r="JQ300" s="99"/>
      <c r="JR300" s="99"/>
      <c r="JS300" s="99"/>
      <c r="JT300" s="99"/>
      <c r="JU300" s="99"/>
      <c r="JV300" s="99"/>
      <c r="JW300" s="99"/>
      <c r="JX300" s="99"/>
      <c r="JY300" s="99"/>
      <c r="JZ300" s="99"/>
      <c r="KA300" s="99"/>
      <c r="KB300" s="99"/>
      <c r="KC300" s="99"/>
      <c r="KD300" s="99"/>
      <c r="KE300" s="99"/>
      <c r="KF300" s="99"/>
      <c r="KG300" s="99"/>
      <c r="KH300" s="99"/>
      <c r="KI300" s="99"/>
      <c r="KJ300" s="99"/>
      <c r="KK300" s="99"/>
      <c r="KL300" s="99"/>
      <c r="KM300" s="99"/>
      <c r="KN300" s="99"/>
      <c r="KO300" s="99"/>
      <c r="KP300" s="99"/>
      <c r="KQ300" s="99"/>
      <c r="KR300" s="99"/>
      <c r="KS300" s="99"/>
      <c r="KT300" s="99"/>
      <c r="KU300" s="99"/>
      <c r="KV300" s="99"/>
      <c r="KW300" s="99"/>
      <c r="KX300" s="99"/>
      <c r="KY300" s="99"/>
      <c r="KZ300" s="99"/>
      <c r="LA300" s="99"/>
      <c r="LB300" s="99"/>
      <c r="LC300" s="99"/>
      <c r="LD300" s="99"/>
      <c r="LE300" s="99"/>
      <c r="LF300" s="99"/>
      <c r="LG300" s="99"/>
      <c r="LH300" s="99"/>
      <c r="LI300" s="99"/>
      <c r="LJ300" s="99"/>
      <c r="LK300" s="99"/>
      <c r="LL300" s="99"/>
      <c r="LM300" s="99"/>
      <c r="LN300" s="99"/>
      <c r="LO300" s="99"/>
      <c r="LP300" s="99"/>
      <c r="LQ300" s="99"/>
      <c r="LR300" s="99"/>
      <c r="LS300" s="99"/>
      <c r="LT300" s="99"/>
      <c r="LU300" s="99"/>
      <c r="LV300" s="99"/>
      <c r="LW300" s="99"/>
      <c r="LX300" s="99"/>
      <c r="LY300" s="99"/>
      <c r="LZ300" s="99"/>
      <c r="MA300" s="99"/>
      <c r="MB300" s="99"/>
      <c r="MC300" s="99"/>
      <c r="MD300" s="99"/>
      <c r="ME300" s="99"/>
      <c r="MF300" s="99"/>
      <c r="MG300" s="99"/>
      <c r="MH300" s="99"/>
      <c r="MI300" s="99"/>
      <c r="MJ300" s="99"/>
      <c r="MK300" s="99"/>
      <c r="ML300" s="99"/>
      <c r="MM300" s="99"/>
      <c r="MN300" s="99"/>
      <c r="MO300" s="99"/>
      <c r="MP300" s="99"/>
      <c r="MQ300" s="99"/>
      <c r="MR300" s="99"/>
      <c r="MS300" s="99"/>
      <c r="MT300" s="99"/>
      <c r="MU300" s="99"/>
      <c r="MV300" s="99"/>
      <c r="MW300" s="99"/>
      <c r="MX300" s="99"/>
      <c r="MY300" s="99"/>
      <c r="MZ300" s="99"/>
      <c r="NA300" s="99"/>
      <c r="NB300" s="99"/>
      <c r="NC300" s="99"/>
      <c r="ND300" s="99"/>
      <c r="NE300" s="99"/>
      <c r="NF300" s="99"/>
      <c r="NG300" s="99"/>
      <c r="NH300" s="99"/>
      <c r="NI300" s="99"/>
      <c r="NJ300" s="99"/>
      <c r="NK300" s="99"/>
      <c r="NL300" s="99"/>
      <c r="NM300" s="99"/>
      <c r="NN300" s="99"/>
      <c r="NO300" s="99"/>
      <c r="NP300" s="99"/>
      <c r="NQ300" s="99"/>
      <c r="NR300" s="99"/>
      <c r="NS300" s="99"/>
      <c r="NT300" s="99"/>
      <c r="NU300" s="99"/>
      <c r="NV300" s="99"/>
      <c r="NW300" s="99"/>
      <c r="NX300" s="99"/>
      <c r="NY300" s="99"/>
      <c r="NZ300" s="99"/>
      <c r="OA300" s="99"/>
      <c r="OB300" s="99"/>
      <c r="OC300" s="99"/>
      <c r="OD300" s="99"/>
      <c r="OE300" s="99"/>
      <c r="OF300" s="99"/>
      <c r="OG300" s="99"/>
      <c r="OH300" s="99"/>
      <c r="OI300" s="99"/>
      <c r="OJ300" s="99"/>
      <c r="OK300" s="99"/>
      <c r="OL300" s="99"/>
      <c r="OM300" s="99"/>
      <c r="ON300" s="99"/>
      <c r="OO300" s="99"/>
      <c r="OP300" s="99"/>
      <c r="OQ300" s="99"/>
      <c r="OR300" s="99"/>
      <c r="OS300" s="99"/>
      <c r="OT300" s="99"/>
      <c r="OU300" s="99"/>
      <c r="OV300" s="99"/>
      <c r="OW300" s="99"/>
      <c r="OX300" s="99"/>
      <c r="OY300" s="99"/>
      <c r="OZ300" s="99"/>
      <c r="PA300" s="99"/>
      <c r="PB300" s="99"/>
      <c r="PC300" s="99"/>
      <c r="PD300" s="99"/>
      <c r="PE300" s="99"/>
      <c r="PF300" s="99"/>
      <c r="PG300" s="99"/>
      <c r="PH300" s="99"/>
      <c r="PI300" s="99"/>
      <c r="PJ300" s="99"/>
      <c r="PK300" s="99"/>
      <c r="PL300" s="99"/>
      <c r="PM300" s="99"/>
      <c r="PN300" s="99"/>
      <c r="PO300" s="99"/>
      <c r="PP300" s="99"/>
      <c r="PQ300" s="99"/>
      <c r="PR300" s="99"/>
      <c r="PS300" s="99"/>
      <c r="PT300" s="99"/>
      <c r="PU300" s="99"/>
      <c r="PV300" s="99"/>
      <c r="PW300" s="99"/>
      <c r="PX300" s="99"/>
      <c r="PY300" s="99"/>
      <c r="PZ300" s="99"/>
      <c r="QA300" s="99"/>
      <c r="QB300" s="99"/>
      <c r="QC300" s="99"/>
      <c r="QD300" s="99"/>
      <c r="QE300" s="99"/>
      <c r="QF300" s="99"/>
      <c r="QG300" s="99"/>
      <c r="QH300" s="99"/>
      <c r="QI300" s="99"/>
      <c r="QJ300" s="99"/>
      <c r="QK300" s="99"/>
      <c r="QL300" s="99"/>
      <c r="QM300" s="99"/>
      <c r="QN300" s="99"/>
      <c r="QO300" s="99"/>
      <c r="QP300" s="99"/>
      <c r="QQ300" s="99"/>
      <c r="QR300" s="99"/>
      <c r="QS300" s="99"/>
      <c r="QT300" s="99"/>
      <c r="QU300" s="99"/>
      <c r="QV300" s="99"/>
      <c r="QW300" s="99"/>
      <c r="QX300" s="99"/>
      <c r="QY300" s="99"/>
      <c r="QZ300" s="99"/>
      <c r="RA300" s="99"/>
      <c r="RB300" s="99"/>
      <c r="RC300" s="99"/>
      <c r="RD300" s="99"/>
      <c r="RE300" s="99"/>
      <c r="RF300" s="99"/>
      <c r="RG300" s="99"/>
      <c r="RH300" s="99"/>
      <c r="RI300" s="99"/>
      <c r="RJ300" s="99"/>
      <c r="RK300" s="99"/>
      <c r="RL300" s="99"/>
      <c r="RM300" s="99"/>
      <c r="RN300" s="99"/>
      <c r="RO300" s="99"/>
      <c r="RP300" s="99"/>
      <c r="RQ300" s="99"/>
      <c r="RR300" s="99"/>
      <c r="RS300" s="99"/>
      <c r="RT300" s="99"/>
      <c r="RU300" s="99"/>
      <c r="RV300" s="99"/>
      <c r="RW300" s="99"/>
      <c r="RX300" s="99"/>
      <c r="RY300" s="99"/>
      <c r="RZ300" s="99"/>
      <c r="SA300" s="99"/>
      <c r="SB300" s="99"/>
      <c r="SC300" s="99"/>
      <c r="SD300" s="99"/>
      <c r="SE300" s="99"/>
    </row>
    <row r="301" spans="50:499" s="5" customFormat="1" x14ac:dyDescent="0.3">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c r="FG301" s="99"/>
      <c r="FH301" s="99"/>
      <c r="FI301" s="99"/>
      <c r="FJ301" s="99"/>
      <c r="FK301" s="99"/>
      <c r="FL301" s="99"/>
      <c r="FM301" s="99"/>
      <c r="FN301" s="99"/>
      <c r="FO301" s="99"/>
      <c r="FP301" s="99"/>
      <c r="FQ301" s="99"/>
      <c r="FR301" s="99"/>
      <c r="FS301" s="99"/>
      <c r="FT301" s="99"/>
      <c r="FU301" s="99"/>
      <c r="FV301" s="99"/>
      <c r="FW301" s="99"/>
      <c r="FX301" s="99"/>
      <c r="FY301" s="99"/>
      <c r="FZ301" s="99"/>
      <c r="GA301" s="99"/>
      <c r="GB301" s="99"/>
      <c r="GC301" s="99"/>
      <c r="GD301" s="99"/>
      <c r="GE301" s="99"/>
      <c r="GF301" s="99"/>
      <c r="GG301" s="99"/>
      <c r="GH301" s="99"/>
      <c r="GI301" s="99"/>
      <c r="GJ301" s="99"/>
      <c r="GK301" s="99"/>
      <c r="GL301" s="99"/>
      <c r="GM301" s="99"/>
      <c r="GN301" s="99"/>
      <c r="GO301" s="99"/>
      <c r="GP301" s="99"/>
      <c r="GQ301" s="99"/>
      <c r="GR301" s="99"/>
      <c r="GS301" s="99"/>
      <c r="GT301" s="99"/>
      <c r="GU301" s="99"/>
      <c r="GV301" s="99"/>
      <c r="GW301" s="99"/>
      <c r="GX301" s="99"/>
      <c r="GY301" s="99"/>
      <c r="GZ301" s="99"/>
      <c r="HA301" s="99"/>
      <c r="HB301" s="99"/>
      <c r="HC301" s="99"/>
      <c r="HD301" s="99"/>
      <c r="HE301" s="99"/>
      <c r="HF301" s="99"/>
      <c r="HG301" s="99"/>
      <c r="HH301" s="99"/>
      <c r="HI301" s="99"/>
      <c r="HJ301" s="99"/>
      <c r="HK301" s="99"/>
      <c r="HL301" s="99"/>
      <c r="HM301" s="99"/>
      <c r="HN301" s="99"/>
      <c r="HO301" s="99"/>
      <c r="HP301" s="99"/>
      <c r="HQ301" s="99"/>
      <c r="HR301" s="99"/>
      <c r="HS301" s="99"/>
      <c r="HT301" s="99"/>
      <c r="HU301" s="99"/>
      <c r="HV301" s="99"/>
      <c r="HW301" s="99"/>
      <c r="HX301" s="99"/>
      <c r="HY301" s="99"/>
      <c r="HZ301" s="99"/>
      <c r="IA301" s="99"/>
      <c r="IB301" s="99"/>
      <c r="IC301" s="99"/>
      <c r="ID301" s="99"/>
      <c r="IE301" s="99"/>
      <c r="IF301" s="99"/>
      <c r="IG301" s="99"/>
      <c r="IH301" s="99"/>
      <c r="II301" s="99"/>
      <c r="IJ301" s="99"/>
      <c r="IK301" s="99"/>
      <c r="IL301" s="99"/>
      <c r="IM301" s="99"/>
      <c r="IN301" s="99"/>
      <c r="IO301" s="99"/>
      <c r="IP301" s="99"/>
      <c r="IQ301" s="99"/>
      <c r="IR301" s="99"/>
      <c r="IS301" s="99"/>
      <c r="IT301" s="99"/>
      <c r="IU301" s="99"/>
      <c r="IV301" s="99"/>
      <c r="IW301" s="99"/>
      <c r="IX301" s="99"/>
      <c r="IY301" s="99"/>
      <c r="IZ301" s="99"/>
      <c r="JA301" s="99"/>
      <c r="JB301" s="99"/>
      <c r="JC301" s="99"/>
      <c r="JD301" s="99"/>
      <c r="JE301" s="99"/>
      <c r="JF301" s="99"/>
      <c r="JG301" s="99"/>
      <c r="JH301" s="99"/>
      <c r="JI301" s="99"/>
      <c r="JJ301" s="99"/>
      <c r="JK301" s="99"/>
      <c r="JL301" s="99"/>
      <c r="JM301" s="99"/>
      <c r="JN301" s="99"/>
      <c r="JO301" s="99"/>
      <c r="JP301" s="99"/>
      <c r="JQ301" s="99"/>
      <c r="JR301" s="99"/>
      <c r="JS301" s="99"/>
      <c r="JT301" s="99"/>
      <c r="JU301" s="99"/>
      <c r="JV301" s="99"/>
      <c r="JW301" s="99"/>
      <c r="JX301" s="99"/>
      <c r="JY301" s="99"/>
      <c r="JZ301" s="99"/>
      <c r="KA301" s="99"/>
      <c r="KB301" s="99"/>
      <c r="KC301" s="99"/>
      <c r="KD301" s="99"/>
      <c r="KE301" s="99"/>
      <c r="KF301" s="99"/>
      <c r="KG301" s="99"/>
      <c r="KH301" s="99"/>
      <c r="KI301" s="99"/>
      <c r="KJ301" s="99"/>
      <c r="KK301" s="99"/>
      <c r="KL301" s="99"/>
      <c r="KM301" s="99"/>
      <c r="KN301" s="99"/>
      <c r="KO301" s="99"/>
      <c r="KP301" s="99"/>
      <c r="KQ301" s="99"/>
      <c r="KR301" s="99"/>
      <c r="KS301" s="99"/>
      <c r="KT301" s="99"/>
      <c r="KU301" s="99"/>
      <c r="KV301" s="99"/>
      <c r="KW301" s="99"/>
      <c r="KX301" s="99"/>
      <c r="KY301" s="99"/>
      <c r="KZ301" s="99"/>
      <c r="LA301" s="99"/>
      <c r="LB301" s="99"/>
      <c r="LC301" s="99"/>
      <c r="LD301" s="99"/>
      <c r="LE301" s="99"/>
      <c r="LF301" s="99"/>
      <c r="LG301" s="99"/>
      <c r="LH301" s="99"/>
      <c r="LI301" s="99"/>
      <c r="LJ301" s="99"/>
      <c r="LK301" s="99"/>
      <c r="LL301" s="99"/>
      <c r="LM301" s="99"/>
      <c r="LN301" s="99"/>
      <c r="LO301" s="99"/>
      <c r="LP301" s="99"/>
      <c r="LQ301" s="99"/>
      <c r="LR301" s="99"/>
      <c r="LS301" s="99"/>
      <c r="LT301" s="99"/>
      <c r="LU301" s="99"/>
      <c r="LV301" s="99"/>
      <c r="LW301" s="99"/>
      <c r="LX301" s="99"/>
      <c r="LY301" s="99"/>
      <c r="LZ301" s="99"/>
      <c r="MA301" s="99"/>
      <c r="MB301" s="99"/>
      <c r="MC301" s="99"/>
      <c r="MD301" s="99"/>
      <c r="ME301" s="99"/>
      <c r="MF301" s="99"/>
      <c r="MG301" s="99"/>
      <c r="MH301" s="99"/>
      <c r="MI301" s="99"/>
      <c r="MJ301" s="99"/>
      <c r="MK301" s="99"/>
      <c r="ML301" s="99"/>
      <c r="MM301" s="99"/>
      <c r="MN301" s="99"/>
      <c r="MO301" s="99"/>
      <c r="MP301" s="99"/>
      <c r="MQ301" s="99"/>
      <c r="MR301" s="99"/>
      <c r="MS301" s="99"/>
      <c r="MT301" s="99"/>
      <c r="MU301" s="99"/>
      <c r="MV301" s="99"/>
      <c r="MW301" s="99"/>
      <c r="MX301" s="99"/>
      <c r="MY301" s="99"/>
      <c r="MZ301" s="99"/>
      <c r="NA301" s="99"/>
      <c r="NB301" s="99"/>
      <c r="NC301" s="99"/>
      <c r="ND301" s="99"/>
      <c r="NE301" s="99"/>
      <c r="NF301" s="99"/>
      <c r="NG301" s="99"/>
      <c r="NH301" s="99"/>
      <c r="NI301" s="99"/>
      <c r="NJ301" s="99"/>
      <c r="NK301" s="99"/>
      <c r="NL301" s="99"/>
      <c r="NM301" s="99"/>
      <c r="NN301" s="99"/>
      <c r="NO301" s="99"/>
      <c r="NP301" s="99"/>
      <c r="NQ301" s="99"/>
      <c r="NR301" s="99"/>
      <c r="NS301" s="99"/>
      <c r="NT301" s="99"/>
      <c r="NU301" s="99"/>
      <c r="NV301" s="99"/>
      <c r="NW301" s="99"/>
      <c r="NX301" s="99"/>
      <c r="NY301" s="99"/>
      <c r="NZ301" s="99"/>
      <c r="OA301" s="99"/>
      <c r="OB301" s="99"/>
      <c r="OC301" s="99"/>
      <c r="OD301" s="99"/>
      <c r="OE301" s="99"/>
      <c r="OF301" s="99"/>
      <c r="OG301" s="99"/>
      <c r="OH301" s="99"/>
      <c r="OI301" s="99"/>
      <c r="OJ301" s="99"/>
      <c r="OK301" s="99"/>
      <c r="OL301" s="99"/>
      <c r="OM301" s="99"/>
      <c r="ON301" s="99"/>
      <c r="OO301" s="99"/>
      <c r="OP301" s="99"/>
      <c r="OQ301" s="99"/>
      <c r="OR301" s="99"/>
      <c r="OS301" s="99"/>
      <c r="OT301" s="99"/>
      <c r="OU301" s="99"/>
      <c r="OV301" s="99"/>
      <c r="OW301" s="99"/>
      <c r="OX301" s="99"/>
      <c r="OY301" s="99"/>
      <c r="OZ301" s="99"/>
      <c r="PA301" s="99"/>
      <c r="PB301" s="99"/>
      <c r="PC301" s="99"/>
      <c r="PD301" s="99"/>
      <c r="PE301" s="99"/>
      <c r="PF301" s="99"/>
      <c r="PG301" s="99"/>
      <c r="PH301" s="99"/>
      <c r="PI301" s="99"/>
      <c r="PJ301" s="99"/>
      <c r="PK301" s="99"/>
      <c r="PL301" s="99"/>
      <c r="PM301" s="99"/>
      <c r="PN301" s="99"/>
      <c r="PO301" s="99"/>
      <c r="PP301" s="99"/>
      <c r="PQ301" s="99"/>
      <c r="PR301" s="99"/>
      <c r="PS301" s="99"/>
      <c r="PT301" s="99"/>
      <c r="PU301" s="99"/>
      <c r="PV301" s="99"/>
      <c r="PW301" s="99"/>
      <c r="PX301" s="99"/>
      <c r="PY301" s="99"/>
      <c r="PZ301" s="99"/>
      <c r="QA301" s="99"/>
      <c r="QB301" s="99"/>
      <c r="QC301" s="99"/>
      <c r="QD301" s="99"/>
      <c r="QE301" s="99"/>
      <c r="QF301" s="99"/>
      <c r="QG301" s="99"/>
      <c r="QH301" s="99"/>
      <c r="QI301" s="99"/>
      <c r="QJ301" s="99"/>
      <c r="QK301" s="99"/>
      <c r="QL301" s="99"/>
      <c r="QM301" s="99"/>
      <c r="QN301" s="99"/>
      <c r="QO301" s="99"/>
      <c r="QP301" s="99"/>
      <c r="QQ301" s="99"/>
      <c r="QR301" s="99"/>
      <c r="QS301" s="99"/>
      <c r="QT301" s="99"/>
      <c r="QU301" s="99"/>
      <c r="QV301" s="99"/>
      <c r="QW301" s="99"/>
      <c r="QX301" s="99"/>
      <c r="QY301" s="99"/>
      <c r="QZ301" s="99"/>
      <c r="RA301" s="99"/>
      <c r="RB301" s="99"/>
      <c r="RC301" s="99"/>
      <c r="RD301" s="99"/>
      <c r="RE301" s="99"/>
      <c r="RF301" s="99"/>
      <c r="RG301" s="99"/>
      <c r="RH301" s="99"/>
      <c r="RI301" s="99"/>
      <c r="RJ301" s="99"/>
      <c r="RK301" s="99"/>
      <c r="RL301" s="99"/>
      <c r="RM301" s="99"/>
      <c r="RN301" s="99"/>
      <c r="RO301" s="99"/>
      <c r="RP301" s="99"/>
      <c r="RQ301" s="99"/>
      <c r="RR301" s="99"/>
      <c r="RS301" s="99"/>
      <c r="RT301" s="99"/>
      <c r="RU301" s="99"/>
      <c r="RV301" s="99"/>
      <c r="RW301" s="99"/>
      <c r="RX301" s="99"/>
      <c r="RY301" s="99"/>
      <c r="RZ301" s="99"/>
      <c r="SA301" s="99"/>
      <c r="SB301" s="99"/>
      <c r="SC301" s="99"/>
      <c r="SD301" s="99"/>
      <c r="SE301" s="99"/>
    </row>
    <row r="302" spans="50:499" s="5" customFormat="1" x14ac:dyDescent="0.3">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c r="GA302" s="99"/>
      <c r="GB302" s="99"/>
      <c r="GC302" s="99"/>
      <c r="GD302" s="99"/>
      <c r="GE302" s="99"/>
      <c r="GF302" s="99"/>
      <c r="GG302" s="99"/>
      <c r="GH302" s="99"/>
      <c r="GI302" s="99"/>
      <c r="GJ302" s="99"/>
      <c r="GK302" s="99"/>
      <c r="GL302" s="99"/>
      <c r="GM302" s="99"/>
      <c r="GN302" s="99"/>
      <c r="GO302" s="99"/>
      <c r="GP302" s="99"/>
      <c r="GQ302" s="99"/>
      <c r="GR302" s="99"/>
      <c r="GS302" s="99"/>
      <c r="GT302" s="99"/>
      <c r="GU302" s="99"/>
      <c r="GV302" s="99"/>
      <c r="GW302" s="99"/>
      <c r="GX302" s="99"/>
      <c r="GY302" s="99"/>
      <c r="GZ302" s="99"/>
      <c r="HA302" s="99"/>
      <c r="HB302" s="99"/>
      <c r="HC302" s="99"/>
      <c r="HD302" s="99"/>
      <c r="HE302" s="99"/>
      <c r="HF302" s="99"/>
      <c r="HG302" s="99"/>
      <c r="HH302" s="99"/>
      <c r="HI302" s="99"/>
      <c r="HJ302" s="99"/>
      <c r="HK302" s="99"/>
      <c r="HL302" s="99"/>
      <c r="HM302" s="99"/>
      <c r="HN302" s="99"/>
      <c r="HO302" s="99"/>
      <c r="HP302" s="99"/>
      <c r="HQ302" s="99"/>
      <c r="HR302" s="99"/>
      <c r="HS302" s="99"/>
      <c r="HT302" s="99"/>
      <c r="HU302" s="99"/>
      <c r="HV302" s="99"/>
      <c r="HW302" s="99"/>
      <c r="HX302" s="99"/>
      <c r="HY302" s="99"/>
      <c r="HZ302" s="99"/>
      <c r="IA302" s="99"/>
      <c r="IB302" s="99"/>
      <c r="IC302" s="99"/>
      <c r="ID302" s="99"/>
      <c r="IE302" s="99"/>
      <c r="IF302" s="99"/>
      <c r="IG302" s="99"/>
      <c r="IH302" s="99"/>
      <c r="II302" s="99"/>
      <c r="IJ302" s="99"/>
      <c r="IK302" s="99"/>
      <c r="IL302" s="99"/>
      <c r="IM302" s="99"/>
      <c r="IN302" s="99"/>
      <c r="IO302" s="99"/>
      <c r="IP302" s="99"/>
      <c r="IQ302" s="99"/>
      <c r="IR302" s="99"/>
      <c r="IS302" s="99"/>
      <c r="IT302" s="99"/>
      <c r="IU302" s="99"/>
      <c r="IV302" s="99"/>
      <c r="IW302" s="99"/>
      <c r="IX302" s="99"/>
      <c r="IY302" s="99"/>
      <c r="IZ302" s="99"/>
      <c r="JA302" s="99"/>
      <c r="JB302" s="99"/>
      <c r="JC302" s="99"/>
      <c r="JD302" s="99"/>
      <c r="JE302" s="99"/>
      <c r="JF302" s="99"/>
      <c r="JG302" s="99"/>
      <c r="JH302" s="99"/>
      <c r="JI302" s="99"/>
      <c r="JJ302" s="99"/>
      <c r="JK302" s="99"/>
      <c r="JL302" s="99"/>
      <c r="JM302" s="99"/>
      <c r="JN302" s="99"/>
      <c r="JO302" s="99"/>
      <c r="JP302" s="99"/>
      <c r="JQ302" s="99"/>
      <c r="JR302" s="99"/>
      <c r="JS302" s="99"/>
      <c r="JT302" s="99"/>
      <c r="JU302" s="99"/>
      <c r="JV302" s="99"/>
      <c r="JW302" s="99"/>
      <c r="JX302" s="99"/>
      <c r="JY302" s="99"/>
      <c r="JZ302" s="99"/>
      <c r="KA302" s="99"/>
      <c r="KB302" s="99"/>
      <c r="KC302" s="99"/>
      <c r="KD302" s="99"/>
      <c r="KE302" s="99"/>
      <c r="KF302" s="99"/>
      <c r="KG302" s="99"/>
      <c r="KH302" s="99"/>
      <c r="KI302" s="99"/>
      <c r="KJ302" s="99"/>
      <c r="KK302" s="99"/>
      <c r="KL302" s="99"/>
      <c r="KM302" s="99"/>
      <c r="KN302" s="99"/>
      <c r="KO302" s="99"/>
      <c r="KP302" s="99"/>
      <c r="KQ302" s="99"/>
      <c r="KR302" s="99"/>
      <c r="KS302" s="99"/>
      <c r="KT302" s="99"/>
      <c r="KU302" s="99"/>
      <c r="KV302" s="99"/>
      <c r="KW302" s="99"/>
      <c r="KX302" s="99"/>
      <c r="KY302" s="99"/>
      <c r="KZ302" s="99"/>
      <c r="LA302" s="99"/>
      <c r="LB302" s="99"/>
      <c r="LC302" s="99"/>
      <c r="LD302" s="99"/>
      <c r="LE302" s="99"/>
      <c r="LF302" s="99"/>
      <c r="LG302" s="99"/>
      <c r="LH302" s="99"/>
      <c r="LI302" s="99"/>
      <c r="LJ302" s="99"/>
      <c r="LK302" s="99"/>
      <c r="LL302" s="99"/>
      <c r="LM302" s="99"/>
      <c r="LN302" s="99"/>
      <c r="LO302" s="99"/>
      <c r="LP302" s="99"/>
      <c r="LQ302" s="99"/>
      <c r="LR302" s="99"/>
      <c r="LS302" s="99"/>
      <c r="LT302" s="99"/>
      <c r="LU302" s="99"/>
      <c r="LV302" s="99"/>
      <c r="LW302" s="99"/>
      <c r="LX302" s="99"/>
      <c r="LY302" s="99"/>
      <c r="LZ302" s="99"/>
      <c r="MA302" s="99"/>
      <c r="MB302" s="99"/>
      <c r="MC302" s="99"/>
      <c r="MD302" s="99"/>
      <c r="ME302" s="99"/>
      <c r="MF302" s="99"/>
      <c r="MG302" s="99"/>
      <c r="MH302" s="99"/>
      <c r="MI302" s="99"/>
      <c r="MJ302" s="99"/>
      <c r="MK302" s="99"/>
      <c r="ML302" s="99"/>
      <c r="MM302" s="99"/>
      <c r="MN302" s="99"/>
      <c r="MO302" s="99"/>
      <c r="MP302" s="99"/>
      <c r="MQ302" s="99"/>
      <c r="MR302" s="99"/>
      <c r="MS302" s="99"/>
      <c r="MT302" s="99"/>
      <c r="MU302" s="99"/>
      <c r="MV302" s="99"/>
      <c r="MW302" s="99"/>
      <c r="MX302" s="99"/>
      <c r="MY302" s="99"/>
      <c r="MZ302" s="99"/>
      <c r="NA302" s="99"/>
      <c r="NB302" s="99"/>
      <c r="NC302" s="99"/>
      <c r="ND302" s="99"/>
      <c r="NE302" s="99"/>
      <c r="NF302" s="99"/>
      <c r="NG302" s="99"/>
      <c r="NH302" s="99"/>
      <c r="NI302" s="99"/>
      <c r="NJ302" s="99"/>
      <c r="NK302" s="99"/>
      <c r="NL302" s="99"/>
      <c r="NM302" s="99"/>
      <c r="NN302" s="99"/>
      <c r="NO302" s="99"/>
      <c r="NP302" s="99"/>
      <c r="NQ302" s="99"/>
      <c r="NR302" s="99"/>
      <c r="NS302" s="99"/>
      <c r="NT302" s="99"/>
      <c r="NU302" s="99"/>
      <c r="NV302" s="99"/>
      <c r="NW302" s="99"/>
      <c r="NX302" s="99"/>
      <c r="NY302" s="99"/>
      <c r="NZ302" s="99"/>
      <c r="OA302" s="99"/>
      <c r="OB302" s="99"/>
      <c r="OC302" s="99"/>
      <c r="OD302" s="99"/>
      <c r="OE302" s="99"/>
      <c r="OF302" s="99"/>
      <c r="OG302" s="99"/>
      <c r="OH302" s="99"/>
      <c r="OI302" s="99"/>
      <c r="OJ302" s="99"/>
      <c r="OK302" s="99"/>
      <c r="OL302" s="99"/>
      <c r="OM302" s="99"/>
      <c r="ON302" s="99"/>
      <c r="OO302" s="99"/>
      <c r="OP302" s="99"/>
      <c r="OQ302" s="99"/>
      <c r="OR302" s="99"/>
      <c r="OS302" s="99"/>
      <c r="OT302" s="99"/>
      <c r="OU302" s="99"/>
      <c r="OV302" s="99"/>
      <c r="OW302" s="99"/>
      <c r="OX302" s="99"/>
      <c r="OY302" s="99"/>
      <c r="OZ302" s="99"/>
      <c r="PA302" s="99"/>
      <c r="PB302" s="99"/>
      <c r="PC302" s="99"/>
      <c r="PD302" s="99"/>
      <c r="PE302" s="99"/>
      <c r="PF302" s="99"/>
      <c r="PG302" s="99"/>
      <c r="PH302" s="99"/>
      <c r="PI302" s="99"/>
      <c r="PJ302" s="99"/>
      <c r="PK302" s="99"/>
      <c r="PL302" s="99"/>
      <c r="PM302" s="99"/>
      <c r="PN302" s="99"/>
      <c r="PO302" s="99"/>
      <c r="PP302" s="99"/>
      <c r="PQ302" s="99"/>
      <c r="PR302" s="99"/>
      <c r="PS302" s="99"/>
      <c r="PT302" s="99"/>
      <c r="PU302" s="99"/>
      <c r="PV302" s="99"/>
      <c r="PW302" s="99"/>
      <c r="PX302" s="99"/>
      <c r="PY302" s="99"/>
      <c r="PZ302" s="99"/>
      <c r="QA302" s="99"/>
      <c r="QB302" s="99"/>
      <c r="QC302" s="99"/>
      <c r="QD302" s="99"/>
      <c r="QE302" s="99"/>
      <c r="QF302" s="99"/>
      <c r="QG302" s="99"/>
      <c r="QH302" s="99"/>
      <c r="QI302" s="99"/>
      <c r="QJ302" s="99"/>
      <c r="QK302" s="99"/>
      <c r="QL302" s="99"/>
      <c r="QM302" s="99"/>
      <c r="QN302" s="99"/>
      <c r="QO302" s="99"/>
      <c r="QP302" s="99"/>
      <c r="QQ302" s="99"/>
      <c r="QR302" s="99"/>
      <c r="QS302" s="99"/>
      <c r="QT302" s="99"/>
      <c r="QU302" s="99"/>
      <c r="QV302" s="99"/>
      <c r="QW302" s="99"/>
      <c r="QX302" s="99"/>
      <c r="QY302" s="99"/>
      <c r="QZ302" s="99"/>
      <c r="RA302" s="99"/>
      <c r="RB302" s="99"/>
      <c r="RC302" s="99"/>
      <c r="RD302" s="99"/>
      <c r="RE302" s="99"/>
      <c r="RF302" s="99"/>
      <c r="RG302" s="99"/>
      <c r="RH302" s="99"/>
      <c r="RI302" s="99"/>
      <c r="RJ302" s="99"/>
      <c r="RK302" s="99"/>
      <c r="RL302" s="99"/>
      <c r="RM302" s="99"/>
      <c r="RN302" s="99"/>
      <c r="RO302" s="99"/>
      <c r="RP302" s="99"/>
      <c r="RQ302" s="99"/>
      <c r="RR302" s="99"/>
      <c r="RS302" s="99"/>
      <c r="RT302" s="99"/>
      <c r="RU302" s="99"/>
      <c r="RV302" s="99"/>
      <c r="RW302" s="99"/>
      <c r="RX302" s="99"/>
      <c r="RY302" s="99"/>
      <c r="RZ302" s="99"/>
      <c r="SA302" s="99"/>
      <c r="SB302" s="99"/>
      <c r="SC302" s="99"/>
      <c r="SD302" s="99"/>
      <c r="SE302" s="99"/>
    </row>
    <row r="303" spans="50:499" s="5" customFormat="1" x14ac:dyDescent="0.3">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99"/>
      <c r="GB303" s="99"/>
      <c r="GC303" s="99"/>
      <c r="GD303" s="99"/>
      <c r="GE303" s="99"/>
      <c r="GF303" s="99"/>
      <c r="GG303" s="99"/>
      <c r="GH303" s="99"/>
      <c r="GI303" s="99"/>
      <c r="GJ303" s="99"/>
      <c r="GK303" s="99"/>
      <c r="GL303" s="99"/>
      <c r="GM303" s="99"/>
      <c r="GN303" s="99"/>
      <c r="GO303" s="99"/>
      <c r="GP303" s="99"/>
      <c r="GQ303" s="99"/>
      <c r="GR303" s="99"/>
      <c r="GS303" s="99"/>
      <c r="GT303" s="99"/>
      <c r="GU303" s="99"/>
      <c r="GV303" s="99"/>
      <c r="GW303" s="99"/>
      <c r="GX303" s="99"/>
      <c r="GY303" s="99"/>
      <c r="GZ303" s="99"/>
      <c r="HA303" s="99"/>
      <c r="HB303" s="99"/>
      <c r="HC303" s="99"/>
      <c r="HD303" s="99"/>
      <c r="HE303" s="99"/>
      <c r="HF303" s="99"/>
      <c r="HG303" s="99"/>
      <c r="HH303" s="99"/>
      <c r="HI303" s="99"/>
      <c r="HJ303" s="99"/>
      <c r="HK303" s="99"/>
      <c r="HL303" s="99"/>
      <c r="HM303" s="99"/>
      <c r="HN303" s="99"/>
      <c r="HO303" s="99"/>
      <c r="HP303" s="99"/>
      <c r="HQ303" s="99"/>
      <c r="HR303" s="99"/>
      <c r="HS303" s="99"/>
      <c r="HT303" s="99"/>
      <c r="HU303" s="99"/>
      <c r="HV303" s="99"/>
      <c r="HW303" s="99"/>
      <c r="HX303" s="99"/>
      <c r="HY303" s="99"/>
      <c r="HZ303" s="99"/>
      <c r="IA303" s="99"/>
      <c r="IB303" s="99"/>
      <c r="IC303" s="99"/>
      <c r="ID303" s="99"/>
      <c r="IE303" s="99"/>
      <c r="IF303" s="99"/>
      <c r="IG303" s="99"/>
      <c r="IH303" s="99"/>
      <c r="II303" s="99"/>
      <c r="IJ303" s="99"/>
      <c r="IK303" s="99"/>
      <c r="IL303" s="99"/>
      <c r="IM303" s="99"/>
      <c r="IN303" s="99"/>
      <c r="IO303" s="99"/>
      <c r="IP303" s="99"/>
      <c r="IQ303" s="99"/>
      <c r="IR303" s="99"/>
      <c r="IS303" s="99"/>
      <c r="IT303" s="99"/>
      <c r="IU303" s="99"/>
      <c r="IV303" s="99"/>
      <c r="IW303" s="99"/>
      <c r="IX303" s="99"/>
      <c r="IY303" s="99"/>
      <c r="IZ303" s="99"/>
      <c r="JA303" s="99"/>
      <c r="JB303" s="99"/>
      <c r="JC303" s="99"/>
      <c r="JD303" s="99"/>
      <c r="JE303" s="99"/>
      <c r="JF303" s="99"/>
      <c r="JG303" s="99"/>
      <c r="JH303" s="99"/>
      <c r="JI303" s="99"/>
      <c r="JJ303" s="99"/>
      <c r="JK303" s="99"/>
      <c r="JL303" s="99"/>
      <c r="JM303" s="99"/>
      <c r="JN303" s="99"/>
      <c r="JO303" s="99"/>
      <c r="JP303" s="99"/>
      <c r="JQ303" s="99"/>
      <c r="JR303" s="99"/>
      <c r="JS303" s="99"/>
      <c r="JT303" s="99"/>
      <c r="JU303" s="99"/>
      <c r="JV303" s="99"/>
      <c r="JW303" s="99"/>
      <c r="JX303" s="99"/>
      <c r="JY303" s="99"/>
      <c r="JZ303" s="99"/>
      <c r="KA303" s="99"/>
      <c r="KB303" s="99"/>
      <c r="KC303" s="99"/>
      <c r="KD303" s="99"/>
      <c r="KE303" s="99"/>
      <c r="KF303" s="99"/>
      <c r="KG303" s="99"/>
      <c r="KH303" s="99"/>
      <c r="KI303" s="99"/>
      <c r="KJ303" s="99"/>
      <c r="KK303" s="99"/>
      <c r="KL303" s="99"/>
      <c r="KM303" s="99"/>
      <c r="KN303" s="99"/>
      <c r="KO303" s="99"/>
      <c r="KP303" s="99"/>
      <c r="KQ303" s="99"/>
      <c r="KR303" s="99"/>
      <c r="KS303" s="99"/>
      <c r="KT303" s="99"/>
      <c r="KU303" s="99"/>
      <c r="KV303" s="99"/>
      <c r="KW303" s="99"/>
      <c r="KX303" s="99"/>
      <c r="KY303" s="99"/>
      <c r="KZ303" s="99"/>
      <c r="LA303" s="99"/>
      <c r="LB303" s="99"/>
      <c r="LC303" s="99"/>
      <c r="LD303" s="99"/>
      <c r="LE303" s="99"/>
      <c r="LF303" s="99"/>
      <c r="LG303" s="99"/>
      <c r="LH303" s="99"/>
      <c r="LI303" s="99"/>
      <c r="LJ303" s="99"/>
      <c r="LK303" s="99"/>
      <c r="LL303" s="99"/>
      <c r="LM303" s="99"/>
      <c r="LN303" s="99"/>
      <c r="LO303" s="99"/>
      <c r="LP303" s="99"/>
      <c r="LQ303" s="99"/>
      <c r="LR303" s="99"/>
      <c r="LS303" s="99"/>
      <c r="LT303" s="99"/>
      <c r="LU303" s="99"/>
      <c r="LV303" s="99"/>
      <c r="LW303" s="99"/>
      <c r="LX303" s="99"/>
      <c r="LY303" s="99"/>
      <c r="LZ303" s="99"/>
      <c r="MA303" s="99"/>
      <c r="MB303" s="99"/>
      <c r="MC303" s="99"/>
      <c r="MD303" s="99"/>
      <c r="ME303" s="99"/>
      <c r="MF303" s="99"/>
      <c r="MG303" s="99"/>
      <c r="MH303" s="99"/>
      <c r="MI303" s="99"/>
      <c r="MJ303" s="99"/>
      <c r="MK303" s="99"/>
      <c r="ML303" s="99"/>
      <c r="MM303" s="99"/>
      <c r="MN303" s="99"/>
      <c r="MO303" s="99"/>
      <c r="MP303" s="99"/>
      <c r="MQ303" s="99"/>
      <c r="MR303" s="99"/>
      <c r="MS303" s="99"/>
      <c r="MT303" s="99"/>
      <c r="MU303" s="99"/>
      <c r="MV303" s="99"/>
      <c r="MW303" s="99"/>
      <c r="MX303" s="99"/>
      <c r="MY303" s="99"/>
      <c r="MZ303" s="99"/>
      <c r="NA303" s="99"/>
      <c r="NB303" s="99"/>
      <c r="NC303" s="99"/>
      <c r="ND303" s="99"/>
      <c r="NE303" s="99"/>
      <c r="NF303" s="99"/>
      <c r="NG303" s="99"/>
      <c r="NH303" s="99"/>
      <c r="NI303" s="99"/>
      <c r="NJ303" s="99"/>
      <c r="NK303" s="99"/>
      <c r="NL303" s="99"/>
      <c r="NM303" s="99"/>
      <c r="NN303" s="99"/>
      <c r="NO303" s="99"/>
      <c r="NP303" s="99"/>
      <c r="NQ303" s="99"/>
      <c r="NR303" s="99"/>
      <c r="NS303" s="99"/>
      <c r="NT303" s="99"/>
      <c r="NU303" s="99"/>
      <c r="NV303" s="99"/>
      <c r="NW303" s="99"/>
      <c r="NX303" s="99"/>
      <c r="NY303" s="99"/>
      <c r="NZ303" s="99"/>
      <c r="OA303" s="99"/>
      <c r="OB303" s="99"/>
      <c r="OC303" s="99"/>
      <c r="OD303" s="99"/>
      <c r="OE303" s="99"/>
      <c r="OF303" s="99"/>
      <c r="OG303" s="99"/>
      <c r="OH303" s="99"/>
      <c r="OI303" s="99"/>
      <c r="OJ303" s="99"/>
      <c r="OK303" s="99"/>
      <c r="OL303" s="99"/>
      <c r="OM303" s="99"/>
      <c r="ON303" s="99"/>
      <c r="OO303" s="99"/>
      <c r="OP303" s="99"/>
      <c r="OQ303" s="99"/>
      <c r="OR303" s="99"/>
      <c r="OS303" s="99"/>
      <c r="OT303" s="99"/>
      <c r="OU303" s="99"/>
      <c r="OV303" s="99"/>
      <c r="OW303" s="99"/>
      <c r="OX303" s="99"/>
      <c r="OY303" s="99"/>
      <c r="OZ303" s="99"/>
      <c r="PA303" s="99"/>
      <c r="PB303" s="99"/>
      <c r="PC303" s="99"/>
      <c r="PD303" s="99"/>
      <c r="PE303" s="99"/>
      <c r="PF303" s="99"/>
      <c r="PG303" s="99"/>
      <c r="PH303" s="99"/>
      <c r="PI303" s="99"/>
      <c r="PJ303" s="99"/>
      <c r="PK303" s="99"/>
      <c r="PL303" s="99"/>
      <c r="PM303" s="99"/>
      <c r="PN303" s="99"/>
      <c r="PO303" s="99"/>
      <c r="PP303" s="99"/>
      <c r="PQ303" s="99"/>
      <c r="PR303" s="99"/>
      <c r="PS303" s="99"/>
      <c r="PT303" s="99"/>
      <c r="PU303" s="99"/>
      <c r="PV303" s="99"/>
      <c r="PW303" s="99"/>
      <c r="PX303" s="99"/>
      <c r="PY303" s="99"/>
      <c r="PZ303" s="99"/>
      <c r="QA303" s="99"/>
      <c r="QB303" s="99"/>
      <c r="QC303" s="99"/>
      <c r="QD303" s="99"/>
      <c r="QE303" s="99"/>
      <c r="QF303" s="99"/>
      <c r="QG303" s="99"/>
      <c r="QH303" s="99"/>
      <c r="QI303" s="99"/>
      <c r="QJ303" s="99"/>
      <c r="QK303" s="99"/>
      <c r="QL303" s="99"/>
      <c r="QM303" s="99"/>
      <c r="QN303" s="99"/>
      <c r="QO303" s="99"/>
      <c r="QP303" s="99"/>
      <c r="QQ303" s="99"/>
      <c r="QR303" s="99"/>
      <c r="QS303" s="99"/>
      <c r="QT303" s="99"/>
      <c r="QU303" s="99"/>
      <c r="QV303" s="99"/>
      <c r="QW303" s="99"/>
      <c r="QX303" s="99"/>
      <c r="QY303" s="99"/>
      <c r="QZ303" s="99"/>
      <c r="RA303" s="99"/>
      <c r="RB303" s="99"/>
      <c r="RC303" s="99"/>
      <c r="RD303" s="99"/>
      <c r="RE303" s="99"/>
      <c r="RF303" s="99"/>
      <c r="RG303" s="99"/>
      <c r="RH303" s="99"/>
      <c r="RI303" s="99"/>
      <c r="RJ303" s="99"/>
      <c r="RK303" s="99"/>
      <c r="RL303" s="99"/>
      <c r="RM303" s="99"/>
      <c r="RN303" s="99"/>
      <c r="RO303" s="99"/>
      <c r="RP303" s="99"/>
      <c r="RQ303" s="99"/>
      <c r="RR303" s="99"/>
      <c r="RS303" s="99"/>
      <c r="RT303" s="99"/>
      <c r="RU303" s="99"/>
      <c r="RV303" s="99"/>
      <c r="RW303" s="99"/>
      <c r="RX303" s="99"/>
      <c r="RY303" s="99"/>
      <c r="RZ303" s="99"/>
      <c r="SA303" s="99"/>
      <c r="SB303" s="99"/>
      <c r="SC303" s="99"/>
      <c r="SD303" s="99"/>
      <c r="SE303" s="99"/>
    </row>
    <row r="304" spans="50:499" s="5" customFormat="1" x14ac:dyDescent="0.3">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99"/>
      <c r="GB304" s="99"/>
      <c r="GC304" s="99"/>
      <c r="GD304" s="99"/>
      <c r="GE304" s="99"/>
      <c r="GF304" s="99"/>
      <c r="GG304" s="99"/>
      <c r="GH304" s="99"/>
      <c r="GI304" s="99"/>
      <c r="GJ304" s="99"/>
      <c r="GK304" s="99"/>
      <c r="GL304" s="99"/>
      <c r="GM304" s="99"/>
      <c r="GN304" s="99"/>
      <c r="GO304" s="99"/>
      <c r="GP304" s="99"/>
      <c r="GQ304" s="99"/>
      <c r="GR304" s="99"/>
      <c r="GS304" s="99"/>
      <c r="GT304" s="99"/>
      <c r="GU304" s="99"/>
      <c r="GV304" s="99"/>
      <c r="GW304" s="99"/>
      <c r="GX304" s="99"/>
      <c r="GY304" s="99"/>
      <c r="GZ304" s="99"/>
      <c r="HA304" s="99"/>
      <c r="HB304" s="99"/>
      <c r="HC304" s="99"/>
      <c r="HD304" s="99"/>
      <c r="HE304" s="99"/>
      <c r="HF304" s="99"/>
      <c r="HG304" s="99"/>
      <c r="HH304" s="99"/>
      <c r="HI304" s="99"/>
      <c r="HJ304" s="99"/>
      <c r="HK304" s="99"/>
      <c r="HL304" s="99"/>
      <c r="HM304" s="99"/>
      <c r="HN304" s="99"/>
      <c r="HO304" s="99"/>
      <c r="HP304" s="99"/>
      <c r="HQ304" s="99"/>
      <c r="HR304" s="99"/>
      <c r="HS304" s="99"/>
      <c r="HT304" s="99"/>
      <c r="HU304" s="99"/>
      <c r="HV304" s="99"/>
      <c r="HW304" s="99"/>
      <c r="HX304" s="99"/>
      <c r="HY304" s="99"/>
      <c r="HZ304" s="99"/>
      <c r="IA304" s="99"/>
      <c r="IB304" s="99"/>
      <c r="IC304" s="99"/>
      <c r="ID304" s="99"/>
      <c r="IE304" s="99"/>
      <c r="IF304" s="99"/>
      <c r="IG304" s="99"/>
      <c r="IH304" s="99"/>
      <c r="II304" s="99"/>
      <c r="IJ304" s="99"/>
      <c r="IK304" s="99"/>
      <c r="IL304" s="99"/>
      <c r="IM304" s="99"/>
      <c r="IN304" s="99"/>
      <c r="IO304" s="99"/>
      <c r="IP304" s="99"/>
      <c r="IQ304" s="99"/>
      <c r="IR304" s="99"/>
      <c r="IS304" s="99"/>
      <c r="IT304" s="99"/>
      <c r="IU304" s="99"/>
      <c r="IV304" s="99"/>
      <c r="IW304" s="99"/>
      <c r="IX304" s="99"/>
      <c r="IY304" s="99"/>
      <c r="IZ304" s="99"/>
      <c r="JA304" s="99"/>
      <c r="JB304" s="99"/>
      <c r="JC304" s="99"/>
      <c r="JD304" s="99"/>
      <c r="JE304" s="99"/>
      <c r="JF304" s="99"/>
      <c r="JG304" s="99"/>
      <c r="JH304" s="99"/>
      <c r="JI304" s="99"/>
      <c r="JJ304" s="99"/>
      <c r="JK304" s="99"/>
      <c r="JL304" s="99"/>
      <c r="JM304" s="99"/>
      <c r="JN304" s="99"/>
      <c r="JO304" s="99"/>
      <c r="JP304" s="99"/>
      <c r="JQ304" s="99"/>
      <c r="JR304" s="99"/>
      <c r="JS304" s="99"/>
      <c r="JT304" s="99"/>
      <c r="JU304" s="99"/>
      <c r="JV304" s="99"/>
      <c r="JW304" s="99"/>
      <c r="JX304" s="99"/>
      <c r="JY304" s="99"/>
      <c r="JZ304" s="99"/>
      <c r="KA304" s="99"/>
      <c r="KB304" s="99"/>
      <c r="KC304" s="99"/>
      <c r="KD304" s="99"/>
      <c r="KE304" s="99"/>
      <c r="KF304" s="99"/>
      <c r="KG304" s="99"/>
      <c r="KH304" s="99"/>
      <c r="KI304" s="99"/>
      <c r="KJ304" s="99"/>
      <c r="KK304" s="99"/>
      <c r="KL304" s="99"/>
      <c r="KM304" s="99"/>
      <c r="KN304" s="99"/>
      <c r="KO304" s="99"/>
      <c r="KP304" s="99"/>
      <c r="KQ304" s="99"/>
      <c r="KR304" s="99"/>
      <c r="KS304" s="99"/>
      <c r="KT304" s="99"/>
      <c r="KU304" s="99"/>
      <c r="KV304" s="99"/>
      <c r="KW304" s="99"/>
      <c r="KX304" s="99"/>
      <c r="KY304" s="99"/>
      <c r="KZ304" s="99"/>
      <c r="LA304" s="99"/>
      <c r="LB304" s="99"/>
      <c r="LC304" s="99"/>
      <c r="LD304" s="99"/>
      <c r="LE304" s="99"/>
      <c r="LF304" s="99"/>
      <c r="LG304" s="99"/>
      <c r="LH304" s="99"/>
      <c r="LI304" s="99"/>
      <c r="LJ304" s="99"/>
      <c r="LK304" s="99"/>
      <c r="LL304" s="99"/>
      <c r="LM304" s="99"/>
      <c r="LN304" s="99"/>
      <c r="LO304" s="99"/>
      <c r="LP304" s="99"/>
      <c r="LQ304" s="99"/>
      <c r="LR304" s="99"/>
      <c r="LS304" s="99"/>
      <c r="LT304" s="99"/>
      <c r="LU304" s="99"/>
      <c r="LV304" s="99"/>
      <c r="LW304" s="99"/>
      <c r="LX304" s="99"/>
      <c r="LY304" s="99"/>
      <c r="LZ304" s="99"/>
      <c r="MA304" s="99"/>
      <c r="MB304" s="99"/>
      <c r="MC304" s="99"/>
      <c r="MD304" s="99"/>
      <c r="ME304" s="99"/>
      <c r="MF304" s="99"/>
      <c r="MG304" s="99"/>
      <c r="MH304" s="99"/>
      <c r="MI304" s="99"/>
      <c r="MJ304" s="99"/>
      <c r="MK304" s="99"/>
      <c r="ML304" s="99"/>
      <c r="MM304" s="99"/>
      <c r="MN304" s="99"/>
      <c r="MO304" s="99"/>
      <c r="MP304" s="99"/>
      <c r="MQ304" s="99"/>
      <c r="MR304" s="99"/>
      <c r="MS304" s="99"/>
      <c r="MT304" s="99"/>
      <c r="MU304" s="99"/>
      <c r="MV304" s="99"/>
      <c r="MW304" s="99"/>
      <c r="MX304" s="99"/>
      <c r="MY304" s="99"/>
      <c r="MZ304" s="99"/>
      <c r="NA304" s="99"/>
      <c r="NB304" s="99"/>
      <c r="NC304" s="99"/>
      <c r="ND304" s="99"/>
      <c r="NE304" s="99"/>
      <c r="NF304" s="99"/>
      <c r="NG304" s="99"/>
      <c r="NH304" s="99"/>
      <c r="NI304" s="99"/>
      <c r="NJ304" s="99"/>
      <c r="NK304" s="99"/>
      <c r="NL304" s="99"/>
      <c r="NM304" s="99"/>
      <c r="NN304" s="99"/>
      <c r="NO304" s="99"/>
      <c r="NP304" s="99"/>
      <c r="NQ304" s="99"/>
      <c r="NR304" s="99"/>
      <c r="NS304" s="99"/>
      <c r="NT304" s="99"/>
      <c r="NU304" s="99"/>
      <c r="NV304" s="99"/>
      <c r="NW304" s="99"/>
      <c r="NX304" s="99"/>
      <c r="NY304" s="99"/>
      <c r="NZ304" s="99"/>
      <c r="OA304" s="99"/>
      <c r="OB304" s="99"/>
      <c r="OC304" s="99"/>
      <c r="OD304" s="99"/>
      <c r="OE304" s="99"/>
      <c r="OF304" s="99"/>
      <c r="OG304" s="99"/>
      <c r="OH304" s="99"/>
      <c r="OI304" s="99"/>
      <c r="OJ304" s="99"/>
      <c r="OK304" s="99"/>
      <c r="OL304" s="99"/>
      <c r="OM304" s="99"/>
      <c r="ON304" s="99"/>
      <c r="OO304" s="99"/>
      <c r="OP304" s="99"/>
      <c r="OQ304" s="99"/>
      <c r="OR304" s="99"/>
      <c r="OS304" s="99"/>
      <c r="OT304" s="99"/>
      <c r="OU304" s="99"/>
      <c r="OV304" s="99"/>
      <c r="OW304" s="99"/>
      <c r="OX304" s="99"/>
      <c r="OY304" s="99"/>
      <c r="OZ304" s="99"/>
      <c r="PA304" s="99"/>
      <c r="PB304" s="99"/>
      <c r="PC304" s="99"/>
      <c r="PD304" s="99"/>
      <c r="PE304" s="99"/>
      <c r="PF304" s="99"/>
      <c r="PG304" s="99"/>
      <c r="PH304" s="99"/>
      <c r="PI304" s="99"/>
      <c r="PJ304" s="99"/>
      <c r="PK304" s="99"/>
      <c r="PL304" s="99"/>
      <c r="PM304" s="99"/>
      <c r="PN304" s="99"/>
      <c r="PO304" s="99"/>
      <c r="PP304" s="99"/>
      <c r="PQ304" s="99"/>
      <c r="PR304" s="99"/>
      <c r="PS304" s="99"/>
      <c r="PT304" s="99"/>
      <c r="PU304" s="99"/>
      <c r="PV304" s="99"/>
      <c r="PW304" s="99"/>
      <c r="PX304" s="99"/>
      <c r="PY304" s="99"/>
      <c r="PZ304" s="99"/>
      <c r="QA304" s="99"/>
      <c r="QB304" s="99"/>
      <c r="QC304" s="99"/>
      <c r="QD304" s="99"/>
      <c r="QE304" s="99"/>
      <c r="QF304" s="99"/>
      <c r="QG304" s="99"/>
      <c r="QH304" s="99"/>
      <c r="QI304" s="99"/>
      <c r="QJ304" s="99"/>
      <c r="QK304" s="99"/>
      <c r="QL304" s="99"/>
      <c r="QM304" s="99"/>
      <c r="QN304" s="99"/>
      <c r="QO304" s="99"/>
      <c r="QP304" s="99"/>
      <c r="QQ304" s="99"/>
      <c r="QR304" s="99"/>
      <c r="QS304" s="99"/>
      <c r="QT304" s="99"/>
      <c r="QU304" s="99"/>
      <c r="QV304" s="99"/>
      <c r="QW304" s="99"/>
      <c r="QX304" s="99"/>
      <c r="QY304" s="99"/>
      <c r="QZ304" s="99"/>
      <c r="RA304" s="99"/>
      <c r="RB304" s="99"/>
      <c r="RC304" s="99"/>
      <c r="RD304" s="99"/>
      <c r="RE304" s="99"/>
      <c r="RF304" s="99"/>
      <c r="RG304" s="99"/>
      <c r="RH304" s="99"/>
      <c r="RI304" s="99"/>
      <c r="RJ304" s="99"/>
      <c r="RK304" s="99"/>
      <c r="RL304" s="99"/>
      <c r="RM304" s="99"/>
      <c r="RN304" s="99"/>
      <c r="RO304" s="99"/>
      <c r="RP304" s="99"/>
      <c r="RQ304" s="99"/>
      <c r="RR304" s="99"/>
      <c r="RS304" s="99"/>
      <c r="RT304" s="99"/>
      <c r="RU304" s="99"/>
      <c r="RV304" s="99"/>
      <c r="RW304" s="99"/>
      <c r="RX304" s="99"/>
      <c r="RY304" s="99"/>
      <c r="RZ304" s="99"/>
      <c r="SA304" s="99"/>
      <c r="SB304" s="99"/>
      <c r="SC304" s="99"/>
      <c r="SD304" s="99"/>
      <c r="SE304" s="99"/>
    </row>
    <row r="305" spans="50:499" s="5" customFormat="1" x14ac:dyDescent="0.3">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99"/>
      <c r="GB305" s="99"/>
      <c r="GC305" s="99"/>
      <c r="GD305" s="99"/>
      <c r="GE305" s="99"/>
      <c r="GF305" s="99"/>
      <c r="GG305" s="99"/>
      <c r="GH305" s="99"/>
      <c r="GI305" s="99"/>
      <c r="GJ305" s="99"/>
      <c r="GK305" s="99"/>
      <c r="GL305" s="99"/>
      <c r="GM305" s="99"/>
      <c r="GN305" s="99"/>
      <c r="GO305" s="99"/>
      <c r="GP305" s="99"/>
      <c r="GQ305" s="99"/>
      <c r="GR305" s="99"/>
      <c r="GS305" s="99"/>
      <c r="GT305" s="99"/>
      <c r="GU305" s="99"/>
      <c r="GV305" s="99"/>
      <c r="GW305" s="99"/>
      <c r="GX305" s="99"/>
      <c r="GY305" s="99"/>
      <c r="GZ305" s="99"/>
      <c r="HA305" s="99"/>
      <c r="HB305" s="99"/>
      <c r="HC305" s="99"/>
      <c r="HD305" s="99"/>
      <c r="HE305" s="99"/>
      <c r="HF305" s="99"/>
      <c r="HG305" s="99"/>
      <c r="HH305" s="99"/>
      <c r="HI305" s="99"/>
      <c r="HJ305" s="99"/>
      <c r="HK305" s="99"/>
      <c r="HL305" s="99"/>
      <c r="HM305" s="99"/>
      <c r="HN305" s="99"/>
      <c r="HO305" s="99"/>
      <c r="HP305" s="99"/>
      <c r="HQ305" s="99"/>
      <c r="HR305" s="99"/>
      <c r="HS305" s="99"/>
      <c r="HT305" s="99"/>
      <c r="HU305" s="99"/>
      <c r="HV305" s="99"/>
      <c r="HW305" s="99"/>
      <c r="HX305" s="99"/>
      <c r="HY305" s="99"/>
      <c r="HZ305" s="99"/>
      <c r="IA305" s="99"/>
      <c r="IB305" s="99"/>
      <c r="IC305" s="99"/>
      <c r="ID305" s="99"/>
      <c r="IE305" s="99"/>
      <c r="IF305" s="99"/>
      <c r="IG305" s="99"/>
      <c r="IH305" s="99"/>
      <c r="II305" s="99"/>
      <c r="IJ305" s="99"/>
      <c r="IK305" s="99"/>
      <c r="IL305" s="99"/>
      <c r="IM305" s="99"/>
      <c r="IN305" s="99"/>
      <c r="IO305" s="99"/>
      <c r="IP305" s="99"/>
      <c r="IQ305" s="99"/>
      <c r="IR305" s="99"/>
      <c r="IS305" s="99"/>
      <c r="IT305" s="99"/>
      <c r="IU305" s="99"/>
      <c r="IV305" s="99"/>
      <c r="IW305" s="99"/>
      <c r="IX305" s="99"/>
      <c r="IY305" s="99"/>
      <c r="IZ305" s="99"/>
      <c r="JA305" s="99"/>
      <c r="JB305" s="99"/>
      <c r="JC305" s="99"/>
      <c r="JD305" s="99"/>
      <c r="JE305" s="99"/>
      <c r="JF305" s="99"/>
      <c r="JG305" s="99"/>
      <c r="JH305" s="99"/>
      <c r="JI305" s="99"/>
      <c r="JJ305" s="99"/>
      <c r="JK305" s="99"/>
      <c r="JL305" s="99"/>
      <c r="JM305" s="99"/>
      <c r="JN305" s="99"/>
      <c r="JO305" s="99"/>
      <c r="JP305" s="99"/>
      <c r="JQ305" s="99"/>
      <c r="JR305" s="99"/>
      <c r="JS305" s="99"/>
      <c r="JT305" s="99"/>
      <c r="JU305" s="99"/>
      <c r="JV305" s="99"/>
      <c r="JW305" s="99"/>
      <c r="JX305" s="99"/>
      <c r="JY305" s="99"/>
      <c r="JZ305" s="99"/>
      <c r="KA305" s="99"/>
      <c r="KB305" s="99"/>
      <c r="KC305" s="99"/>
      <c r="KD305" s="99"/>
      <c r="KE305" s="99"/>
      <c r="KF305" s="99"/>
      <c r="KG305" s="99"/>
      <c r="KH305" s="99"/>
      <c r="KI305" s="99"/>
      <c r="KJ305" s="99"/>
      <c r="KK305" s="99"/>
      <c r="KL305" s="99"/>
      <c r="KM305" s="99"/>
      <c r="KN305" s="99"/>
      <c r="KO305" s="99"/>
      <c r="KP305" s="99"/>
      <c r="KQ305" s="99"/>
      <c r="KR305" s="99"/>
      <c r="KS305" s="99"/>
      <c r="KT305" s="99"/>
      <c r="KU305" s="99"/>
      <c r="KV305" s="99"/>
      <c r="KW305" s="99"/>
      <c r="KX305" s="99"/>
      <c r="KY305" s="99"/>
      <c r="KZ305" s="99"/>
      <c r="LA305" s="99"/>
      <c r="LB305" s="99"/>
      <c r="LC305" s="99"/>
      <c r="LD305" s="99"/>
      <c r="LE305" s="99"/>
      <c r="LF305" s="99"/>
      <c r="LG305" s="99"/>
      <c r="LH305" s="99"/>
      <c r="LI305" s="99"/>
      <c r="LJ305" s="99"/>
      <c r="LK305" s="99"/>
      <c r="LL305" s="99"/>
      <c r="LM305" s="99"/>
      <c r="LN305" s="99"/>
      <c r="LO305" s="99"/>
      <c r="LP305" s="99"/>
      <c r="LQ305" s="99"/>
      <c r="LR305" s="99"/>
      <c r="LS305" s="99"/>
      <c r="LT305" s="99"/>
      <c r="LU305" s="99"/>
      <c r="LV305" s="99"/>
      <c r="LW305" s="99"/>
      <c r="LX305" s="99"/>
      <c r="LY305" s="99"/>
      <c r="LZ305" s="99"/>
      <c r="MA305" s="99"/>
      <c r="MB305" s="99"/>
      <c r="MC305" s="99"/>
      <c r="MD305" s="99"/>
      <c r="ME305" s="99"/>
      <c r="MF305" s="99"/>
      <c r="MG305" s="99"/>
      <c r="MH305" s="99"/>
      <c r="MI305" s="99"/>
      <c r="MJ305" s="99"/>
      <c r="MK305" s="99"/>
      <c r="ML305" s="99"/>
      <c r="MM305" s="99"/>
      <c r="MN305" s="99"/>
      <c r="MO305" s="99"/>
      <c r="MP305" s="99"/>
      <c r="MQ305" s="99"/>
      <c r="MR305" s="99"/>
      <c r="MS305" s="99"/>
      <c r="MT305" s="99"/>
      <c r="MU305" s="99"/>
      <c r="MV305" s="99"/>
      <c r="MW305" s="99"/>
      <c r="MX305" s="99"/>
      <c r="MY305" s="99"/>
      <c r="MZ305" s="99"/>
      <c r="NA305" s="99"/>
      <c r="NB305" s="99"/>
      <c r="NC305" s="99"/>
      <c r="ND305" s="99"/>
      <c r="NE305" s="99"/>
      <c r="NF305" s="99"/>
      <c r="NG305" s="99"/>
      <c r="NH305" s="99"/>
      <c r="NI305" s="99"/>
      <c r="NJ305" s="99"/>
      <c r="NK305" s="99"/>
      <c r="NL305" s="99"/>
      <c r="NM305" s="99"/>
      <c r="NN305" s="99"/>
      <c r="NO305" s="99"/>
      <c r="NP305" s="99"/>
      <c r="NQ305" s="99"/>
      <c r="NR305" s="99"/>
      <c r="NS305" s="99"/>
      <c r="NT305" s="99"/>
      <c r="NU305" s="99"/>
      <c r="NV305" s="99"/>
      <c r="NW305" s="99"/>
      <c r="NX305" s="99"/>
      <c r="NY305" s="99"/>
      <c r="NZ305" s="99"/>
      <c r="OA305" s="99"/>
      <c r="OB305" s="99"/>
      <c r="OC305" s="99"/>
      <c r="OD305" s="99"/>
      <c r="OE305" s="99"/>
      <c r="OF305" s="99"/>
      <c r="OG305" s="99"/>
      <c r="OH305" s="99"/>
      <c r="OI305" s="99"/>
      <c r="OJ305" s="99"/>
      <c r="OK305" s="99"/>
      <c r="OL305" s="99"/>
      <c r="OM305" s="99"/>
      <c r="ON305" s="99"/>
      <c r="OO305" s="99"/>
      <c r="OP305" s="99"/>
      <c r="OQ305" s="99"/>
      <c r="OR305" s="99"/>
      <c r="OS305" s="99"/>
      <c r="OT305" s="99"/>
      <c r="OU305" s="99"/>
      <c r="OV305" s="99"/>
      <c r="OW305" s="99"/>
      <c r="OX305" s="99"/>
      <c r="OY305" s="99"/>
      <c r="OZ305" s="99"/>
      <c r="PA305" s="99"/>
      <c r="PB305" s="99"/>
      <c r="PC305" s="99"/>
      <c r="PD305" s="99"/>
      <c r="PE305" s="99"/>
      <c r="PF305" s="99"/>
      <c r="PG305" s="99"/>
      <c r="PH305" s="99"/>
      <c r="PI305" s="99"/>
      <c r="PJ305" s="99"/>
      <c r="PK305" s="99"/>
      <c r="PL305" s="99"/>
      <c r="PM305" s="99"/>
      <c r="PN305" s="99"/>
      <c r="PO305" s="99"/>
      <c r="PP305" s="99"/>
      <c r="PQ305" s="99"/>
      <c r="PR305" s="99"/>
      <c r="PS305" s="99"/>
      <c r="PT305" s="99"/>
      <c r="PU305" s="99"/>
      <c r="PV305" s="99"/>
      <c r="PW305" s="99"/>
      <c r="PX305" s="99"/>
      <c r="PY305" s="99"/>
      <c r="PZ305" s="99"/>
      <c r="QA305" s="99"/>
      <c r="QB305" s="99"/>
      <c r="QC305" s="99"/>
      <c r="QD305" s="99"/>
      <c r="QE305" s="99"/>
      <c r="QF305" s="99"/>
      <c r="QG305" s="99"/>
      <c r="QH305" s="99"/>
      <c r="QI305" s="99"/>
      <c r="QJ305" s="99"/>
      <c r="QK305" s="99"/>
      <c r="QL305" s="99"/>
      <c r="QM305" s="99"/>
      <c r="QN305" s="99"/>
      <c r="QO305" s="99"/>
      <c r="QP305" s="99"/>
      <c r="QQ305" s="99"/>
      <c r="QR305" s="99"/>
      <c r="QS305" s="99"/>
      <c r="QT305" s="99"/>
      <c r="QU305" s="99"/>
      <c r="QV305" s="99"/>
      <c r="QW305" s="99"/>
      <c r="QX305" s="99"/>
      <c r="QY305" s="99"/>
      <c r="QZ305" s="99"/>
      <c r="RA305" s="99"/>
      <c r="RB305" s="99"/>
      <c r="RC305" s="99"/>
      <c r="RD305" s="99"/>
      <c r="RE305" s="99"/>
      <c r="RF305" s="99"/>
      <c r="RG305" s="99"/>
      <c r="RH305" s="99"/>
      <c r="RI305" s="99"/>
      <c r="RJ305" s="99"/>
      <c r="RK305" s="99"/>
      <c r="RL305" s="99"/>
      <c r="RM305" s="99"/>
      <c r="RN305" s="99"/>
      <c r="RO305" s="99"/>
      <c r="RP305" s="99"/>
      <c r="RQ305" s="99"/>
      <c r="RR305" s="99"/>
      <c r="RS305" s="99"/>
      <c r="RT305" s="99"/>
      <c r="RU305" s="99"/>
      <c r="RV305" s="99"/>
      <c r="RW305" s="99"/>
      <c r="RX305" s="99"/>
      <c r="RY305" s="99"/>
      <c r="RZ305" s="99"/>
      <c r="SA305" s="99"/>
      <c r="SB305" s="99"/>
      <c r="SC305" s="99"/>
      <c r="SD305" s="99"/>
      <c r="SE305" s="99"/>
    </row>
    <row r="306" spans="50:499" s="5" customFormat="1" x14ac:dyDescent="0.3">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c r="FG306" s="99"/>
      <c r="FH306" s="99"/>
      <c r="FI306" s="99"/>
      <c r="FJ306" s="99"/>
      <c r="FK306" s="99"/>
      <c r="FL306" s="99"/>
      <c r="FM306" s="99"/>
      <c r="FN306" s="99"/>
      <c r="FO306" s="99"/>
      <c r="FP306" s="99"/>
      <c r="FQ306" s="99"/>
      <c r="FR306" s="99"/>
      <c r="FS306" s="99"/>
      <c r="FT306" s="99"/>
      <c r="FU306" s="99"/>
      <c r="FV306" s="99"/>
      <c r="FW306" s="99"/>
      <c r="FX306" s="99"/>
      <c r="FY306" s="99"/>
      <c r="FZ306" s="99"/>
      <c r="GA306" s="99"/>
      <c r="GB306" s="99"/>
      <c r="GC306" s="99"/>
      <c r="GD306" s="99"/>
      <c r="GE306" s="99"/>
      <c r="GF306" s="99"/>
      <c r="GG306" s="99"/>
      <c r="GH306" s="99"/>
      <c r="GI306" s="99"/>
      <c r="GJ306" s="99"/>
      <c r="GK306" s="99"/>
      <c r="GL306" s="99"/>
      <c r="GM306" s="99"/>
      <c r="GN306" s="99"/>
      <c r="GO306" s="99"/>
      <c r="GP306" s="99"/>
      <c r="GQ306" s="99"/>
      <c r="GR306" s="99"/>
      <c r="GS306" s="99"/>
      <c r="GT306" s="99"/>
      <c r="GU306" s="99"/>
      <c r="GV306" s="99"/>
      <c r="GW306" s="99"/>
      <c r="GX306" s="99"/>
      <c r="GY306" s="99"/>
      <c r="GZ306" s="99"/>
      <c r="HA306" s="99"/>
      <c r="HB306" s="99"/>
      <c r="HC306" s="99"/>
      <c r="HD306" s="99"/>
      <c r="HE306" s="99"/>
      <c r="HF306" s="99"/>
      <c r="HG306" s="99"/>
      <c r="HH306" s="99"/>
      <c r="HI306" s="99"/>
      <c r="HJ306" s="99"/>
      <c r="HK306" s="99"/>
      <c r="HL306" s="99"/>
      <c r="HM306" s="99"/>
      <c r="HN306" s="99"/>
      <c r="HO306" s="99"/>
      <c r="HP306" s="99"/>
      <c r="HQ306" s="99"/>
      <c r="HR306" s="99"/>
      <c r="HS306" s="99"/>
      <c r="HT306" s="99"/>
      <c r="HU306" s="99"/>
      <c r="HV306" s="99"/>
      <c r="HW306" s="99"/>
      <c r="HX306" s="99"/>
      <c r="HY306" s="99"/>
      <c r="HZ306" s="99"/>
      <c r="IA306" s="99"/>
      <c r="IB306" s="99"/>
      <c r="IC306" s="99"/>
      <c r="ID306" s="99"/>
      <c r="IE306" s="99"/>
      <c r="IF306" s="99"/>
      <c r="IG306" s="99"/>
      <c r="IH306" s="99"/>
      <c r="II306" s="99"/>
      <c r="IJ306" s="99"/>
      <c r="IK306" s="99"/>
      <c r="IL306" s="99"/>
      <c r="IM306" s="99"/>
      <c r="IN306" s="99"/>
      <c r="IO306" s="99"/>
      <c r="IP306" s="99"/>
      <c r="IQ306" s="99"/>
      <c r="IR306" s="99"/>
      <c r="IS306" s="99"/>
      <c r="IT306" s="99"/>
      <c r="IU306" s="99"/>
      <c r="IV306" s="99"/>
      <c r="IW306" s="99"/>
      <c r="IX306" s="99"/>
      <c r="IY306" s="99"/>
      <c r="IZ306" s="99"/>
      <c r="JA306" s="99"/>
      <c r="JB306" s="99"/>
      <c r="JC306" s="99"/>
      <c r="JD306" s="99"/>
      <c r="JE306" s="99"/>
      <c r="JF306" s="99"/>
      <c r="JG306" s="99"/>
      <c r="JH306" s="99"/>
      <c r="JI306" s="99"/>
      <c r="JJ306" s="99"/>
      <c r="JK306" s="99"/>
      <c r="JL306" s="99"/>
      <c r="JM306" s="99"/>
      <c r="JN306" s="99"/>
      <c r="JO306" s="99"/>
      <c r="JP306" s="99"/>
      <c r="JQ306" s="99"/>
      <c r="JR306" s="99"/>
      <c r="JS306" s="99"/>
      <c r="JT306" s="99"/>
      <c r="JU306" s="99"/>
      <c r="JV306" s="99"/>
      <c r="JW306" s="99"/>
      <c r="JX306" s="99"/>
      <c r="JY306" s="99"/>
      <c r="JZ306" s="99"/>
      <c r="KA306" s="99"/>
      <c r="KB306" s="99"/>
      <c r="KC306" s="99"/>
      <c r="KD306" s="99"/>
      <c r="KE306" s="99"/>
      <c r="KF306" s="99"/>
      <c r="KG306" s="99"/>
      <c r="KH306" s="99"/>
      <c r="KI306" s="99"/>
      <c r="KJ306" s="99"/>
      <c r="KK306" s="99"/>
      <c r="KL306" s="99"/>
      <c r="KM306" s="99"/>
      <c r="KN306" s="99"/>
      <c r="KO306" s="99"/>
      <c r="KP306" s="99"/>
      <c r="KQ306" s="99"/>
      <c r="KR306" s="99"/>
      <c r="KS306" s="99"/>
      <c r="KT306" s="99"/>
      <c r="KU306" s="99"/>
      <c r="KV306" s="99"/>
      <c r="KW306" s="99"/>
      <c r="KX306" s="99"/>
      <c r="KY306" s="99"/>
      <c r="KZ306" s="99"/>
      <c r="LA306" s="99"/>
      <c r="LB306" s="99"/>
      <c r="LC306" s="99"/>
      <c r="LD306" s="99"/>
      <c r="LE306" s="99"/>
      <c r="LF306" s="99"/>
      <c r="LG306" s="99"/>
      <c r="LH306" s="99"/>
      <c r="LI306" s="99"/>
      <c r="LJ306" s="99"/>
      <c r="LK306" s="99"/>
      <c r="LL306" s="99"/>
      <c r="LM306" s="99"/>
      <c r="LN306" s="99"/>
      <c r="LO306" s="99"/>
      <c r="LP306" s="99"/>
      <c r="LQ306" s="99"/>
      <c r="LR306" s="99"/>
      <c r="LS306" s="99"/>
      <c r="LT306" s="99"/>
      <c r="LU306" s="99"/>
      <c r="LV306" s="99"/>
      <c r="LW306" s="99"/>
      <c r="LX306" s="99"/>
      <c r="LY306" s="99"/>
      <c r="LZ306" s="99"/>
      <c r="MA306" s="99"/>
      <c r="MB306" s="99"/>
      <c r="MC306" s="99"/>
      <c r="MD306" s="99"/>
      <c r="ME306" s="99"/>
      <c r="MF306" s="99"/>
      <c r="MG306" s="99"/>
      <c r="MH306" s="99"/>
      <c r="MI306" s="99"/>
      <c r="MJ306" s="99"/>
      <c r="MK306" s="99"/>
      <c r="ML306" s="99"/>
      <c r="MM306" s="99"/>
      <c r="MN306" s="99"/>
      <c r="MO306" s="99"/>
      <c r="MP306" s="99"/>
      <c r="MQ306" s="99"/>
      <c r="MR306" s="99"/>
      <c r="MS306" s="99"/>
      <c r="MT306" s="99"/>
      <c r="MU306" s="99"/>
      <c r="MV306" s="99"/>
      <c r="MW306" s="99"/>
      <c r="MX306" s="99"/>
      <c r="MY306" s="99"/>
      <c r="MZ306" s="99"/>
      <c r="NA306" s="99"/>
      <c r="NB306" s="99"/>
      <c r="NC306" s="99"/>
      <c r="ND306" s="99"/>
      <c r="NE306" s="99"/>
      <c r="NF306" s="99"/>
      <c r="NG306" s="99"/>
      <c r="NH306" s="99"/>
      <c r="NI306" s="99"/>
      <c r="NJ306" s="99"/>
      <c r="NK306" s="99"/>
      <c r="NL306" s="99"/>
      <c r="NM306" s="99"/>
      <c r="NN306" s="99"/>
      <c r="NO306" s="99"/>
      <c r="NP306" s="99"/>
      <c r="NQ306" s="99"/>
      <c r="NR306" s="99"/>
      <c r="NS306" s="99"/>
      <c r="NT306" s="99"/>
      <c r="NU306" s="99"/>
      <c r="NV306" s="99"/>
      <c r="NW306" s="99"/>
      <c r="NX306" s="99"/>
      <c r="NY306" s="99"/>
      <c r="NZ306" s="99"/>
      <c r="OA306" s="99"/>
      <c r="OB306" s="99"/>
      <c r="OC306" s="99"/>
      <c r="OD306" s="99"/>
      <c r="OE306" s="99"/>
      <c r="OF306" s="99"/>
      <c r="OG306" s="99"/>
      <c r="OH306" s="99"/>
      <c r="OI306" s="99"/>
      <c r="OJ306" s="99"/>
      <c r="OK306" s="99"/>
      <c r="OL306" s="99"/>
      <c r="OM306" s="99"/>
      <c r="ON306" s="99"/>
      <c r="OO306" s="99"/>
      <c r="OP306" s="99"/>
      <c r="OQ306" s="99"/>
      <c r="OR306" s="99"/>
      <c r="OS306" s="99"/>
      <c r="OT306" s="99"/>
      <c r="OU306" s="99"/>
      <c r="OV306" s="99"/>
      <c r="OW306" s="99"/>
      <c r="OX306" s="99"/>
      <c r="OY306" s="99"/>
      <c r="OZ306" s="99"/>
      <c r="PA306" s="99"/>
      <c r="PB306" s="99"/>
      <c r="PC306" s="99"/>
      <c r="PD306" s="99"/>
      <c r="PE306" s="99"/>
      <c r="PF306" s="99"/>
      <c r="PG306" s="99"/>
      <c r="PH306" s="99"/>
      <c r="PI306" s="99"/>
      <c r="PJ306" s="99"/>
      <c r="PK306" s="99"/>
      <c r="PL306" s="99"/>
      <c r="PM306" s="99"/>
      <c r="PN306" s="99"/>
      <c r="PO306" s="99"/>
      <c r="PP306" s="99"/>
      <c r="PQ306" s="99"/>
      <c r="PR306" s="99"/>
      <c r="PS306" s="99"/>
      <c r="PT306" s="99"/>
      <c r="PU306" s="99"/>
      <c r="PV306" s="99"/>
      <c r="PW306" s="99"/>
      <c r="PX306" s="99"/>
      <c r="PY306" s="99"/>
      <c r="PZ306" s="99"/>
      <c r="QA306" s="99"/>
      <c r="QB306" s="99"/>
      <c r="QC306" s="99"/>
      <c r="QD306" s="99"/>
      <c r="QE306" s="99"/>
      <c r="QF306" s="99"/>
      <c r="QG306" s="99"/>
      <c r="QH306" s="99"/>
      <c r="QI306" s="99"/>
      <c r="QJ306" s="99"/>
      <c r="QK306" s="99"/>
      <c r="QL306" s="99"/>
      <c r="QM306" s="99"/>
      <c r="QN306" s="99"/>
      <c r="QO306" s="99"/>
      <c r="QP306" s="99"/>
      <c r="QQ306" s="99"/>
      <c r="QR306" s="99"/>
      <c r="QS306" s="99"/>
      <c r="QT306" s="99"/>
      <c r="QU306" s="99"/>
      <c r="QV306" s="99"/>
      <c r="QW306" s="99"/>
      <c r="QX306" s="99"/>
      <c r="QY306" s="99"/>
      <c r="QZ306" s="99"/>
      <c r="RA306" s="99"/>
      <c r="RB306" s="99"/>
      <c r="RC306" s="99"/>
      <c r="RD306" s="99"/>
      <c r="RE306" s="99"/>
      <c r="RF306" s="99"/>
      <c r="RG306" s="99"/>
      <c r="RH306" s="99"/>
      <c r="RI306" s="99"/>
      <c r="RJ306" s="99"/>
      <c r="RK306" s="99"/>
      <c r="RL306" s="99"/>
      <c r="RM306" s="99"/>
      <c r="RN306" s="99"/>
      <c r="RO306" s="99"/>
      <c r="RP306" s="99"/>
      <c r="RQ306" s="99"/>
      <c r="RR306" s="99"/>
      <c r="RS306" s="99"/>
      <c r="RT306" s="99"/>
      <c r="RU306" s="99"/>
      <c r="RV306" s="99"/>
      <c r="RW306" s="99"/>
      <c r="RX306" s="99"/>
      <c r="RY306" s="99"/>
      <c r="RZ306" s="99"/>
      <c r="SA306" s="99"/>
      <c r="SB306" s="99"/>
      <c r="SC306" s="99"/>
      <c r="SD306" s="99"/>
      <c r="SE306" s="99"/>
    </row>
    <row r="307" spans="50:499" s="5" customFormat="1" x14ac:dyDescent="0.3">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99"/>
      <c r="GB307" s="99"/>
      <c r="GC307" s="99"/>
      <c r="GD307" s="99"/>
      <c r="GE307" s="99"/>
      <c r="GF307" s="99"/>
      <c r="GG307" s="99"/>
      <c r="GH307" s="99"/>
      <c r="GI307" s="99"/>
      <c r="GJ307" s="99"/>
      <c r="GK307" s="99"/>
      <c r="GL307" s="99"/>
      <c r="GM307" s="99"/>
      <c r="GN307" s="99"/>
      <c r="GO307" s="99"/>
      <c r="GP307" s="99"/>
      <c r="GQ307" s="99"/>
      <c r="GR307" s="99"/>
      <c r="GS307" s="99"/>
      <c r="GT307" s="99"/>
      <c r="GU307" s="99"/>
      <c r="GV307" s="99"/>
      <c r="GW307" s="99"/>
      <c r="GX307" s="99"/>
      <c r="GY307" s="99"/>
      <c r="GZ307" s="99"/>
      <c r="HA307" s="99"/>
      <c r="HB307" s="99"/>
      <c r="HC307" s="99"/>
      <c r="HD307" s="99"/>
      <c r="HE307" s="99"/>
      <c r="HF307" s="99"/>
      <c r="HG307" s="99"/>
      <c r="HH307" s="99"/>
      <c r="HI307" s="99"/>
      <c r="HJ307" s="99"/>
      <c r="HK307" s="99"/>
      <c r="HL307" s="99"/>
      <c r="HM307" s="99"/>
      <c r="HN307" s="99"/>
      <c r="HO307" s="99"/>
      <c r="HP307" s="99"/>
      <c r="HQ307" s="99"/>
      <c r="HR307" s="99"/>
      <c r="HS307" s="99"/>
      <c r="HT307" s="99"/>
      <c r="HU307" s="99"/>
      <c r="HV307" s="99"/>
      <c r="HW307" s="99"/>
      <c r="HX307" s="99"/>
      <c r="HY307" s="99"/>
      <c r="HZ307" s="99"/>
      <c r="IA307" s="99"/>
      <c r="IB307" s="99"/>
      <c r="IC307" s="99"/>
      <c r="ID307" s="99"/>
      <c r="IE307" s="99"/>
      <c r="IF307" s="99"/>
      <c r="IG307" s="99"/>
      <c r="IH307" s="99"/>
      <c r="II307" s="99"/>
      <c r="IJ307" s="99"/>
      <c r="IK307" s="99"/>
      <c r="IL307" s="99"/>
      <c r="IM307" s="99"/>
      <c r="IN307" s="99"/>
      <c r="IO307" s="99"/>
      <c r="IP307" s="99"/>
      <c r="IQ307" s="99"/>
      <c r="IR307" s="99"/>
      <c r="IS307" s="99"/>
      <c r="IT307" s="99"/>
      <c r="IU307" s="99"/>
      <c r="IV307" s="99"/>
      <c r="IW307" s="99"/>
      <c r="IX307" s="99"/>
      <c r="IY307" s="99"/>
      <c r="IZ307" s="99"/>
      <c r="JA307" s="99"/>
      <c r="JB307" s="99"/>
      <c r="JC307" s="99"/>
      <c r="JD307" s="99"/>
      <c r="JE307" s="99"/>
      <c r="JF307" s="99"/>
      <c r="JG307" s="99"/>
      <c r="JH307" s="99"/>
      <c r="JI307" s="99"/>
      <c r="JJ307" s="99"/>
      <c r="JK307" s="99"/>
      <c r="JL307" s="99"/>
      <c r="JM307" s="99"/>
      <c r="JN307" s="99"/>
      <c r="JO307" s="99"/>
      <c r="JP307" s="99"/>
      <c r="JQ307" s="99"/>
      <c r="JR307" s="99"/>
      <c r="JS307" s="99"/>
      <c r="JT307" s="99"/>
      <c r="JU307" s="99"/>
      <c r="JV307" s="99"/>
      <c r="JW307" s="99"/>
      <c r="JX307" s="99"/>
      <c r="JY307" s="99"/>
      <c r="JZ307" s="99"/>
      <c r="KA307" s="99"/>
      <c r="KB307" s="99"/>
      <c r="KC307" s="99"/>
      <c r="KD307" s="99"/>
      <c r="KE307" s="99"/>
      <c r="KF307" s="99"/>
      <c r="KG307" s="99"/>
      <c r="KH307" s="99"/>
      <c r="KI307" s="99"/>
      <c r="KJ307" s="99"/>
      <c r="KK307" s="99"/>
      <c r="KL307" s="99"/>
      <c r="KM307" s="99"/>
      <c r="KN307" s="99"/>
      <c r="KO307" s="99"/>
      <c r="KP307" s="99"/>
      <c r="KQ307" s="99"/>
      <c r="KR307" s="99"/>
      <c r="KS307" s="99"/>
      <c r="KT307" s="99"/>
      <c r="KU307" s="99"/>
      <c r="KV307" s="99"/>
      <c r="KW307" s="99"/>
      <c r="KX307" s="99"/>
      <c r="KY307" s="99"/>
      <c r="KZ307" s="99"/>
      <c r="LA307" s="99"/>
      <c r="LB307" s="99"/>
      <c r="LC307" s="99"/>
      <c r="LD307" s="99"/>
      <c r="LE307" s="99"/>
      <c r="LF307" s="99"/>
      <c r="LG307" s="99"/>
      <c r="LH307" s="99"/>
      <c r="LI307" s="99"/>
      <c r="LJ307" s="99"/>
      <c r="LK307" s="99"/>
      <c r="LL307" s="99"/>
      <c r="LM307" s="99"/>
      <c r="LN307" s="99"/>
      <c r="LO307" s="99"/>
      <c r="LP307" s="99"/>
      <c r="LQ307" s="99"/>
      <c r="LR307" s="99"/>
      <c r="LS307" s="99"/>
      <c r="LT307" s="99"/>
      <c r="LU307" s="99"/>
      <c r="LV307" s="99"/>
      <c r="LW307" s="99"/>
      <c r="LX307" s="99"/>
      <c r="LY307" s="99"/>
      <c r="LZ307" s="99"/>
      <c r="MA307" s="99"/>
      <c r="MB307" s="99"/>
      <c r="MC307" s="99"/>
      <c r="MD307" s="99"/>
      <c r="ME307" s="99"/>
      <c r="MF307" s="99"/>
      <c r="MG307" s="99"/>
      <c r="MH307" s="99"/>
      <c r="MI307" s="99"/>
      <c r="MJ307" s="99"/>
      <c r="MK307" s="99"/>
      <c r="ML307" s="99"/>
      <c r="MM307" s="99"/>
      <c r="MN307" s="99"/>
      <c r="MO307" s="99"/>
      <c r="MP307" s="99"/>
      <c r="MQ307" s="99"/>
      <c r="MR307" s="99"/>
      <c r="MS307" s="99"/>
      <c r="MT307" s="99"/>
      <c r="MU307" s="99"/>
      <c r="MV307" s="99"/>
      <c r="MW307" s="99"/>
      <c r="MX307" s="99"/>
      <c r="MY307" s="99"/>
      <c r="MZ307" s="99"/>
      <c r="NA307" s="99"/>
      <c r="NB307" s="99"/>
      <c r="NC307" s="99"/>
      <c r="ND307" s="99"/>
      <c r="NE307" s="99"/>
      <c r="NF307" s="99"/>
      <c r="NG307" s="99"/>
      <c r="NH307" s="99"/>
      <c r="NI307" s="99"/>
      <c r="NJ307" s="99"/>
      <c r="NK307" s="99"/>
      <c r="NL307" s="99"/>
      <c r="NM307" s="99"/>
      <c r="NN307" s="99"/>
      <c r="NO307" s="99"/>
      <c r="NP307" s="99"/>
      <c r="NQ307" s="99"/>
      <c r="NR307" s="99"/>
      <c r="NS307" s="99"/>
      <c r="NT307" s="99"/>
      <c r="NU307" s="99"/>
      <c r="NV307" s="99"/>
      <c r="NW307" s="99"/>
      <c r="NX307" s="99"/>
      <c r="NY307" s="99"/>
      <c r="NZ307" s="99"/>
      <c r="OA307" s="99"/>
      <c r="OB307" s="99"/>
      <c r="OC307" s="99"/>
      <c r="OD307" s="99"/>
      <c r="OE307" s="99"/>
      <c r="OF307" s="99"/>
      <c r="OG307" s="99"/>
      <c r="OH307" s="99"/>
      <c r="OI307" s="99"/>
      <c r="OJ307" s="99"/>
      <c r="OK307" s="99"/>
      <c r="OL307" s="99"/>
      <c r="OM307" s="99"/>
      <c r="ON307" s="99"/>
      <c r="OO307" s="99"/>
      <c r="OP307" s="99"/>
      <c r="OQ307" s="99"/>
      <c r="OR307" s="99"/>
      <c r="OS307" s="99"/>
      <c r="OT307" s="99"/>
      <c r="OU307" s="99"/>
      <c r="OV307" s="99"/>
      <c r="OW307" s="99"/>
      <c r="OX307" s="99"/>
      <c r="OY307" s="99"/>
      <c r="OZ307" s="99"/>
      <c r="PA307" s="99"/>
      <c r="PB307" s="99"/>
      <c r="PC307" s="99"/>
      <c r="PD307" s="99"/>
      <c r="PE307" s="99"/>
      <c r="PF307" s="99"/>
      <c r="PG307" s="99"/>
      <c r="PH307" s="99"/>
      <c r="PI307" s="99"/>
      <c r="PJ307" s="99"/>
      <c r="PK307" s="99"/>
      <c r="PL307" s="99"/>
      <c r="PM307" s="99"/>
      <c r="PN307" s="99"/>
      <c r="PO307" s="99"/>
      <c r="PP307" s="99"/>
      <c r="PQ307" s="99"/>
      <c r="PR307" s="99"/>
      <c r="PS307" s="99"/>
      <c r="PT307" s="99"/>
      <c r="PU307" s="99"/>
      <c r="PV307" s="99"/>
      <c r="PW307" s="99"/>
      <c r="PX307" s="99"/>
      <c r="PY307" s="99"/>
      <c r="PZ307" s="99"/>
      <c r="QA307" s="99"/>
      <c r="QB307" s="99"/>
      <c r="QC307" s="99"/>
      <c r="QD307" s="99"/>
      <c r="QE307" s="99"/>
      <c r="QF307" s="99"/>
      <c r="QG307" s="99"/>
      <c r="QH307" s="99"/>
      <c r="QI307" s="99"/>
      <c r="QJ307" s="99"/>
      <c r="QK307" s="99"/>
      <c r="QL307" s="99"/>
      <c r="QM307" s="99"/>
      <c r="QN307" s="99"/>
      <c r="QO307" s="99"/>
      <c r="QP307" s="99"/>
      <c r="QQ307" s="99"/>
      <c r="QR307" s="99"/>
      <c r="QS307" s="99"/>
      <c r="QT307" s="99"/>
      <c r="QU307" s="99"/>
      <c r="QV307" s="99"/>
      <c r="QW307" s="99"/>
      <c r="QX307" s="99"/>
      <c r="QY307" s="99"/>
      <c r="QZ307" s="99"/>
      <c r="RA307" s="99"/>
      <c r="RB307" s="99"/>
      <c r="RC307" s="99"/>
      <c r="RD307" s="99"/>
      <c r="RE307" s="99"/>
      <c r="RF307" s="99"/>
      <c r="RG307" s="99"/>
      <c r="RH307" s="99"/>
      <c r="RI307" s="99"/>
      <c r="RJ307" s="99"/>
      <c r="RK307" s="99"/>
      <c r="RL307" s="99"/>
      <c r="RM307" s="99"/>
      <c r="RN307" s="99"/>
      <c r="RO307" s="99"/>
      <c r="RP307" s="99"/>
      <c r="RQ307" s="99"/>
      <c r="RR307" s="99"/>
      <c r="RS307" s="99"/>
      <c r="RT307" s="99"/>
      <c r="RU307" s="99"/>
      <c r="RV307" s="99"/>
      <c r="RW307" s="99"/>
      <c r="RX307" s="99"/>
      <c r="RY307" s="99"/>
      <c r="RZ307" s="99"/>
      <c r="SA307" s="99"/>
      <c r="SB307" s="99"/>
      <c r="SC307" s="99"/>
      <c r="SD307" s="99"/>
      <c r="SE307" s="99"/>
    </row>
    <row r="308" spans="50:499" s="5" customFormat="1" x14ac:dyDescent="0.3">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c r="FS308" s="99"/>
      <c r="FT308" s="99"/>
      <c r="FU308" s="99"/>
      <c r="FV308" s="99"/>
      <c r="FW308" s="99"/>
      <c r="FX308" s="99"/>
      <c r="FY308" s="99"/>
      <c r="FZ308" s="99"/>
      <c r="GA308" s="99"/>
      <c r="GB308" s="99"/>
      <c r="GC308" s="99"/>
      <c r="GD308" s="99"/>
      <c r="GE308" s="99"/>
      <c r="GF308" s="99"/>
      <c r="GG308" s="99"/>
      <c r="GH308" s="99"/>
      <c r="GI308" s="99"/>
      <c r="GJ308" s="99"/>
      <c r="GK308" s="99"/>
      <c r="GL308" s="99"/>
      <c r="GM308" s="99"/>
      <c r="GN308" s="99"/>
      <c r="GO308" s="99"/>
      <c r="GP308" s="99"/>
      <c r="GQ308" s="99"/>
      <c r="GR308" s="99"/>
      <c r="GS308" s="99"/>
      <c r="GT308" s="99"/>
      <c r="GU308" s="99"/>
      <c r="GV308" s="99"/>
      <c r="GW308" s="99"/>
      <c r="GX308" s="99"/>
      <c r="GY308" s="99"/>
      <c r="GZ308" s="99"/>
      <c r="HA308" s="99"/>
      <c r="HB308" s="99"/>
      <c r="HC308" s="99"/>
      <c r="HD308" s="99"/>
      <c r="HE308" s="99"/>
      <c r="HF308" s="99"/>
      <c r="HG308" s="99"/>
      <c r="HH308" s="99"/>
      <c r="HI308" s="99"/>
      <c r="HJ308" s="99"/>
      <c r="HK308" s="99"/>
      <c r="HL308" s="99"/>
      <c r="HM308" s="99"/>
      <c r="HN308" s="99"/>
      <c r="HO308" s="99"/>
      <c r="HP308" s="99"/>
      <c r="HQ308" s="99"/>
      <c r="HR308" s="99"/>
      <c r="HS308" s="99"/>
      <c r="HT308" s="99"/>
      <c r="HU308" s="99"/>
      <c r="HV308" s="99"/>
      <c r="HW308" s="99"/>
      <c r="HX308" s="99"/>
      <c r="HY308" s="99"/>
      <c r="HZ308" s="99"/>
      <c r="IA308" s="99"/>
      <c r="IB308" s="99"/>
      <c r="IC308" s="99"/>
      <c r="ID308" s="99"/>
      <c r="IE308" s="99"/>
      <c r="IF308" s="99"/>
      <c r="IG308" s="99"/>
      <c r="IH308" s="99"/>
      <c r="II308" s="99"/>
      <c r="IJ308" s="99"/>
      <c r="IK308" s="99"/>
      <c r="IL308" s="99"/>
      <c r="IM308" s="99"/>
      <c r="IN308" s="99"/>
      <c r="IO308" s="99"/>
      <c r="IP308" s="99"/>
      <c r="IQ308" s="99"/>
      <c r="IR308" s="99"/>
      <c r="IS308" s="99"/>
      <c r="IT308" s="99"/>
      <c r="IU308" s="99"/>
      <c r="IV308" s="99"/>
      <c r="IW308" s="99"/>
      <c r="IX308" s="99"/>
      <c r="IY308" s="99"/>
      <c r="IZ308" s="99"/>
      <c r="JA308" s="99"/>
      <c r="JB308" s="99"/>
      <c r="JC308" s="99"/>
      <c r="JD308" s="99"/>
      <c r="JE308" s="99"/>
      <c r="JF308" s="99"/>
      <c r="JG308" s="99"/>
      <c r="JH308" s="99"/>
      <c r="JI308" s="99"/>
      <c r="JJ308" s="99"/>
      <c r="JK308" s="99"/>
      <c r="JL308" s="99"/>
      <c r="JM308" s="99"/>
      <c r="JN308" s="99"/>
      <c r="JO308" s="99"/>
      <c r="JP308" s="99"/>
      <c r="JQ308" s="99"/>
      <c r="JR308" s="99"/>
      <c r="JS308" s="99"/>
      <c r="JT308" s="99"/>
      <c r="JU308" s="99"/>
      <c r="JV308" s="99"/>
      <c r="JW308" s="99"/>
      <c r="JX308" s="99"/>
      <c r="JY308" s="99"/>
      <c r="JZ308" s="99"/>
      <c r="KA308" s="99"/>
      <c r="KB308" s="99"/>
      <c r="KC308" s="99"/>
      <c r="KD308" s="99"/>
      <c r="KE308" s="99"/>
      <c r="KF308" s="99"/>
      <c r="KG308" s="99"/>
      <c r="KH308" s="99"/>
      <c r="KI308" s="99"/>
      <c r="KJ308" s="99"/>
      <c r="KK308" s="99"/>
      <c r="KL308" s="99"/>
      <c r="KM308" s="99"/>
      <c r="KN308" s="99"/>
      <c r="KO308" s="99"/>
      <c r="KP308" s="99"/>
      <c r="KQ308" s="99"/>
      <c r="KR308" s="99"/>
      <c r="KS308" s="99"/>
      <c r="KT308" s="99"/>
      <c r="KU308" s="99"/>
      <c r="KV308" s="99"/>
      <c r="KW308" s="99"/>
      <c r="KX308" s="99"/>
      <c r="KY308" s="99"/>
      <c r="KZ308" s="99"/>
      <c r="LA308" s="99"/>
      <c r="LB308" s="99"/>
      <c r="LC308" s="99"/>
      <c r="LD308" s="99"/>
      <c r="LE308" s="99"/>
      <c r="LF308" s="99"/>
      <c r="LG308" s="99"/>
      <c r="LH308" s="99"/>
      <c r="LI308" s="99"/>
      <c r="LJ308" s="99"/>
      <c r="LK308" s="99"/>
      <c r="LL308" s="99"/>
      <c r="LM308" s="99"/>
      <c r="LN308" s="99"/>
      <c r="LO308" s="99"/>
      <c r="LP308" s="99"/>
      <c r="LQ308" s="99"/>
      <c r="LR308" s="99"/>
      <c r="LS308" s="99"/>
      <c r="LT308" s="99"/>
      <c r="LU308" s="99"/>
      <c r="LV308" s="99"/>
      <c r="LW308" s="99"/>
      <c r="LX308" s="99"/>
      <c r="LY308" s="99"/>
      <c r="LZ308" s="99"/>
      <c r="MA308" s="99"/>
      <c r="MB308" s="99"/>
      <c r="MC308" s="99"/>
      <c r="MD308" s="99"/>
      <c r="ME308" s="99"/>
      <c r="MF308" s="99"/>
      <c r="MG308" s="99"/>
      <c r="MH308" s="99"/>
      <c r="MI308" s="99"/>
      <c r="MJ308" s="99"/>
      <c r="MK308" s="99"/>
      <c r="ML308" s="99"/>
      <c r="MM308" s="99"/>
      <c r="MN308" s="99"/>
      <c r="MO308" s="99"/>
      <c r="MP308" s="99"/>
      <c r="MQ308" s="99"/>
      <c r="MR308" s="99"/>
      <c r="MS308" s="99"/>
      <c r="MT308" s="99"/>
      <c r="MU308" s="99"/>
      <c r="MV308" s="99"/>
      <c r="MW308" s="99"/>
      <c r="MX308" s="99"/>
      <c r="MY308" s="99"/>
      <c r="MZ308" s="99"/>
      <c r="NA308" s="99"/>
      <c r="NB308" s="99"/>
      <c r="NC308" s="99"/>
      <c r="ND308" s="99"/>
      <c r="NE308" s="99"/>
      <c r="NF308" s="99"/>
      <c r="NG308" s="99"/>
      <c r="NH308" s="99"/>
      <c r="NI308" s="99"/>
      <c r="NJ308" s="99"/>
      <c r="NK308" s="99"/>
      <c r="NL308" s="99"/>
      <c r="NM308" s="99"/>
      <c r="NN308" s="99"/>
      <c r="NO308" s="99"/>
      <c r="NP308" s="99"/>
      <c r="NQ308" s="99"/>
      <c r="NR308" s="99"/>
      <c r="NS308" s="99"/>
      <c r="NT308" s="99"/>
      <c r="NU308" s="99"/>
      <c r="NV308" s="99"/>
      <c r="NW308" s="99"/>
      <c r="NX308" s="99"/>
      <c r="NY308" s="99"/>
      <c r="NZ308" s="99"/>
      <c r="OA308" s="99"/>
      <c r="OB308" s="99"/>
      <c r="OC308" s="99"/>
      <c r="OD308" s="99"/>
      <c r="OE308" s="99"/>
      <c r="OF308" s="99"/>
      <c r="OG308" s="99"/>
      <c r="OH308" s="99"/>
      <c r="OI308" s="99"/>
      <c r="OJ308" s="99"/>
      <c r="OK308" s="99"/>
      <c r="OL308" s="99"/>
      <c r="OM308" s="99"/>
      <c r="ON308" s="99"/>
      <c r="OO308" s="99"/>
      <c r="OP308" s="99"/>
      <c r="OQ308" s="99"/>
      <c r="OR308" s="99"/>
      <c r="OS308" s="99"/>
      <c r="OT308" s="99"/>
      <c r="OU308" s="99"/>
      <c r="OV308" s="99"/>
      <c r="OW308" s="99"/>
      <c r="OX308" s="99"/>
      <c r="OY308" s="99"/>
      <c r="OZ308" s="99"/>
      <c r="PA308" s="99"/>
      <c r="PB308" s="99"/>
      <c r="PC308" s="99"/>
      <c r="PD308" s="99"/>
      <c r="PE308" s="99"/>
      <c r="PF308" s="99"/>
      <c r="PG308" s="99"/>
      <c r="PH308" s="99"/>
      <c r="PI308" s="99"/>
      <c r="PJ308" s="99"/>
      <c r="PK308" s="99"/>
      <c r="PL308" s="99"/>
      <c r="PM308" s="99"/>
      <c r="PN308" s="99"/>
      <c r="PO308" s="99"/>
      <c r="PP308" s="99"/>
      <c r="PQ308" s="99"/>
      <c r="PR308" s="99"/>
      <c r="PS308" s="99"/>
      <c r="PT308" s="99"/>
      <c r="PU308" s="99"/>
      <c r="PV308" s="99"/>
      <c r="PW308" s="99"/>
      <c r="PX308" s="99"/>
      <c r="PY308" s="99"/>
      <c r="PZ308" s="99"/>
      <c r="QA308" s="99"/>
      <c r="QB308" s="99"/>
      <c r="QC308" s="99"/>
      <c r="QD308" s="99"/>
      <c r="QE308" s="99"/>
      <c r="QF308" s="99"/>
      <c r="QG308" s="99"/>
      <c r="QH308" s="99"/>
      <c r="QI308" s="99"/>
      <c r="QJ308" s="99"/>
      <c r="QK308" s="99"/>
      <c r="QL308" s="99"/>
      <c r="QM308" s="99"/>
      <c r="QN308" s="99"/>
      <c r="QO308" s="99"/>
      <c r="QP308" s="99"/>
      <c r="QQ308" s="99"/>
      <c r="QR308" s="99"/>
      <c r="QS308" s="99"/>
      <c r="QT308" s="99"/>
      <c r="QU308" s="99"/>
      <c r="QV308" s="99"/>
      <c r="QW308" s="99"/>
      <c r="QX308" s="99"/>
      <c r="QY308" s="99"/>
      <c r="QZ308" s="99"/>
      <c r="RA308" s="99"/>
      <c r="RB308" s="99"/>
      <c r="RC308" s="99"/>
      <c r="RD308" s="99"/>
      <c r="RE308" s="99"/>
      <c r="RF308" s="99"/>
      <c r="RG308" s="99"/>
      <c r="RH308" s="99"/>
      <c r="RI308" s="99"/>
      <c r="RJ308" s="99"/>
      <c r="RK308" s="99"/>
      <c r="RL308" s="99"/>
      <c r="RM308" s="99"/>
      <c r="RN308" s="99"/>
      <c r="RO308" s="99"/>
      <c r="RP308" s="99"/>
      <c r="RQ308" s="99"/>
      <c r="RR308" s="99"/>
      <c r="RS308" s="99"/>
      <c r="RT308" s="99"/>
      <c r="RU308" s="99"/>
      <c r="RV308" s="99"/>
      <c r="RW308" s="99"/>
      <c r="RX308" s="99"/>
      <c r="RY308" s="99"/>
      <c r="RZ308" s="99"/>
      <c r="SA308" s="99"/>
      <c r="SB308" s="99"/>
      <c r="SC308" s="99"/>
      <c r="SD308" s="99"/>
      <c r="SE308" s="99"/>
    </row>
    <row r="309" spans="50:499" s="5" customFormat="1" x14ac:dyDescent="0.3">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99"/>
      <c r="GB309" s="99"/>
      <c r="GC309" s="99"/>
      <c r="GD309" s="99"/>
      <c r="GE309" s="99"/>
      <c r="GF309" s="99"/>
      <c r="GG309" s="99"/>
      <c r="GH309" s="99"/>
      <c r="GI309" s="99"/>
      <c r="GJ309" s="99"/>
      <c r="GK309" s="99"/>
      <c r="GL309" s="99"/>
      <c r="GM309" s="99"/>
      <c r="GN309" s="99"/>
      <c r="GO309" s="99"/>
      <c r="GP309" s="99"/>
      <c r="GQ309" s="99"/>
      <c r="GR309" s="99"/>
      <c r="GS309" s="99"/>
      <c r="GT309" s="99"/>
      <c r="GU309" s="99"/>
      <c r="GV309" s="99"/>
      <c r="GW309" s="99"/>
      <c r="GX309" s="99"/>
      <c r="GY309" s="99"/>
      <c r="GZ309" s="99"/>
      <c r="HA309" s="99"/>
      <c r="HB309" s="99"/>
      <c r="HC309" s="99"/>
      <c r="HD309" s="99"/>
      <c r="HE309" s="99"/>
      <c r="HF309" s="99"/>
      <c r="HG309" s="99"/>
      <c r="HH309" s="99"/>
      <c r="HI309" s="99"/>
      <c r="HJ309" s="99"/>
      <c r="HK309" s="99"/>
      <c r="HL309" s="99"/>
      <c r="HM309" s="99"/>
      <c r="HN309" s="99"/>
      <c r="HO309" s="99"/>
      <c r="HP309" s="99"/>
      <c r="HQ309" s="99"/>
      <c r="HR309" s="99"/>
      <c r="HS309" s="99"/>
      <c r="HT309" s="99"/>
      <c r="HU309" s="99"/>
      <c r="HV309" s="99"/>
      <c r="HW309" s="99"/>
      <c r="HX309" s="99"/>
      <c r="HY309" s="99"/>
      <c r="HZ309" s="99"/>
      <c r="IA309" s="99"/>
      <c r="IB309" s="99"/>
      <c r="IC309" s="99"/>
      <c r="ID309" s="99"/>
      <c r="IE309" s="99"/>
      <c r="IF309" s="99"/>
      <c r="IG309" s="99"/>
      <c r="IH309" s="99"/>
      <c r="II309" s="99"/>
      <c r="IJ309" s="99"/>
      <c r="IK309" s="99"/>
      <c r="IL309" s="99"/>
      <c r="IM309" s="99"/>
      <c r="IN309" s="99"/>
      <c r="IO309" s="99"/>
      <c r="IP309" s="99"/>
      <c r="IQ309" s="99"/>
      <c r="IR309" s="99"/>
      <c r="IS309" s="99"/>
      <c r="IT309" s="99"/>
      <c r="IU309" s="99"/>
      <c r="IV309" s="99"/>
      <c r="IW309" s="99"/>
      <c r="IX309" s="99"/>
      <c r="IY309" s="99"/>
      <c r="IZ309" s="99"/>
      <c r="JA309" s="99"/>
      <c r="JB309" s="99"/>
      <c r="JC309" s="99"/>
      <c r="JD309" s="99"/>
      <c r="JE309" s="99"/>
      <c r="JF309" s="99"/>
      <c r="JG309" s="99"/>
      <c r="JH309" s="99"/>
      <c r="JI309" s="99"/>
      <c r="JJ309" s="99"/>
      <c r="JK309" s="99"/>
      <c r="JL309" s="99"/>
      <c r="JM309" s="99"/>
      <c r="JN309" s="99"/>
      <c r="JO309" s="99"/>
      <c r="JP309" s="99"/>
      <c r="JQ309" s="99"/>
      <c r="JR309" s="99"/>
      <c r="JS309" s="99"/>
      <c r="JT309" s="99"/>
      <c r="JU309" s="99"/>
      <c r="JV309" s="99"/>
      <c r="JW309" s="99"/>
      <c r="JX309" s="99"/>
      <c r="JY309" s="99"/>
      <c r="JZ309" s="99"/>
      <c r="KA309" s="99"/>
      <c r="KB309" s="99"/>
      <c r="KC309" s="99"/>
      <c r="KD309" s="99"/>
      <c r="KE309" s="99"/>
      <c r="KF309" s="99"/>
      <c r="KG309" s="99"/>
      <c r="KH309" s="99"/>
      <c r="KI309" s="99"/>
      <c r="KJ309" s="99"/>
      <c r="KK309" s="99"/>
      <c r="KL309" s="99"/>
      <c r="KM309" s="99"/>
      <c r="KN309" s="99"/>
      <c r="KO309" s="99"/>
      <c r="KP309" s="99"/>
      <c r="KQ309" s="99"/>
      <c r="KR309" s="99"/>
      <c r="KS309" s="99"/>
      <c r="KT309" s="99"/>
      <c r="KU309" s="99"/>
      <c r="KV309" s="99"/>
      <c r="KW309" s="99"/>
      <c r="KX309" s="99"/>
      <c r="KY309" s="99"/>
      <c r="KZ309" s="99"/>
      <c r="LA309" s="99"/>
      <c r="LB309" s="99"/>
      <c r="LC309" s="99"/>
      <c r="LD309" s="99"/>
      <c r="LE309" s="99"/>
      <c r="LF309" s="99"/>
      <c r="LG309" s="99"/>
      <c r="LH309" s="99"/>
      <c r="LI309" s="99"/>
      <c r="LJ309" s="99"/>
      <c r="LK309" s="99"/>
      <c r="LL309" s="99"/>
      <c r="LM309" s="99"/>
      <c r="LN309" s="99"/>
      <c r="LO309" s="99"/>
      <c r="LP309" s="99"/>
      <c r="LQ309" s="99"/>
      <c r="LR309" s="99"/>
      <c r="LS309" s="99"/>
      <c r="LT309" s="99"/>
      <c r="LU309" s="99"/>
      <c r="LV309" s="99"/>
      <c r="LW309" s="99"/>
      <c r="LX309" s="99"/>
      <c r="LY309" s="99"/>
      <c r="LZ309" s="99"/>
      <c r="MA309" s="99"/>
      <c r="MB309" s="99"/>
      <c r="MC309" s="99"/>
      <c r="MD309" s="99"/>
      <c r="ME309" s="99"/>
      <c r="MF309" s="99"/>
      <c r="MG309" s="99"/>
      <c r="MH309" s="99"/>
      <c r="MI309" s="99"/>
      <c r="MJ309" s="99"/>
      <c r="MK309" s="99"/>
      <c r="ML309" s="99"/>
      <c r="MM309" s="99"/>
      <c r="MN309" s="99"/>
      <c r="MO309" s="99"/>
      <c r="MP309" s="99"/>
      <c r="MQ309" s="99"/>
      <c r="MR309" s="99"/>
      <c r="MS309" s="99"/>
      <c r="MT309" s="99"/>
      <c r="MU309" s="99"/>
      <c r="MV309" s="99"/>
      <c r="MW309" s="99"/>
      <c r="MX309" s="99"/>
      <c r="MY309" s="99"/>
      <c r="MZ309" s="99"/>
      <c r="NA309" s="99"/>
      <c r="NB309" s="99"/>
      <c r="NC309" s="99"/>
      <c r="ND309" s="99"/>
      <c r="NE309" s="99"/>
      <c r="NF309" s="99"/>
      <c r="NG309" s="99"/>
      <c r="NH309" s="99"/>
      <c r="NI309" s="99"/>
      <c r="NJ309" s="99"/>
      <c r="NK309" s="99"/>
      <c r="NL309" s="99"/>
      <c r="NM309" s="99"/>
      <c r="NN309" s="99"/>
      <c r="NO309" s="99"/>
      <c r="NP309" s="99"/>
      <c r="NQ309" s="99"/>
      <c r="NR309" s="99"/>
      <c r="NS309" s="99"/>
      <c r="NT309" s="99"/>
      <c r="NU309" s="99"/>
      <c r="NV309" s="99"/>
      <c r="NW309" s="99"/>
      <c r="NX309" s="99"/>
      <c r="NY309" s="99"/>
      <c r="NZ309" s="99"/>
      <c r="OA309" s="99"/>
      <c r="OB309" s="99"/>
      <c r="OC309" s="99"/>
      <c r="OD309" s="99"/>
      <c r="OE309" s="99"/>
      <c r="OF309" s="99"/>
      <c r="OG309" s="99"/>
      <c r="OH309" s="99"/>
      <c r="OI309" s="99"/>
      <c r="OJ309" s="99"/>
      <c r="OK309" s="99"/>
      <c r="OL309" s="99"/>
      <c r="OM309" s="99"/>
      <c r="ON309" s="99"/>
      <c r="OO309" s="99"/>
      <c r="OP309" s="99"/>
      <c r="OQ309" s="99"/>
      <c r="OR309" s="99"/>
      <c r="OS309" s="99"/>
      <c r="OT309" s="99"/>
      <c r="OU309" s="99"/>
      <c r="OV309" s="99"/>
      <c r="OW309" s="99"/>
      <c r="OX309" s="99"/>
      <c r="OY309" s="99"/>
      <c r="OZ309" s="99"/>
      <c r="PA309" s="99"/>
      <c r="PB309" s="99"/>
      <c r="PC309" s="99"/>
      <c r="PD309" s="99"/>
      <c r="PE309" s="99"/>
      <c r="PF309" s="99"/>
      <c r="PG309" s="99"/>
      <c r="PH309" s="99"/>
      <c r="PI309" s="99"/>
      <c r="PJ309" s="99"/>
      <c r="PK309" s="99"/>
      <c r="PL309" s="99"/>
      <c r="PM309" s="99"/>
      <c r="PN309" s="99"/>
      <c r="PO309" s="99"/>
      <c r="PP309" s="99"/>
      <c r="PQ309" s="99"/>
      <c r="PR309" s="99"/>
      <c r="PS309" s="99"/>
      <c r="PT309" s="99"/>
      <c r="PU309" s="99"/>
      <c r="PV309" s="99"/>
      <c r="PW309" s="99"/>
      <c r="PX309" s="99"/>
      <c r="PY309" s="99"/>
      <c r="PZ309" s="99"/>
      <c r="QA309" s="99"/>
      <c r="QB309" s="99"/>
      <c r="QC309" s="99"/>
      <c r="QD309" s="99"/>
      <c r="QE309" s="99"/>
      <c r="QF309" s="99"/>
      <c r="QG309" s="99"/>
      <c r="QH309" s="99"/>
      <c r="QI309" s="99"/>
      <c r="QJ309" s="99"/>
      <c r="QK309" s="99"/>
      <c r="QL309" s="99"/>
      <c r="QM309" s="99"/>
      <c r="QN309" s="99"/>
      <c r="QO309" s="99"/>
      <c r="QP309" s="99"/>
      <c r="QQ309" s="99"/>
      <c r="QR309" s="99"/>
      <c r="QS309" s="99"/>
      <c r="QT309" s="99"/>
      <c r="QU309" s="99"/>
      <c r="QV309" s="99"/>
      <c r="QW309" s="99"/>
      <c r="QX309" s="99"/>
      <c r="QY309" s="99"/>
      <c r="QZ309" s="99"/>
      <c r="RA309" s="99"/>
      <c r="RB309" s="99"/>
      <c r="RC309" s="99"/>
      <c r="RD309" s="99"/>
      <c r="RE309" s="99"/>
      <c r="RF309" s="99"/>
      <c r="RG309" s="99"/>
      <c r="RH309" s="99"/>
      <c r="RI309" s="99"/>
      <c r="RJ309" s="99"/>
      <c r="RK309" s="99"/>
      <c r="RL309" s="99"/>
      <c r="RM309" s="99"/>
      <c r="RN309" s="99"/>
      <c r="RO309" s="99"/>
      <c r="RP309" s="99"/>
      <c r="RQ309" s="99"/>
      <c r="RR309" s="99"/>
      <c r="RS309" s="99"/>
      <c r="RT309" s="99"/>
      <c r="RU309" s="99"/>
      <c r="RV309" s="99"/>
      <c r="RW309" s="99"/>
      <c r="RX309" s="99"/>
      <c r="RY309" s="99"/>
      <c r="RZ309" s="99"/>
      <c r="SA309" s="99"/>
      <c r="SB309" s="99"/>
      <c r="SC309" s="99"/>
      <c r="SD309" s="99"/>
      <c r="SE309" s="99"/>
    </row>
    <row r="310" spans="50:499" s="5" customFormat="1" x14ac:dyDescent="0.3">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99"/>
      <c r="GB310" s="99"/>
      <c r="GC310" s="99"/>
      <c r="GD310" s="99"/>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c r="IV310" s="99"/>
      <c r="IW310" s="99"/>
      <c r="IX310" s="99"/>
      <c r="IY310" s="99"/>
      <c r="IZ310" s="99"/>
      <c r="JA310" s="99"/>
      <c r="JB310" s="99"/>
      <c r="JC310" s="99"/>
      <c r="JD310" s="99"/>
      <c r="JE310" s="99"/>
      <c r="JF310" s="99"/>
      <c r="JG310" s="99"/>
      <c r="JH310" s="99"/>
      <c r="JI310" s="99"/>
      <c r="JJ310" s="99"/>
      <c r="JK310" s="99"/>
      <c r="JL310" s="99"/>
      <c r="JM310" s="99"/>
      <c r="JN310" s="99"/>
      <c r="JO310" s="99"/>
      <c r="JP310" s="99"/>
      <c r="JQ310" s="99"/>
      <c r="JR310" s="99"/>
      <c r="JS310" s="99"/>
      <c r="JT310" s="99"/>
      <c r="JU310" s="99"/>
      <c r="JV310" s="99"/>
      <c r="JW310" s="99"/>
      <c r="JX310" s="99"/>
      <c r="JY310" s="99"/>
      <c r="JZ310" s="99"/>
      <c r="KA310" s="99"/>
      <c r="KB310" s="99"/>
      <c r="KC310" s="99"/>
      <c r="KD310" s="99"/>
      <c r="KE310" s="99"/>
      <c r="KF310" s="99"/>
      <c r="KG310" s="99"/>
      <c r="KH310" s="99"/>
      <c r="KI310" s="99"/>
      <c r="KJ310" s="99"/>
      <c r="KK310" s="99"/>
      <c r="KL310" s="99"/>
      <c r="KM310" s="99"/>
      <c r="KN310" s="99"/>
      <c r="KO310" s="99"/>
      <c r="KP310" s="99"/>
      <c r="KQ310" s="99"/>
      <c r="KR310" s="99"/>
      <c r="KS310" s="99"/>
      <c r="KT310" s="99"/>
      <c r="KU310" s="99"/>
      <c r="KV310" s="99"/>
      <c r="KW310" s="99"/>
      <c r="KX310" s="99"/>
      <c r="KY310" s="99"/>
      <c r="KZ310" s="99"/>
      <c r="LA310" s="99"/>
      <c r="LB310" s="99"/>
      <c r="LC310" s="99"/>
      <c r="LD310" s="99"/>
      <c r="LE310" s="99"/>
      <c r="LF310" s="99"/>
      <c r="LG310" s="99"/>
      <c r="LH310" s="99"/>
      <c r="LI310" s="99"/>
      <c r="LJ310" s="99"/>
      <c r="LK310" s="99"/>
      <c r="LL310" s="99"/>
      <c r="LM310" s="99"/>
      <c r="LN310" s="99"/>
      <c r="LO310" s="99"/>
      <c r="LP310" s="99"/>
      <c r="LQ310" s="99"/>
      <c r="LR310" s="99"/>
      <c r="LS310" s="99"/>
      <c r="LT310" s="99"/>
      <c r="LU310" s="99"/>
      <c r="LV310" s="99"/>
      <c r="LW310" s="99"/>
      <c r="LX310" s="99"/>
      <c r="LY310" s="99"/>
      <c r="LZ310" s="99"/>
      <c r="MA310" s="99"/>
      <c r="MB310" s="99"/>
      <c r="MC310" s="99"/>
      <c r="MD310" s="99"/>
      <c r="ME310" s="99"/>
      <c r="MF310" s="99"/>
      <c r="MG310" s="99"/>
      <c r="MH310" s="99"/>
      <c r="MI310" s="99"/>
      <c r="MJ310" s="99"/>
      <c r="MK310" s="99"/>
      <c r="ML310" s="99"/>
      <c r="MM310" s="99"/>
      <c r="MN310" s="99"/>
      <c r="MO310" s="99"/>
      <c r="MP310" s="99"/>
      <c r="MQ310" s="99"/>
      <c r="MR310" s="99"/>
      <c r="MS310" s="99"/>
      <c r="MT310" s="99"/>
      <c r="MU310" s="99"/>
      <c r="MV310" s="99"/>
      <c r="MW310" s="99"/>
      <c r="MX310" s="99"/>
      <c r="MY310" s="99"/>
      <c r="MZ310" s="99"/>
      <c r="NA310" s="99"/>
      <c r="NB310" s="99"/>
      <c r="NC310" s="99"/>
      <c r="ND310" s="99"/>
      <c r="NE310" s="99"/>
      <c r="NF310" s="99"/>
      <c r="NG310" s="99"/>
      <c r="NH310" s="99"/>
      <c r="NI310" s="99"/>
      <c r="NJ310" s="99"/>
      <c r="NK310" s="99"/>
      <c r="NL310" s="99"/>
      <c r="NM310" s="99"/>
      <c r="NN310" s="99"/>
      <c r="NO310" s="99"/>
      <c r="NP310" s="99"/>
      <c r="NQ310" s="99"/>
      <c r="NR310" s="99"/>
      <c r="NS310" s="99"/>
      <c r="NT310" s="99"/>
      <c r="NU310" s="99"/>
      <c r="NV310" s="99"/>
      <c r="NW310" s="99"/>
      <c r="NX310" s="99"/>
      <c r="NY310" s="99"/>
      <c r="NZ310" s="99"/>
      <c r="OA310" s="99"/>
      <c r="OB310" s="99"/>
      <c r="OC310" s="99"/>
      <c r="OD310" s="99"/>
      <c r="OE310" s="99"/>
      <c r="OF310" s="99"/>
      <c r="OG310" s="99"/>
      <c r="OH310" s="99"/>
      <c r="OI310" s="99"/>
      <c r="OJ310" s="99"/>
      <c r="OK310" s="99"/>
      <c r="OL310" s="99"/>
      <c r="OM310" s="99"/>
      <c r="ON310" s="99"/>
      <c r="OO310" s="99"/>
      <c r="OP310" s="99"/>
      <c r="OQ310" s="99"/>
      <c r="OR310" s="99"/>
      <c r="OS310" s="99"/>
      <c r="OT310" s="99"/>
      <c r="OU310" s="99"/>
      <c r="OV310" s="99"/>
      <c r="OW310" s="99"/>
      <c r="OX310" s="99"/>
      <c r="OY310" s="99"/>
      <c r="OZ310" s="99"/>
      <c r="PA310" s="99"/>
      <c r="PB310" s="99"/>
      <c r="PC310" s="99"/>
      <c r="PD310" s="99"/>
      <c r="PE310" s="99"/>
      <c r="PF310" s="99"/>
      <c r="PG310" s="99"/>
      <c r="PH310" s="99"/>
      <c r="PI310" s="99"/>
      <c r="PJ310" s="99"/>
      <c r="PK310" s="99"/>
      <c r="PL310" s="99"/>
      <c r="PM310" s="99"/>
      <c r="PN310" s="99"/>
      <c r="PO310" s="99"/>
      <c r="PP310" s="99"/>
      <c r="PQ310" s="99"/>
      <c r="PR310" s="99"/>
      <c r="PS310" s="99"/>
      <c r="PT310" s="99"/>
      <c r="PU310" s="99"/>
      <c r="PV310" s="99"/>
      <c r="PW310" s="99"/>
      <c r="PX310" s="99"/>
      <c r="PY310" s="99"/>
      <c r="PZ310" s="99"/>
      <c r="QA310" s="99"/>
      <c r="QB310" s="99"/>
      <c r="QC310" s="99"/>
      <c r="QD310" s="99"/>
      <c r="QE310" s="99"/>
      <c r="QF310" s="99"/>
      <c r="QG310" s="99"/>
      <c r="QH310" s="99"/>
      <c r="QI310" s="99"/>
      <c r="QJ310" s="99"/>
      <c r="QK310" s="99"/>
      <c r="QL310" s="99"/>
      <c r="QM310" s="99"/>
      <c r="QN310" s="99"/>
      <c r="QO310" s="99"/>
      <c r="QP310" s="99"/>
      <c r="QQ310" s="99"/>
      <c r="QR310" s="99"/>
      <c r="QS310" s="99"/>
      <c r="QT310" s="99"/>
      <c r="QU310" s="99"/>
      <c r="QV310" s="99"/>
      <c r="QW310" s="99"/>
      <c r="QX310" s="99"/>
      <c r="QY310" s="99"/>
      <c r="QZ310" s="99"/>
      <c r="RA310" s="99"/>
      <c r="RB310" s="99"/>
      <c r="RC310" s="99"/>
      <c r="RD310" s="99"/>
      <c r="RE310" s="99"/>
      <c r="RF310" s="99"/>
      <c r="RG310" s="99"/>
      <c r="RH310" s="99"/>
      <c r="RI310" s="99"/>
      <c r="RJ310" s="99"/>
      <c r="RK310" s="99"/>
      <c r="RL310" s="99"/>
      <c r="RM310" s="99"/>
      <c r="RN310" s="99"/>
      <c r="RO310" s="99"/>
      <c r="RP310" s="99"/>
      <c r="RQ310" s="99"/>
      <c r="RR310" s="99"/>
      <c r="RS310" s="99"/>
      <c r="RT310" s="99"/>
      <c r="RU310" s="99"/>
      <c r="RV310" s="99"/>
      <c r="RW310" s="99"/>
      <c r="RX310" s="99"/>
      <c r="RY310" s="99"/>
      <c r="RZ310" s="99"/>
      <c r="SA310" s="99"/>
      <c r="SB310" s="99"/>
      <c r="SC310" s="99"/>
      <c r="SD310" s="99"/>
      <c r="SE310" s="99"/>
    </row>
    <row r="311" spans="50:499" s="5" customFormat="1" x14ac:dyDescent="0.3">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c r="FI311" s="99"/>
      <c r="FJ311" s="99"/>
      <c r="FK311" s="99"/>
      <c r="FL311" s="99"/>
      <c r="FM311" s="99"/>
      <c r="FN311" s="99"/>
      <c r="FO311" s="99"/>
      <c r="FP311" s="99"/>
      <c r="FQ311" s="99"/>
      <c r="FR311" s="99"/>
      <c r="FS311" s="99"/>
      <c r="FT311" s="99"/>
      <c r="FU311" s="99"/>
      <c r="FV311" s="99"/>
      <c r="FW311" s="99"/>
      <c r="FX311" s="99"/>
      <c r="FY311" s="99"/>
      <c r="FZ311" s="99"/>
      <c r="GA311" s="99"/>
      <c r="GB311" s="99"/>
      <c r="GC311" s="99"/>
      <c r="GD311" s="99"/>
      <c r="GE311" s="99"/>
      <c r="GF311" s="99"/>
      <c r="GG311" s="99"/>
      <c r="GH311" s="99"/>
      <c r="GI311" s="99"/>
      <c r="GJ311" s="99"/>
      <c r="GK311" s="99"/>
      <c r="GL311" s="99"/>
      <c r="GM311" s="99"/>
      <c r="GN311" s="99"/>
      <c r="GO311" s="99"/>
      <c r="GP311" s="99"/>
      <c r="GQ311" s="99"/>
      <c r="GR311" s="99"/>
      <c r="GS311" s="99"/>
      <c r="GT311" s="99"/>
      <c r="GU311" s="99"/>
      <c r="GV311" s="99"/>
      <c r="GW311" s="99"/>
      <c r="GX311" s="99"/>
      <c r="GY311" s="99"/>
      <c r="GZ311" s="99"/>
      <c r="HA311" s="99"/>
      <c r="HB311" s="99"/>
      <c r="HC311" s="99"/>
      <c r="HD311" s="99"/>
      <c r="HE311" s="99"/>
      <c r="HF311" s="99"/>
      <c r="HG311" s="99"/>
      <c r="HH311" s="99"/>
      <c r="HI311" s="99"/>
      <c r="HJ311" s="99"/>
      <c r="HK311" s="99"/>
      <c r="HL311" s="99"/>
      <c r="HM311" s="99"/>
      <c r="HN311" s="99"/>
      <c r="HO311" s="99"/>
      <c r="HP311" s="99"/>
      <c r="HQ311" s="99"/>
      <c r="HR311" s="99"/>
      <c r="HS311" s="99"/>
      <c r="HT311" s="99"/>
      <c r="HU311" s="99"/>
      <c r="HV311" s="99"/>
      <c r="HW311" s="99"/>
      <c r="HX311" s="99"/>
      <c r="HY311" s="99"/>
      <c r="HZ311" s="99"/>
      <c r="IA311" s="99"/>
      <c r="IB311" s="99"/>
      <c r="IC311" s="99"/>
      <c r="ID311" s="99"/>
      <c r="IE311" s="99"/>
      <c r="IF311" s="99"/>
      <c r="IG311" s="99"/>
      <c r="IH311" s="99"/>
      <c r="II311" s="99"/>
      <c r="IJ311" s="99"/>
      <c r="IK311" s="99"/>
      <c r="IL311" s="99"/>
      <c r="IM311" s="99"/>
      <c r="IN311" s="99"/>
      <c r="IO311" s="99"/>
      <c r="IP311" s="99"/>
      <c r="IQ311" s="99"/>
      <c r="IR311" s="99"/>
      <c r="IS311" s="99"/>
      <c r="IT311" s="99"/>
      <c r="IU311" s="99"/>
      <c r="IV311" s="99"/>
      <c r="IW311" s="99"/>
      <c r="IX311" s="99"/>
      <c r="IY311" s="99"/>
      <c r="IZ311" s="99"/>
      <c r="JA311" s="99"/>
      <c r="JB311" s="99"/>
      <c r="JC311" s="99"/>
      <c r="JD311" s="99"/>
      <c r="JE311" s="99"/>
      <c r="JF311" s="99"/>
      <c r="JG311" s="99"/>
      <c r="JH311" s="99"/>
      <c r="JI311" s="99"/>
      <c r="JJ311" s="99"/>
      <c r="JK311" s="99"/>
      <c r="JL311" s="99"/>
      <c r="JM311" s="99"/>
      <c r="JN311" s="99"/>
      <c r="JO311" s="99"/>
      <c r="JP311" s="99"/>
      <c r="JQ311" s="99"/>
      <c r="JR311" s="99"/>
      <c r="JS311" s="99"/>
      <c r="JT311" s="99"/>
      <c r="JU311" s="99"/>
      <c r="JV311" s="99"/>
      <c r="JW311" s="99"/>
      <c r="JX311" s="99"/>
      <c r="JY311" s="99"/>
      <c r="JZ311" s="99"/>
      <c r="KA311" s="99"/>
      <c r="KB311" s="99"/>
      <c r="KC311" s="99"/>
      <c r="KD311" s="99"/>
      <c r="KE311" s="99"/>
      <c r="KF311" s="99"/>
      <c r="KG311" s="99"/>
      <c r="KH311" s="99"/>
      <c r="KI311" s="99"/>
      <c r="KJ311" s="99"/>
      <c r="KK311" s="99"/>
      <c r="KL311" s="99"/>
      <c r="KM311" s="99"/>
      <c r="KN311" s="99"/>
      <c r="KO311" s="99"/>
      <c r="KP311" s="99"/>
      <c r="KQ311" s="99"/>
      <c r="KR311" s="99"/>
      <c r="KS311" s="99"/>
      <c r="KT311" s="99"/>
      <c r="KU311" s="99"/>
      <c r="KV311" s="99"/>
      <c r="KW311" s="99"/>
      <c r="KX311" s="99"/>
      <c r="KY311" s="99"/>
      <c r="KZ311" s="99"/>
      <c r="LA311" s="99"/>
      <c r="LB311" s="99"/>
      <c r="LC311" s="99"/>
      <c r="LD311" s="99"/>
      <c r="LE311" s="99"/>
      <c r="LF311" s="99"/>
      <c r="LG311" s="99"/>
      <c r="LH311" s="99"/>
      <c r="LI311" s="99"/>
      <c r="LJ311" s="99"/>
      <c r="LK311" s="99"/>
      <c r="LL311" s="99"/>
      <c r="LM311" s="99"/>
      <c r="LN311" s="99"/>
      <c r="LO311" s="99"/>
      <c r="LP311" s="99"/>
      <c r="LQ311" s="99"/>
      <c r="LR311" s="99"/>
      <c r="LS311" s="99"/>
      <c r="LT311" s="99"/>
      <c r="LU311" s="99"/>
      <c r="LV311" s="99"/>
      <c r="LW311" s="99"/>
      <c r="LX311" s="99"/>
      <c r="LY311" s="99"/>
      <c r="LZ311" s="99"/>
      <c r="MA311" s="99"/>
      <c r="MB311" s="99"/>
      <c r="MC311" s="99"/>
      <c r="MD311" s="99"/>
      <c r="ME311" s="99"/>
      <c r="MF311" s="99"/>
      <c r="MG311" s="99"/>
      <c r="MH311" s="99"/>
      <c r="MI311" s="99"/>
      <c r="MJ311" s="99"/>
      <c r="MK311" s="99"/>
      <c r="ML311" s="99"/>
      <c r="MM311" s="99"/>
      <c r="MN311" s="99"/>
      <c r="MO311" s="99"/>
      <c r="MP311" s="99"/>
      <c r="MQ311" s="99"/>
      <c r="MR311" s="99"/>
      <c r="MS311" s="99"/>
      <c r="MT311" s="99"/>
      <c r="MU311" s="99"/>
      <c r="MV311" s="99"/>
      <c r="MW311" s="99"/>
      <c r="MX311" s="99"/>
      <c r="MY311" s="99"/>
      <c r="MZ311" s="99"/>
      <c r="NA311" s="99"/>
      <c r="NB311" s="99"/>
      <c r="NC311" s="99"/>
      <c r="ND311" s="99"/>
      <c r="NE311" s="99"/>
      <c r="NF311" s="99"/>
      <c r="NG311" s="99"/>
      <c r="NH311" s="99"/>
      <c r="NI311" s="99"/>
      <c r="NJ311" s="99"/>
      <c r="NK311" s="99"/>
      <c r="NL311" s="99"/>
      <c r="NM311" s="99"/>
      <c r="NN311" s="99"/>
      <c r="NO311" s="99"/>
      <c r="NP311" s="99"/>
      <c r="NQ311" s="99"/>
      <c r="NR311" s="99"/>
      <c r="NS311" s="99"/>
      <c r="NT311" s="99"/>
      <c r="NU311" s="99"/>
      <c r="NV311" s="99"/>
      <c r="NW311" s="99"/>
      <c r="NX311" s="99"/>
      <c r="NY311" s="99"/>
      <c r="NZ311" s="99"/>
      <c r="OA311" s="99"/>
      <c r="OB311" s="99"/>
      <c r="OC311" s="99"/>
      <c r="OD311" s="99"/>
      <c r="OE311" s="99"/>
      <c r="OF311" s="99"/>
      <c r="OG311" s="99"/>
      <c r="OH311" s="99"/>
      <c r="OI311" s="99"/>
      <c r="OJ311" s="99"/>
      <c r="OK311" s="99"/>
      <c r="OL311" s="99"/>
      <c r="OM311" s="99"/>
      <c r="ON311" s="99"/>
      <c r="OO311" s="99"/>
      <c r="OP311" s="99"/>
      <c r="OQ311" s="99"/>
      <c r="OR311" s="99"/>
      <c r="OS311" s="99"/>
      <c r="OT311" s="99"/>
      <c r="OU311" s="99"/>
      <c r="OV311" s="99"/>
      <c r="OW311" s="99"/>
      <c r="OX311" s="99"/>
      <c r="OY311" s="99"/>
      <c r="OZ311" s="99"/>
      <c r="PA311" s="99"/>
      <c r="PB311" s="99"/>
      <c r="PC311" s="99"/>
      <c r="PD311" s="99"/>
      <c r="PE311" s="99"/>
      <c r="PF311" s="99"/>
      <c r="PG311" s="99"/>
      <c r="PH311" s="99"/>
      <c r="PI311" s="99"/>
      <c r="PJ311" s="99"/>
      <c r="PK311" s="99"/>
      <c r="PL311" s="99"/>
      <c r="PM311" s="99"/>
      <c r="PN311" s="99"/>
      <c r="PO311" s="99"/>
      <c r="PP311" s="99"/>
      <c r="PQ311" s="99"/>
      <c r="PR311" s="99"/>
      <c r="PS311" s="99"/>
      <c r="PT311" s="99"/>
      <c r="PU311" s="99"/>
      <c r="PV311" s="99"/>
      <c r="PW311" s="99"/>
      <c r="PX311" s="99"/>
      <c r="PY311" s="99"/>
      <c r="PZ311" s="99"/>
      <c r="QA311" s="99"/>
      <c r="QB311" s="99"/>
      <c r="QC311" s="99"/>
      <c r="QD311" s="99"/>
      <c r="QE311" s="99"/>
      <c r="QF311" s="99"/>
      <c r="QG311" s="99"/>
      <c r="QH311" s="99"/>
      <c r="QI311" s="99"/>
      <c r="QJ311" s="99"/>
      <c r="QK311" s="99"/>
      <c r="QL311" s="99"/>
      <c r="QM311" s="99"/>
      <c r="QN311" s="99"/>
      <c r="QO311" s="99"/>
      <c r="QP311" s="99"/>
      <c r="QQ311" s="99"/>
      <c r="QR311" s="99"/>
      <c r="QS311" s="99"/>
      <c r="QT311" s="99"/>
      <c r="QU311" s="99"/>
      <c r="QV311" s="99"/>
      <c r="QW311" s="99"/>
      <c r="QX311" s="99"/>
      <c r="QY311" s="99"/>
      <c r="QZ311" s="99"/>
      <c r="RA311" s="99"/>
      <c r="RB311" s="99"/>
      <c r="RC311" s="99"/>
      <c r="RD311" s="99"/>
      <c r="RE311" s="99"/>
      <c r="RF311" s="99"/>
      <c r="RG311" s="99"/>
      <c r="RH311" s="99"/>
      <c r="RI311" s="99"/>
      <c r="RJ311" s="99"/>
      <c r="RK311" s="99"/>
      <c r="RL311" s="99"/>
      <c r="RM311" s="99"/>
      <c r="RN311" s="99"/>
      <c r="RO311" s="99"/>
      <c r="RP311" s="99"/>
      <c r="RQ311" s="99"/>
      <c r="RR311" s="99"/>
      <c r="RS311" s="99"/>
      <c r="RT311" s="99"/>
      <c r="RU311" s="99"/>
      <c r="RV311" s="99"/>
      <c r="RW311" s="99"/>
      <c r="RX311" s="99"/>
      <c r="RY311" s="99"/>
      <c r="RZ311" s="99"/>
      <c r="SA311" s="99"/>
      <c r="SB311" s="99"/>
      <c r="SC311" s="99"/>
      <c r="SD311" s="99"/>
      <c r="SE311" s="99"/>
    </row>
    <row r="312" spans="50:499" s="5" customFormat="1" x14ac:dyDescent="0.3">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s="99"/>
      <c r="IR312" s="99"/>
      <c r="IS312" s="99"/>
      <c r="IT312" s="99"/>
      <c r="IU312" s="99"/>
      <c r="IV312" s="99"/>
      <c r="IW312" s="99"/>
      <c r="IX312" s="99"/>
      <c r="IY312" s="99"/>
      <c r="IZ312" s="99"/>
      <c r="JA312" s="99"/>
      <c r="JB312" s="99"/>
      <c r="JC312" s="99"/>
      <c r="JD312" s="99"/>
      <c r="JE312" s="99"/>
      <c r="JF312" s="99"/>
      <c r="JG312" s="99"/>
      <c r="JH312" s="99"/>
      <c r="JI312" s="99"/>
      <c r="JJ312" s="99"/>
      <c r="JK312" s="99"/>
      <c r="JL312" s="99"/>
      <c r="JM312" s="99"/>
      <c r="JN312" s="99"/>
      <c r="JO312" s="99"/>
      <c r="JP312" s="99"/>
      <c r="JQ312" s="99"/>
      <c r="JR312" s="99"/>
      <c r="JS312" s="99"/>
      <c r="JT312" s="99"/>
      <c r="JU312" s="99"/>
      <c r="JV312" s="99"/>
      <c r="JW312" s="99"/>
      <c r="JX312" s="99"/>
      <c r="JY312" s="99"/>
      <c r="JZ312" s="99"/>
      <c r="KA312" s="99"/>
      <c r="KB312" s="99"/>
      <c r="KC312" s="99"/>
      <c r="KD312" s="99"/>
      <c r="KE312" s="99"/>
      <c r="KF312" s="99"/>
      <c r="KG312" s="99"/>
      <c r="KH312" s="99"/>
      <c r="KI312" s="99"/>
      <c r="KJ312" s="99"/>
      <c r="KK312" s="99"/>
      <c r="KL312" s="99"/>
      <c r="KM312" s="99"/>
      <c r="KN312" s="99"/>
      <c r="KO312" s="99"/>
      <c r="KP312" s="99"/>
      <c r="KQ312" s="99"/>
      <c r="KR312" s="99"/>
      <c r="KS312" s="99"/>
      <c r="KT312" s="99"/>
      <c r="KU312" s="99"/>
      <c r="KV312" s="99"/>
      <c r="KW312" s="99"/>
      <c r="KX312" s="99"/>
      <c r="KY312" s="99"/>
      <c r="KZ312" s="99"/>
      <c r="LA312" s="99"/>
      <c r="LB312" s="99"/>
      <c r="LC312" s="99"/>
      <c r="LD312" s="99"/>
      <c r="LE312" s="99"/>
      <c r="LF312" s="99"/>
      <c r="LG312" s="99"/>
      <c r="LH312" s="99"/>
      <c r="LI312" s="99"/>
      <c r="LJ312" s="99"/>
      <c r="LK312" s="99"/>
      <c r="LL312" s="99"/>
      <c r="LM312" s="99"/>
      <c r="LN312" s="99"/>
      <c r="LO312" s="99"/>
      <c r="LP312" s="99"/>
      <c r="LQ312" s="99"/>
      <c r="LR312" s="99"/>
      <c r="LS312" s="99"/>
      <c r="LT312" s="99"/>
      <c r="LU312" s="99"/>
      <c r="LV312" s="99"/>
      <c r="LW312" s="99"/>
      <c r="LX312" s="99"/>
      <c r="LY312" s="99"/>
      <c r="LZ312" s="99"/>
      <c r="MA312" s="99"/>
      <c r="MB312" s="99"/>
      <c r="MC312" s="99"/>
      <c r="MD312" s="99"/>
      <c r="ME312" s="99"/>
      <c r="MF312" s="99"/>
      <c r="MG312" s="99"/>
      <c r="MH312" s="99"/>
      <c r="MI312" s="99"/>
      <c r="MJ312" s="99"/>
      <c r="MK312" s="99"/>
      <c r="ML312" s="99"/>
      <c r="MM312" s="99"/>
      <c r="MN312" s="99"/>
      <c r="MO312" s="99"/>
      <c r="MP312" s="99"/>
      <c r="MQ312" s="99"/>
      <c r="MR312" s="99"/>
      <c r="MS312" s="99"/>
      <c r="MT312" s="99"/>
      <c r="MU312" s="99"/>
      <c r="MV312" s="99"/>
      <c r="MW312" s="99"/>
      <c r="MX312" s="99"/>
      <c r="MY312" s="99"/>
      <c r="MZ312" s="99"/>
      <c r="NA312" s="99"/>
      <c r="NB312" s="99"/>
      <c r="NC312" s="99"/>
      <c r="ND312" s="99"/>
      <c r="NE312" s="99"/>
      <c r="NF312" s="99"/>
      <c r="NG312" s="99"/>
      <c r="NH312" s="99"/>
      <c r="NI312" s="99"/>
      <c r="NJ312" s="99"/>
      <c r="NK312" s="99"/>
      <c r="NL312" s="99"/>
      <c r="NM312" s="99"/>
      <c r="NN312" s="99"/>
      <c r="NO312" s="99"/>
      <c r="NP312" s="99"/>
      <c r="NQ312" s="99"/>
      <c r="NR312" s="99"/>
      <c r="NS312" s="99"/>
      <c r="NT312" s="99"/>
      <c r="NU312" s="99"/>
      <c r="NV312" s="99"/>
      <c r="NW312" s="99"/>
      <c r="NX312" s="99"/>
      <c r="NY312" s="99"/>
      <c r="NZ312" s="99"/>
      <c r="OA312" s="99"/>
      <c r="OB312" s="99"/>
      <c r="OC312" s="99"/>
      <c r="OD312" s="99"/>
      <c r="OE312" s="99"/>
      <c r="OF312" s="99"/>
      <c r="OG312" s="99"/>
      <c r="OH312" s="99"/>
      <c r="OI312" s="99"/>
      <c r="OJ312" s="99"/>
      <c r="OK312" s="99"/>
      <c r="OL312" s="99"/>
      <c r="OM312" s="99"/>
      <c r="ON312" s="99"/>
      <c r="OO312" s="99"/>
      <c r="OP312" s="99"/>
      <c r="OQ312" s="99"/>
      <c r="OR312" s="99"/>
      <c r="OS312" s="99"/>
      <c r="OT312" s="99"/>
      <c r="OU312" s="99"/>
      <c r="OV312" s="99"/>
      <c r="OW312" s="99"/>
      <c r="OX312" s="99"/>
      <c r="OY312" s="99"/>
      <c r="OZ312" s="99"/>
      <c r="PA312" s="99"/>
      <c r="PB312" s="99"/>
      <c r="PC312" s="99"/>
      <c r="PD312" s="99"/>
      <c r="PE312" s="99"/>
      <c r="PF312" s="99"/>
      <c r="PG312" s="99"/>
      <c r="PH312" s="99"/>
      <c r="PI312" s="99"/>
      <c r="PJ312" s="99"/>
      <c r="PK312" s="99"/>
      <c r="PL312" s="99"/>
      <c r="PM312" s="99"/>
      <c r="PN312" s="99"/>
      <c r="PO312" s="99"/>
      <c r="PP312" s="99"/>
      <c r="PQ312" s="99"/>
      <c r="PR312" s="99"/>
      <c r="PS312" s="99"/>
      <c r="PT312" s="99"/>
      <c r="PU312" s="99"/>
      <c r="PV312" s="99"/>
      <c r="PW312" s="99"/>
      <c r="PX312" s="99"/>
      <c r="PY312" s="99"/>
      <c r="PZ312" s="99"/>
      <c r="QA312" s="99"/>
      <c r="QB312" s="99"/>
      <c r="QC312" s="99"/>
      <c r="QD312" s="99"/>
      <c r="QE312" s="99"/>
      <c r="QF312" s="99"/>
      <c r="QG312" s="99"/>
      <c r="QH312" s="99"/>
      <c r="QI312" s="99"/>
      <c r="QJ312" s="99"/>
      <c r="QK312" s="99"/>
      <c r="QL312" s="99"/>
      <c r="QM312" s="99"/>
      <c r="QN312" s="99"/>
      <c r="QO312" s="99"/>
      <c r="QP312" s="99"/>
      <c r="QQ312" s="99"/>
      <c r="QR312" s="99"/>
      <c r="QS312" s="99"/>
      <c r="QT312" s="99"/>
      <c r="QU312" s="99"/>
      <c r="QV312" s="99"/>
      <c r="QW312" s="99"/>
      <c r="QX312" s="99"/>
      <c r="QY312" s="99"/>
      <c r="QZ312" s="99"/>
      <c r="RA312" s="99"/>
      <c r="RB312" s="99"/>
      <c r="RC312" s="99"/>
      <c r="RD312" s="99"/>
      <c r="RE312" s="99"/>
      <c r="RF312" s="99"/>
      <c r="RG312" s="99"/>
      <c r="RH312" s="99"/>
      <c r="RI312" s="99"/>
      <c r="RJ312" s="99"/>
      <c r="RK312" s="99"/>
      <c r="RL312" s="99"/>
      <c r="RM312" s="99"/>
      <c r="RN312" s="99"/>
      <c r="RO312" s="99"/>
      <c r="RP312" s="99"/>
      <c r="RQ312" s="99"/>
      <c r="RR312" s="99"/>
      <c r="RS312" s="99"/>
      <c r="RT312" s="99"/>
      <c r="RU312" s="99"/>
      <c r="RV312" s="99"/>
      <c r="RW312" s="99"/>
      <c r="RX312" s="99"/>
      <c r="RY312" s="99"/>
      <c r="RZ312" s="99"/>
      <c r="SA312" s="99"/>
      <c r="SB312" s="99"/>
      <c r="SC312" s="99"/>
      <c r="SD312" s="99"/>
      <c r="SE312" s="99"/>
    </row>
    <row r="313" spans="50:499" s="5" customFormat="1" x14ac:dyDescent="0.3">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s="99"/>
      <c r="IR313" s="99"/>
      <c r="IS313" s="99"/>
      <c r="IT313" s="99"/>
      <c r="IU313" s="99"/>
      <c r="IV313" s="99"/>
      <c r="IW313" s="99"/>
      <c r="IX313" s="99"/>
      <c r="IY313" s="99"/>
      <c r="IZ313" s="99"/>
      <c r="JA313" s="99"/>
      <c r="JB313" s="99"/>
      <c r="JC313" s="99"/>
      <c r="JD313" s="99"/>
      <c r="JE313" s="99"/>
      <c r="JF313" s="99"/>
      <c r="JG313" s="99"/>
      <c r="JH313" s="99"/>
      <c r="JI313" s="99"/>
      <c r="JJ313" s="99"/>
      <c r="JK313" s="99"/>
      <c r="JL313" s="99"/>
      <c r="JM313" s="99"/>
      <c r="JN313" s="99"/>
      <c r="JO313" s="99"/>
      <c r="JP313" s="99"/>
      <c r="JQ313" s="99"/>
      <c r="JR313" s="99"/>
      <c r="JS313" s="99"/>
      <c r="JT313" s="99"/>
      <c r="JU313" s="99"/>
      <c r="JV313" s="99"/>
      <c r="JW313" s="99"/>
      <c r="JX313" s="99"/>
      <c r="JY313" s="99"/>
      <c r="JZ313" s="99"/>
      <c r="KA313" s="99"/>
      <c r="KB313" s="99"/>
      <c r="KC313" s="99"/>
      <c r="KD313" s="99"/>
      <c r="KE313" s="99"/>
      <c r="KF313" s="99"/>
      <c r="KG313" s="99"/>
      <c r="KH313" s="99"/>
      <c r="KI313" s="99"/>
      <c r="KJ313" s="99"/>
      <c r="KK313" s="99"/>
      <c r="KL313" s="99"/>
      <c r="KM313" s="99"/>
      <c r="KN313" s="99"/>
      <c r="KO313" s="99"/>
      <c r="KP313" s="99"/>
      <c r="KQ313" s="99"/>
      <c r="KR313" s="99"/>
      <c r="KS313" s="99"/>
      <c r="KT313" s="99"/>
      <c r="KU313" s="99"/>
      <c r="KV313" s="99"/>
      <c r="KW313" s="99"/>
      <c r="KX313" s="99"/>
      <c r="KY313" s="99"/>
      <c r="KZ313" s="99"/>
      <c r="LA313" s="99"/>
      <c r="LB313" s="99"/>
      <c r="LC313" s="99"/>
      <c r="LD313" s="99"/>
      <c r="LE313" s="99"/>
      <c r="LF313" s="99"/>
      <c r="LG313" s="99"/>
      <c r="LH313" s="99"/>
      <c r="LI313" s="99"/>
      <c r="LJ313" s="99"/>
      <c r="LK313" s="99"/>
      <c r="LL313" s="99"/>
      <c r="LM313" s="99"/>
      <c r="LN313" s="99"/>
      <c r="LO313" s="99"/>
      <c r="LP313" s="99"/>
      <c r="LQ313" s="99"/>
      <c r="LR313" s="99"/>
      <c r="LS313" s="99"/>
      <c r="LT313" s="99"/>
      <c r="LU313" s="99"/>
      <c r="LV313" s="99"/>
      <c r="LW313" s="99"/>
      <c r="LX313" s="99"/>
      <c r="LY313" s="99"/>
      <c r="LZ313" s="99"/>
      <c r="MA313" s="99"/>
      <c r="MB313" s="99"/>
      <c r="MC313" s="99"/>
      <c r="MD313" s="99"/>
      <c r="ME313" s="99"/>
      <c r="MF313" s="99"/>
      <c r="MG313" s="99"/>
      <c r="MH313" s="99"/>
      <c r="MI313" s="99"/>
      <c r="MJ313" s="99"/>
      <c r="MK313" s="99"/>
      <c r="ML313" s="99"/>
      <c r="MM313" s="99"/>
      <c r="MN313" s="99"/>
      <c r="MO313" s="99"/>
      <c r="MP313" s="99"/>
      <c r="MQ313" s="99"/>
      <c r="MR313" s="99"/>
      <c r="MS313" s="99"/>
      <c r="MT313" s="99"/>
      <c r="MU313" s="99"/>
      <c r="MV313" s="99"/>
      <c r="MW313" s="99"/>
      <c r="MX313" s="99"/>
      <c r="MY313" s="99"/>
      <c r="MZ313" s="99"/>
      <c r="NA313" s="99"/>
      <c r="NB313" s="99"/>
      <c r="NC313" s="99"/>
      <c r="ND313" s="99"/>
      <c r="NE313" s="99"/>
      <c r="NF313" s="99"/>
      <c r="NG313" s="99"/>
      <c r="NH313" s="99"/>
      <c r="NI313" s="99"/>
      <c r="NJ313" s="99"/>
      <c r="NK313" s="99"/>
      <c r="NL313" s="99"/>
      <c r="NM313" s="99"/>
      <c r="NN313" s="99"/>
      <c r="NO313" s="99"/>
      <c r="NP313" s="99"/>
      <c r="NQ313" s="99"/>
      <c r="NR313" s="99"/>
      <c r="NS313" s="99"/>
      <c r="NT313" s="99"/>
      <c r="NU313" s="99"/>
      <c r="NV313" s="99"/>
      <c r="NW313" s="99"/>
      <c r="NX313" s="99"/>
      <c r="NY313" s="99"/>
      <c r="NZ313" s="99"/>
      <c r="OA313" s="99"/>
      <c r="OB313" s="99"/>
      <c r="OC313" s="99"/>
      <c r="OD313" s="99"/>
      <c r="OE313" s="99"/>
      <c r="OF313" s="99"/>
      <c r="OG313" s="99"/>
      <c r="OH313" s="99"/>
      <c r="OI313" s="99"/>
      <c r="OJ313" s="99"/>
      <c r="OK313" s="99"/>
      <c r="OL313" s="99"/>
      <c r="OM313" s="99"/>
      <c r="ON313" s="99"/>
      <c r="OO313" s="99"/>
      <c r="OP313" s="99"/>
      <c r="OQ313" s="99"/>
      <c r="OR313" s="99"/>
      <c r="OS313" s="99"/>
      <c r="OT313" s="99"/>
      <c r="OU313" s="99"/>
      <c r="OV313" s="99"/>
      <c r="OW313" s="99"/>
      <c r="OX313" s="99"/>
      <c r="OY313" s="99"/>
      <c r="OZ313" s="99"/>
      <c r="PA313" s="99"/>
      <c r="PB313" s="99"/>
      <c r="PC313" s="99"/>
      <c r="PD313" s="99"/>
      <c r="PE313" s="99"/>
      <c r="PF313" s="99"/>
      <c r="PG313" s="99"/>
      <c r="PH313" s="99"/>
      <c r="PI313" s="99"/>
      <c r="PJ313" s="99"/>
      <c r="PK313" s="99"/>
      <c r="PL313" s="99"/>
      <c r="PM313" s="99"/>
      <c r="PN313" s="99"/>
      <c r="PO313" s="99"/>
      <c r="PP313" s="99"/>
      <c r="PQ313" s="99"/>
      <c r="PR313" s="99"/>
      <c r="PS313" s="99"/>
      <c r="PT313" s="99"/>
      <c r="PU313" s="99"/>
      <c r="PV313" s="99"/>
      <c r="PW313" s="99"/>
      <c r="PX313" s="99"/>
      <c r="PY313" s="99"/>
      <c r="PZ313" s="99"/>
      <c r="QA313" s="99"/>
      <c r="QB313" s="99"/>
      <c r="QC313" s="99"/>
      <c r="QD313" s="99"/>
      <c r="QE313" s="99"/>
      <c r="QF313" s="99"/>
      <c r="QG313" s="99"/>
      <c r="QH313" s="99"/>
      <c r="QI313" s="99"/>
      <c r="QJ313" s="99"/>
      <c r="QK313" s="99"/>
      <c r="QL313" s="99"/>
      <c r="QM313" s="99"/>
      <c r="QN313" s="99"/>
      <c r="QO313" s="99"/>
      <c r="QP313" s="99"/>
      <c r="QQ313" s="99"/>
      <c r="QR313" s="99"/>
      <c r="QS313" s="99"/>
      <c r="QT313" s="99"/>
      <c r="QU313" s="99"/>
      <c r="QV313" s="99"/>
      <c r="QW313" s="99"/>
      <c r="QX313" s="99"/>
      <c r="QY313" s="99"/>
      <c r="QZ313" s="99"/>
      <c r="RA313" s="99"/>
      <c r="RB313" s="99"/>
      <c r="RC313" s="99"/>
      <c r="RD313" s="99"/>
      <c r="RE313" s="99"/>
      <c r="RF313" s="99"/>
      <c r="RG313" s="99"/>
      <c r="RH313" s="99"/>
      <c r="RI313" s="99"/>
      <c r="RJ313" s="99"/>
      <c r="RK313" s="99"/>
      <c r="RL313" s="99"/>
      <c r="RM313" s="99"/>
      <c r="RN313" s="99"/>
      <c r="RO313" s="99"/>
      <c r="RP313" s="99"/>
      <c r="RQ313" s="99"/>
      <c r="RR313" s="99"/>
      <c r="RS313" s="99"/>
      <c r="RT313" s="99"/>
      <c r="RU313" s="99"/>
      <c r="RV313" s="99"/>
      <c r="RW313" s="99"/>
      <c r="RX313" s="99"/>
      <c r="RY313" s="99"/>
      <c r="RZ313" s="99"/>
      <c r="SA313" s="99"/>
      <c r="SB313" s="99"/>
      <c r="SC313" s="99"/>
      <c r="SD313" s="99"/>
      <c r="SE313" s="99"/>
    </row>
    <row r="314" spans="50:499" s="5" customFormat="1" x14ac:dyDescent="0.3">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s="99"/>
      <c r="IR314" s="99"/>
      <c r="IS314" s="99"/>
      <c r="IT314" s="99"/>
      <c r="IU314" s="99"/>
      <c r="IV314" s="99"/>
      <c r="IW314" s="99"/>
      <c r="IX314" s="99"/>
      <c r="IY314" s="99"/>
      <c r="IZ314" s="99"/>
      <c r="JA314" s="99"/>
      <c r="JB314" s="99"/>
      <c r="JC314" s="99"/>
      <c r="JD314" s="99"/>
      <c r="JE314" s="99"/>
      <c r="JF314" s="99"/>
      <c r="JG314" s="99"/>
      <c r="JH314" s="99"/>
      <c r="JI314" s="99"/>
      <c r="JJ314" s="99"/>
      <c r="JK314" s="99"/>
      <c r="JL314" s="99"/>
      <c r="JM314" s="99"/>
      <c r="JN314" s="99"/>
      <c r="JO314" s="99"/>
      <c r="JP314" s="99"/>
      <c r="JQ314" s="99"/>
      <c r="JR314" s="99"/>
      <c r="JS314" s="99"/>
      <c r="JT314" s="99"/>
      <c r="JU314" s="99"/>
      <c r="JV314" s="99"/>
      <c r="JW314" s="99"/>
      <c r="JX314" s="99"/>
      <c r="JY314" s="99"/>
      <c r="JZ314" s="99"/>
      <c r="KA314" s="99"/>
      <c r="KB314" s="99"/>
      <c r="KC314" s="99"/>
      <c r="KD314" s="99"/>
      <c r="KE314" s="99"/>
      <c r="KF314" s="99"/>
      <c r="KG314" s="99"/>
      <c r="KH314" s="99"/>
      <c r="KI314" s="99"/>
      <c r="KJ314" s="99"/>
      <c r="KK314" s="99"/>
      <c r="KL314" s="99"/>
      <c r="KM314" s="99"/>
      <c r="KN314" s="99"/>
      <c r="KO314" s="99"/>
      <c r="KP314" s="99"/>
      <c r="KQ314" s="99"/>
      <c r="KR314" s="99"/>
      <c r="KS314" s="99"/>
      <c r="KT314" s="99"/>
      <c r="KU314" s="99"/>
      <c r="KV314" s="99"/>
      <c r="KW314" s="99"/>
      <c r="KX314" s="99"/>
      <c r="KY314" s="99"/>
      <c r="KZ314" s="99"/>
      <c r="LA314" s="99"/>
      <c r="LB314" s="99"/>
      <c r="LC314" s="99"/>
      <c r="LD314" s="99"/>
      <c r="LE314" s="99"/>
      <c r="LF314" s="99"/>
      <c r="LG314" s="99"/>
      <c r="LH314" s="99"/>
      <c r="LI314" s="99"/>
      <c r="LJ314" s="99"/>
      <c r="LK314" s="99"/>
      <c r="LL314" s="99"/>
      <c r="LM314" s="99"/>
      <c r="LN314" s="99"/>
      <c r="LO314" s="99"/>
      <c r="LP314" s="99"/>
      <c r="LQ314" s="99"/>
      <c r="LR314" s="99"/>
      <c r="LS314" s="99"/>
      <c r="LT314" s="99"/>
      <c r="LU314" s="99"/>
      <c r="LV314" s="99"/>
      <c r="LW314" s="99"/>
      <c r="LX314" s="99"/>
      <c r="LY314" s="99"/>
      <c r="LZ314" s="99"/>
      <c r="MA314" s="99"/>
      <c r="MB314" s="99"/>
      <c r="MC314" s="99"/>
      <c r="MD314" s="99"/>
      <c r="ME314" s="99"/>
      <c r="MF314" s="99"/>
      <c r="MG314" s="99"/>
      <c r="MH314" s="99"/>
      <c r="MI314" s="99"/>
      <c r="MJ314" s="99"/>
      <c r="MK314" s="99"/>
      <c r="ML314" s="99"/>
      <c r="MM314" s="99"/>
      <c r="MN314" s="99"/>
      <c r="MO314" s="99"/>
      <c r="MP314" s="99"/>
      <c r="MQ314" s="99"/>
      <c r="MR314" s="99"/>
      <c r="MS314" s="99"/>
      <c r="MT314" s="99"/>
      <c r="MU314" s="99"/>
      <c r="MV314" s="99"/>
      <c r="MW314" s="99"/>
      <c r="MX314" s="99"/>
      <c r="MY314" s="99"/>
      <c r="MZ314" s="99"/>
      <c r="NA314" s="99"/>
      <c r="NB314" s="99"/>
      <c r="NC314" s="99"/>
      <c r="ND314" s="99"/>
      <c r="NE314" s="99"/>
      <c r="NF314" s="99"/>
      <c r="NG314" s="99"/>
      <c r="NH314" s="99"/>
      <c r="NI314" s="99"/>
      <c r="NJ314" s="99"/>
      <c r="NK314" s="99"/>
      <c r="NL314" s="99"/>
      <c r="NM314" s="99"/>
      <c r="NN314" s="99"/>
      <c r="NO314" s="99"/>
      <c r="NP314" s="99"/>
      <c r="NQ314" s="99"/>
      <c r="NR314" s="99"/>
      <c r="NS314" s="99"/>
      <c r="NT314" s="99"/>
      <c r="NU314" s="99"/>
      <c r="NV314" s="99"/>
      <c r="NW314" s="99"/>
      <c r="NX314" s="99"/>
      <c r="NY314" s="99"/>
      <c r="NZ314" s="99"/>
      <c r="OA314" s="99"/>
      <c r="OB314" s="99"/>
      <c r="OC314" s="99"/>
      <c r="OD314" s="99"/>
      <c r="OE314" s="99"/>
      <c r="OF314" s="99"/>
      <c r="OG314" s="99"/>
      <c r="OH314" s="99"/>
      <c r="OI314" s="99"/>
      <c r="OJ314" s="99"/>
      <c r="OK314" s="99"/>
      <c r="OL314" s="99"/>
      <c r="OM314" s="99"/>
      <c r="ON314" s="99"/>
      <c r="OO314" s="99"/>
      <c r="OP314" s="99"/>
      <c r="OQ314" s="99"/>
      <c r="OR314" s="99"/>
      <c r="OS314" s="99"/>
      <c r="OT314" s="99"/>
      <c r="OU314" s="99"/>
      <c r="OV314" s="99"/>
      <c r="OW314" s="99"/>
      <c r="OX314" s="99"/>
      <c r="OY314" s="99"/>
      <c r="OZ314" s="99"/>
      <c r="PA314" s="99"/>
      <c r="PB314" s="99"/>
      <c r="PC314" s="99"/>
      <c r="PD314" s="99"/>
      <c r="PE314" s="99"/>
      <c r="PF314" s="99"/>
      <c r="PG314" s="99"/>
      <c r="PH314" s="99"/>
      <c r="PI314" s="99"/>
      <c r="PJ314" s="99"/>
      <c r="PK314" s="99"/>
      <c r="PL314" s="99"/>
      <c r="PM314" s="99"/>
      <c r="PN314" s="99"/>
      <c r="PO314" s="99"/>
      <c r="PP314" s="99"/>
      <c r="PQ314" s="99"/>
      <c r="PR314" s="99"/>
      <c r="PS314" s="99"/>
      <c r="PT314" s="99"/>
      <c r="PU314" s="99"/>
      <c r="PV314" s="99"/>
      <c r="PW314" s="99"/>
      <c r="PX314" s="99"/>
      <c r="PY314" s="99"/>
      <c r="PZ314" s="99"/>
      <c r="QA314" s="99"/>
      <c r="QB314" s="99"/>
      <c r="QC314" s="99"/>
      <c r="QD314" s="99"/>
      <c r="QE314" s="99"/>
      <c r="QF314" s="99"/>
      <c r="QG314" s="99"/>
      <c r="QH314" s="99"/>
      <c r="QI314" s="99"/>
      <c r="QJ314" s="99"/>
      <c r="QK314" s="99"/>
      <c r="QL314" s="99"/>
      <c r="QM314" s="99"/>
      <c r="QN314" s="99"/>
      <c r="QO314" s="99"/>
      <c r="QP314" s="99"/>
      <c r="QQ314" s="99"/>
      <c r="QR314" s="99"/>
      <c r="QS314" s="99"/>
      <c r="QT314" s="99"/>
      <c r="QU314" s="99"/>
      <c r="QV314" s="99"/>
      <c r="QW314" s="99"/>
      <c r="QX314" s="99"/>
      <c r="QY314" s="99"/>
      <c r="QZ314" s="99"/>
      <c r="RA314" s="99"/>
      <c r="RB314" s="99"/>
      <c r="RC314" s="99"/>
      <c r="RD314" s="99"/>
      <c r="RE314" s="99"/>
      <c r="RF314" s="99"/>
      <c r="RG314" s="99"/>
      <c r="RH314" s="99"/>
      <c r="RI314" s="99"/>
      <c r="RJ314" s="99"/>
      <c r="RK314" s="99"/>
      <c r="RL314" s="99"/>
      <c r="RM314" s="99"/>
      <c r="RN314" s="99"/>
      <c r="RO314" s="99"/>
      <c r="RP314" s="99"/>
      <c r="RQ314" s="99"/>
      <c r="RR314" s="99"/>
      <c r="RS314" s="99"/>
      <c r="RT314" s="99"/>
      <c r="RU314" s="99"/>
      <c r="RV314" s="99"/>
      <c r="RW314" s="99"/>
      <c r="RX314" s="99"/>
      <c r="RY314" s="99"/>
      <c r="RZ314" s="99"/>
      <c r="SA314" s="99"/>
      <c r="SB314" s="99"/>
      <c r="SC314" s="99"/>
      <c r="SD314" s="99"/>
      <c r="SE314" s="99"/>
    </row>
    <row r="315" spans="50:499" s="5" customFormat="1" x14ac:dyDescent="0.3">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99"/>
      <c r="NZ315" s="99"/>
      <c r="OA315" s="99"/>
      <c r="OB315" s="99"/>
      <c r="OC315" s="99"/>
      <c r="OD315" s="99"/>
      <c r="OE315" s="99"/>
      <c r="OF315" s="99"/>
      <c r="OG315" s="99"/>
      <c r="OH315" s="99"/>
      <c r="OI315" s="99"/>
      <c r="OJ315" s="99"/>
      <c r="OK315" s="99"/>
      <c r="OL315" s="99"/>
      <c r="OM315" s="99"/>
      <c r="ON315" s="99"/>
      <c r="OO315" s="99"/>
      <c r="OP315" s="99"/>
      <c r="OQ315" s="99"/>
      <c r="OR315" s="99"/>
      <c r="OS315" s="99"/>
      <c r="OT315" s="99"/>
      <c r="OU315" s="99"/>
      <c r="OV315" s="99"/>
      <c r="OW315" s="99"/>
      <c r="OX315" s="99"/>
      <c r="OY315" s="99"/>
      <c r="OZ315" s="99"/>
      <c r="PA315" s="99"/>
      <c r="PB315" s="99"/>
      <c r="PC315" s="99"/>
      <c r="PD315" s="99"/>
      <c r="PE315" s="99"/>
      <c r="PF315" s="99"/>
      <c r="PG315" s="99"/>
      <c r="PH315" s="99"/>
      <c r="PI315" s="99"/>
      <c r="PJ315" s="99"/>
      <c r="PK315" s="99"/>
      <c r="PL315" s="99"/>
      <c r="PM315" s="99"/>
      <c r="PN315" s="99"/>
      <c r="PO315" s="99"/>
      <c r="PP315" s="99"/>
      <c r="PQ315" s="99"/>
      <c r="PR315" s="99"/>
      <c r="PS315" s="99"/>
      <c r="PT315" s="99"/>
      <c r="PU315" s="99"/>
      <c r="PV315" s="99"/>
      <c r="PW315" s="99"/>
      <c r="PX315" s="99"/>
      <c r="PY315" s="99"/>
      <c r="PZ315" s="99"/>
      <c r="QA315" s="99"/>
      <c r="QB315" s="99"/>
      <c r="QC315" s="99"/>
      <c r="QD315" s="99"/>
      <c r="QE315" s="99"/>
      <c r="QF315" s="99"/>
      <c r="QG315" s="99"/>
      <c r="QH315" s="99"/>
      <c r="QI315" s="99"/>
      <c r="QJ315" s="99"/>
      <c r="QK315" s="99"/>
      <c r="QL315" s="99"/>
      <c r="QM315" s="99"/>
      <c r="QN315" s="99"/>
      <c r="QO315" s="99"/>
      <c r="QP315" s="99"/>
      <c r="QQ315" s="99"/>
      <c r="QR315" s="99"/>
      <c r="QS315" s="99"/>
      <c r="QT315" s="99"/>
      <c r="QU315" s="99"/>
      <c r="QV315" s="99"/>
      <c r="QW315" s="99"/>
      <c r="QX315" s="99"/>
      <c r="QY315" s="99"/>
      <c r="QZ315" s="99"/>
      <c r="RA315" s="99"/>
      <c r="RB315" s="99"/>
      <c r="RC315" s="99"/>
      <c r="RD315" s="99"/>
      <c r="RE315" s="99"/>
      <c r="RF315" s="99"/>
      <c r="RG315" s="99"/>
      <c r="RH315" s="99"/>
      <c r="RI315" s="99"/>
      <c r="RJ315" s="99"/>
      <c r="RK315" s="99"/>
      <c r="RL315" s="99"/>
      <c r="RM315" s="99"/>
      <c r="RN315" s="99"/>
      <c r="RO315" s="99"/>
      <c r="RP315" s="99"/>
      <c r="RQ315" s="99"/>
      <c r="RR315" s="99"/>
      <c r="RS315" s="99"/>
      <c r="RT315" s="99"/>
      <c r="RU315" s="99"/>
      <c r="RV315" s="99"/>
      <c r="RW315" s="99"/>
      <c r="RX315" s="99"/>
      <c r="RY315" s="99"/>
      <c r="RZ315" s="99"/>
      <c r="SA315" s="99"/>
      <c r="SB315" s="99"/>
      <c r="SC315" s="99"/>
      <c r="SD315" s="99"/>
      <c r="SE315" s="99"/>
    </row>
    <row r="316" spans="50:499" s="5" customFormat="1" x14ac:dyDescent="0.3">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s="99"/>
      <c r="IR316" s="99"/>
      <c r="IS316" s="99"/>
      <c r="IT316" s="99"/>
      <c r="IU316" s="99"/>
      <c r="IV316" s="99"/>
      <c r="IW316" s="99"/>
      <c r="IX316" s="99"/>
      <c r="IY316" s="99"/>
      <c r="IZ316" s="99"/>
      <c r="JA316" s="99"/>
      <c r="JB316" s="99"/>
      <c r="JC316" s="99"/>
      <c r="JD316" s="99"/>
      <c r="JE316" s="99"/>
      <c r="JF316" s="99"/>
      <c r="JG316" s="99"/>
      <c r="JH316" s="99"/>
      <c r="JI316" s="99"/>
      <c r="JJ316" s="99"/>
      <c r="JK316" s="99"/>
      <c r="JL316" s="99"/>
      <c r="JM316" s="99"/>
      <c r="JN316" s="99"/>
      <c r="JO316" s="99"/>
      <c r="JP316" s="99"/>
      <c r="JQ316" s="99"/>
      <c r="JR316" s="99"/>
      <c r="JS316" s="99"/>
      <c r="JT316" s="99"/>
      <c r="JU316" s="99"/>
      <c r="JV316" s="99"/>
      <c r="JW316" s="99"/>
      <c r="JX316" s="99"/>
      <c r="JY316" s="99"/>
      <c r="JZ316" s="99"/>
      <c r="KA316" s="99"/>
      <c r="KB316" s="99"/>
      <c r="KC316" s="99"/>
      <c r="KD316" s="99"/>
      <c r="KE316" s="99"/>
      <c r="KF316" s="99"/>
      <c r="KG316" s="99"/>
      <c r="KH316" s="99"/>
      <c r="KI316" s="99"/>
      <c r="KJ316" s="99"/>
      <c r="KK316" s="99"/>
      <c r="KL316" s="99"/>
      <c r="KM316" s="99"/>
      <c r="KN316" s="99"/>
      <c r="KO316" s="99"/>
      <c r="KP316" s="99"/>
      <c r="KQ316" s="99"/>
      <c r="KR316" s="99"/>
      <c r="KS316" s="99"/>
      <c r="KT316" s="99"/>
      <c r="KU316" s="99"/>
      <c r="KV316" s="99"/>
      <c r="KW316" s="99"/>
      <c r="KX316" s="99"/>
      <c r="KY316" s="99"/>
      <c r="KZ316" s="99"/>
      <c r="LA316" s="99"/>
      <c r="LB316" s="99"/>
      <c r="LC316" s="99"/>
      <c r="LD316" s="99"/>
      <c r="LE316" s="99"/>
      <c r="LF316" s="99"/>
      <c r="LG316" s="99"/>
      <c r="LH316" s="99"/>
      <c r="LI316" s="99"/>
      <c r="LJ316" s="99"/>
      <c r="LK316" s="99"/>
      <c r="LL316" s="99"/>
      <c r="LM316" s="99"/>
      <c r="LN316" s="99"/>
      <c r="LO316" s="99"/>
      <c r="LP316" s="99"/>
      <c r="LQ316" s="99"/>
      <c r="LR316" s="99"/>
      <c r="LS316" s="99"/>
      <c r="LT316" s="99"/>
      <c r="LU316" s="99"/>
      <c r="LV316" s="99"/>
      <c r="LW316" s="99"/>
      <c r="LX316" s="99"/>
      <c r="LY316" s="99"/>
      <c r="LZ316" s="99"/>
      <c r="MA316" s="99"/>
      <c r="MB316" s="99"/>
      <c r="MC316" s="99"/>
      <c r="MD316" s="99"/>
      <c r="ME316" s="99"/>
      <c r="MF316" s="99"/>
      <c r="MG316" s="99"/>
      <c r="MH316" s="99"/>
      <c r="MI316" s="99"/>
      <c r="MJ316" s="99"/>
      <c r="MK316" s="99"/>
      <c r="ML316" s="99"/>
      <c r="MM316" s="99"/>
      <c r="MN316" s="99"/>
      <c r="MO316" s="99"/>
      <c r="MP316" s="99"/>
      <c r="MQ316" s="99"/>
      <c r="MR316" s="99"/>
      <c r="MS316" s="99"/>
      <c r="MT316" s="99"/>
      <c r="MU316" s="99"/>
      <c r="MV316" s="99"/>
      <c r="MW316" s="99"/>
      <c r="MX316" s="99"/>
      <c r="MY316" s="99"/>
      <c r="MZ316" s="99"/>
      <c r="NA316" s="99"/>
      <c r="NB316" s="99"/>
      <c r="NC316" s="99"/>
      <c r="ND316" s="99"/>
      <c r="NE316" s="99"/>
      <c r="NF316" s="99"/>
      <c r="NG316" s="99"/>
      <c r="NH316" s="99"/>
      <c r="NI316" s="99"/>
      <c r="NJ316" s="99"/>
      <c r="NK316" s="99"/>
      <c r="NL316" s="99"/>
      <c r="NM316" s="99"/>
      <c r="NN316" s="99"/>
      <c r="NO316" s="99"/>
      <c r="NP316" s="99"/>
      <c r="NQ316" s="99"/>
      <c r="NR316" s="99"/>
      <c r="NS316" s="99"/>
      <c r="NT316" s="99"/>
      <c r="NU316" s="99"/>
      <c r="NV316" s="99"/>
      <c r="NW316" s="99"/>
      <c r="NX316" s="99"/>
      <c r="NY316" s="99"/>
      <c r="NZ316" s="99"/>
      <c r="OA316" s="99"/>
      <c r="OB316" s="99"/>
      <c r="OC316" s="99"/>
      <c r="OD316" s="99"/>
      <c r="OE316" s="99"/>
      <c r="OF316" s="99"/>
      <c r="OG316" s="99"/>
      <c r="OH316" s="99"/>
      <c r="OI316" s="99"/>
      <c r="OJ316" s="99"/>
      <c r="OK316" s="99"/>
      <c r="OL316" s="99"/>
      <c r="OM316" s="99"/>
      <c r="ON316" s="99"/>
      <c r="OO316" s="99"/>
      <c r="OP316" s="99"/>
      <c r="OQ316" s="99"/>
      <c r="OR316" s="99"/>
      <c r="OS316" s="99"/>
      <c r="OT316" s="99"/>
      <c r="OU316" s="99"/>
      <c r="OV316" s="99"/>
      <c r="OW316" s="99"/>
      <c r="OX316" s="99"/>
      <c r="OY316" s="99"/>
      <c r="OZ316" s="99"/>
      <c r="PA316" s="99"/>
      <c r="PB316" s="99"/>
      <c r="PC316" s="99"/>
      <c r="PD316" s="99"/>
      <c r="PE316" s="99"/>
      <c r="PF316" s="99"/>
      <c r="PG316" s="99"/>
      <c r="PH316" s="99"/>
      <c r="PI316" s="99"/>
      <c r="PJ316" s="99"/>
      <c r="PK316" s="99"/>
      <c r="PL316" s="99"/>
      <c r="PM316" s="99"/>
      <c r="PN316" s="99"/>
      <c r="PO316" s="99"/>
      <c r="PP316" s="99"/>
      <c r="PQ316" s="99"/>
      <c r="PR316" s="99"/>
      <c r="PS316" s="99"/>
      <c r="PT316" s="99"/>
      <c r="PU316" s="99"/>
      <c r="PV316" s="99"/>
      <c r="PW316" s="99"/>
      <c r="PX316" s="99"/>
      <c r="PY316" s="99"/>
      <c r="PZ316" s="99"/>
      <c r="QA316" s="99"/>
      <c r="QB316" s="99"/>
      <c r="QC316" s="99"/>
      <c r="QD316" s="99"/>
      <c r="QE316" s="99"/>
      <c r="QF316" s="99"/>
      <c r="QG316" s="99"/>
      <c r="QH316" s="99"/>
      <c r="QI316" s="99"/>
      <c r="QJ316" s="99"/>
      <c r="QK316" s="99"/>
      <c r="QL316" s="99"/>
      <c r="QM316" s="99"/>
      <c r="QN316" s="99"/>
      <c r="QO316" s="99"/>
      <c r="QP316" s="99"/>
      <c r="QQ316" s="99"/>
      <c r="QR316" s="99"/>
      <c r="QS316" s="99"/>
      <c r="QT316" s="99"/>
      <c r="QU316" s="99"/>
      <c r="QV316" s="99"/>
      <c r="QW316" s="99"/>
      <c r="QX316" s="99"/>
      <c r="QY316" s="99"/>
      <c r="QZ316" s="99"/>
      <c r="RA316" s="99"/>
      <c r="RB316" s="99"/>
      <c r="RC316" s="99"/>
      <c r="RD316" s="99"/>
      <c r="RE316" s="99"/>
      <c r="RF316" s="99"/>
      <c r="RG316" s="99"/>
      <c r="RH316" s="99"/>
      <c r="RI316" s="99"/>
      <c r="RJ316" s="99"/>
      <c r="RK316" s="99"/>
      <c r="RL316" s="99"/>
      <c r="RM316" s="99"/>
      <c r="RN316" s="99"/>
      <c r="RO316" s="99"/>
      <c r="RP316" s="99"/>
      <c r="RQ316" s="99"/>
      <c r="RR316" s="99"/>
      <c r="RS316" s="99"/>
      <c r="RT316" s="99"/>
      <c r="RU316" s="99"/>
      <c r="RV316" s="99"/>
      <c r="RW316" s="99"/>
      <c r="RX316" s="99"/>
      <c r="RY316" s="99"/>
      <c r="RZ316" s="99"/>
      <c r="SA316" s="99"/>
      <c r="SB316" s="99"/>
      <c r="SC316" s="99"/>
      <c r="SD316" s="99"/>
      <c r="SE316" s="99"/>
    </row>
    <row r="317" spans="50:499" s="5" customFormat="1" x14ac:dyDescent="0.3">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s="99"/>
      <c r="IR317" s="99"/>
      <c r="IS317" s="99"/>
      <c r="IT317" s="99"/>
      <c r="IU317" s="99"/>
      <c r="IV317" s="99"/>
      <c r="IW317" s="99"/>
      <c r="IX317" s="99"/>
      <c r="IY317" s="99"/>
      <c r="IZ317" s="99"/>
      <c r="JA317" s="99"/>
      <c r="JB317" s="99"/>
      <c r="JC317" s="99"/>
      <c r="JD317" s="99"/>
      <c r="JE317" s="99"/>
      <c r="JF317" s="99"/>
      <c r="JG317" s="99"/>
      <c r="JH317" s="99"/>
      <c r="JI317" s="99"/>
      <c r="JJ317" s="99"/>
      <c r="JK317" s="99"/>
      <c r="JL317" s="99"/>
      <c r="JM317" s="99"/>
      <c r="JN317" s="99"/>
      <c r="JO317" s="99"/>
      <c r="JP317" s="99"/>
      <c r="JQ317" s="99"/>
      <c r="JR317" s="99"/>
      <c r="JS317" s="99"/>
      <c r="JT317" s="99"/>
      <c r="JU317" s="99"/>
      <c r="JV317" s="99"/>
      <c r="JW317" s="99"/>
      <c r="JX317" s="99"/>
      <c r="JY317" s="99"/>
      <c r="JZ317" s="99"/>
      <c r="KA317" s="99"/>
      <c r="KB317" s="99"/>
      <c r="KC317" s="99"/>
      <c r="KD317" s="99"/>
      <c r="KE317" s="99"/>
      <c r="KF317" s="99"/>
      <c r="KG317" s="99"/>
      <c r="KH317" s="99"/>
      <c r="KI317" s="99"/>
      <c r="KJ317" s="99"/>
      <c r="KK317" s="99"/>
      <c r="KL317" s="99"/>
      <c r="KM317" s="99"/>
      <c r="KN317" s="99"/>
      <c r="KO317" s="99"/>
      <c r="KP317" s="99"/>
      <c r="KQ317" s="99"/>
      <c r="KR317" s="99"/>
      <c r="KS317" s="99"/>
      <c r="KT317" s="99"/>
      <c r="KU317" s="99"/>
      <c r="KV317" s="99"/>
      <c r="KW317" s="99"/>
      <c r="KX317" s="99"/>
      <c r="KY317" s="99"/>
      <c r="KZ317" s="99"/>
      <c r="LA317" s="99"/>
      <c r="LB317" s="99"/>
      <c r="LC317" s="99"/>
      <c r="LD317" s="99"/>
      <c r="LE317" s="99"/>
      <c r="LF317" s="99"/>
      <c r="LG317" s="99"/>
      <c r="LH317" s="99"/>
      <c r="LI317" s="99"/>
      <c r="LJ317" s="99"/>
      <c r="LK317" s="99"/>
      <c r="LL317" s="99"/>
      <c r="LM317" s="99"/>
      <c r="LN317" s="99"/>
      <c r="LO317" s="99"/>
      <c r="LP317" s="99"/>
      <c r="LQ317" s="99"/>
      <c r="LR317" s="99"/>
      <c r="LS317" s="99"/>
      <c r="LT317" s="99"/>
      <c r="LU317" s="99"/>
      <c r="LV317" s="99"/>
      <c r="LW317" s="99"/>
      <c r="LX317" s="99"/>
      <c r="LY317" s="99"/>
      <c r="LZ317" s="99"/>
      <c r="MA317" s="99"/>
      <c r="MB317" s="99"/>
      <c r="MC317" s="99"/>
      <c r="MD317" s="99"/>
      <c r="ME317" s="99"/>
      <c r="MF317" s="99"/>
      <c r="MG317" s="99"/>
      <c r="MH317" s="99"/>
      <c r="MI317" s="99"/>
      <c r="MJ317" s="99"/>
      <c r="MK317" s="99"/>
      <c r="ML317" s="99"/>
      <c r="MM317" s="99"/>
      <c r="MN317" s="99"/>
      <c r="MO317" s="99"/>
      <c r="MP317" s="99"/>
      <c r="MQ317" s="99"/>
      <c r="MR317" s="99"/>
      <c r="MS317" s="99"/>
      <c r="MT317" s="99"/>
      <c r="MU317" s="99"/>
      <c r="MV317" s="99"/>
      <c r="MW317" s="99"/>
      <c r="MX317" s="99"/>
      <c r="MY317" s="99"/>
      <c r="MZ317" s="99"/>
      <c r="NA317" s="99"/>
      <c r="NB317" s="99"/>
      <c r="NC317" s="99"/>
      <c r="ND317" s="99"/>
      <c r="NE317" s="99"/>
      <c r="NF317" s="99"/>
      <c r="NG317" s="99"/>
      <c r="NH317" s="99"/>
      <c r="NI317" s="99"/>
      <c r="NJ317" s="99"/>
      <c r="NK317" s="99"/>
      <c r="NL317" s="99"/>
      <c r="NM317" s="99"/>
      <c r="NN317" s="99"/>
      <c r="NO317" s="99"/>
      <c r="NP317" s="99"/>
      <c r="NQ317" s="99"/>
      <c r="NR317" s="99"/>
      <c r="NS317" s="99"/>
      <c r="NT317" s="99"/>
      <c r="NU317" s="99"/>
      <c r="NV317" s="99"/>
      <c r="NW317" s="99"/>
      <c r="NX317" s="99"/>
      <c r="NY317" s="99"/>
      <c r="NZ317" s="99"/>
      <c r="OA317" s="99"/>
      <c r="OB317" s="99"/>
      <c r="OC317" s="99"/>
      <c r="OD317" s="99"/>
      <c r="OE317" s="99"/>
      <c r="OF317" s="99"/>
      <c r="OG317" s="99"/>
      <c r="OH317" s="99"/>
      <c r="OI317" s="99"/>
      <c r="OJ317" s="99"/>
      <c r="OK317" s="99"/>
      <c r="OL317" s="99"/>
      <c r="OM317" s="99"/>
      <c r="ON317" s="99"/>
      <c r="OO317" s="99"/>
      <c r="OP317" s="99"/>
      <c r="OQ317" s="99"/>
      <c r="OR317" s="99"/>
      <c r="OS317" s="99"/>
      <c r="OT317" s="99"/>
      <c r="OU317" s="99"/>
      <c r="OV317" s="99"/>
      <c r="OW317" s="99"/>
      <c r="OX317" s="99"/>
      <c r="OY317" s="99"/>
      <c r="OZ317" s="99"/>
      <c r="PA317" s="99"/>
      <c r="PB317" s="99"/>
      <c r="PC317" s="99"/>
      <c r="PD317" s="99"/>
      <c r="PE317" s="99"/>
      <c r="PF317" s="99"/>
      <c r="PG317" s="99"/>
      <c r="PH317" s="99"/>
      <c r="PI317" s="99"/>
      <c r="PJ317" s="99"/>
      <c r="PK317" s="99"/>
      <c r="PL317" s="99"/>
      <c r="PM317" s="99"/>
      <c r="PN317" s="99"/>
      <c r="PO317" s="99"/>
      <c r="PP317" s="99"/>
      <c r="PQ317" s="99"/>
      <c r="PR317" s="99"/>
      <c r="PS317" s="99"/>
      <c r="PT317" s="99"/>
      <c r="PU317" s="99"/>
      <c r="PV317" s="99"/>
      <c r="PW317" s="99"/>
      <c r="PX317" s="99"/>
      <c r="PY317" s="99"/>
      <c r="PZ317" s="99"/>
      <c r="QA317" s="99"/>
      <c r="QB317" s="99"/>
      <c r="QC317" s="99"/>
      <c r="QD317" s="99"/>
      <c r="QE317" s="99"/>
      <c r="QF317" s="99"/>
      <c r="QG317" s="99"/>
      <c r="QH317" s="99"/>
      <c r="QI317" s="99"/>
      <c r="QJ317" s="99"/>
      <c r="QK317" s="99"/>
      <c r="QL317" s="99"/>
      <c r="QM317" s="99"/>
      <c r="QN317" s="99"/>
      <c r="QO317" s="99"/>
      <c r="QP317" s="99"/>
      <c r="QQ317" s="99"/>
      <c r="QR317" s="99"/>
      <c r="QS317" s="99"/>
      <c r="QT317" s="99"/>
      <c r="QU317" s="99"/>
      <c r="QV317" s="99"/>
      <c r="QW317" s="99"/>
      <c r="QX317" s="99"/>
      <c r="QY317" s="99"/>
      <c r="QZ317" s="99"/>
      <c r="RA317" s="99"/>
      <c r="RB317" s="99"/>
      <c r="RC317" s="99"/>
      <c r="RD317" s="99"/>
      <c r="RE317" s="99"/>
      <c r="RF317" s="99"/>
      <c r="RG317" s="99"/>
      <c r="RH317" s="99"/>
      <c r="RI317" s="99"/>
      <c r="RJ317" s="99"/>
      <c r="RK317" s="99"/>
      <c r="RL317" s="99"/>
      <c r="RM317" s="99"/>
      <c r="RN317" s="99"/>
      <c r="RO317" s="99"/>
      <c r="RP317" s="99"/>
      <c r="RQ317" s="99"/>
      <c r="RR317" s="99"/>
      <c r="RS317" s="99"/>
      <c r="RT317" s="99"/>
      <c r="RU317" s="99"/>
      <c r="RV317" s="99"/>
      <c r="RW317" s="99"/>
      <c r="RX317" s="99"/>
      <c r="RY317" s="99"/>
      <c r="RZ317" s="99"/>
      <c r="SA317" s="99"/>
      <c r="SB317" s="99"/>
      <c r="SC317" s="99"/>
      <c r="SD317" s="99"/>
      <c r="SE317" s="99"/>
    </row>
    <row r="318" spans="50:499" s="5" customFormat="1" x14ac:dyDescent="0.3">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s="99"/>
      <c r="IR318" s="99"/>
      <c r="IS318" s="99"/>
      <c r="IT318" s="99"/>
      <c r="IU318" s="99"/>
      <c r="IV318" s="99"/>
      <c r="IW318" s="99"/>
      <c r="IX318" s="99"/>
      <c r="IY318" s="99"/>
      <c r="IZ318" s="99"/>
      <c r="JA318" s="99"/>
      <c r="JB318" s="99"/>
      <c r="JC318" s="99"/>
      <c r="JD318" s="99"/>
      <c r="JE318" s="99"/>
      <c r="JF318" s="99"/>
      <c r="JG318" s="99"/>
      <c r="JH318" s="99"/>
      <c r="JI318" s="99"/>
      <c r="JJ318" s="99"/>
      <c r="JK318" s="99"/>
      <c r="JL318" s="99"/>
      <c r="JM318" s="99"/>
      <c r="JN318" s="99"/>
      <c r="JO318" s="99"/>
      <c r="JP318" s="99"/>
      <c r="JQ318" s="99"/>
      <c r="JR318" s="99"/>
      <c r="JS318" s="99"/>
      <c r="JT318" s="99"/>
      <c r="JU318" s="99"/>
      <c r="JV318" s="99"/>
      <c r="JW318" s="99"/>
      <c r="JX318" s="99"/>
      <c r="JY318" s="99"/>
      <c r="JZ318" s="99"/>
      <c r="KA318" s="99"/>
      <c r="KB318" s="99"/>
      <c r="KC318" s="99"/>
      <c r="KD318" s="99"/>
      <c r="KE318" s="99"/>
      <c r="KF318" s="99"/>
      <c r="KG318" s="99"/>
      <c r="KH318" s="99"/>
      <c r="KI318" s="99"/>
      <c r="KJ318" s="99"/>
      <c r="KK318" s="99"/>
      <c r="KL318" s="99"/>
      <c r="KM318" s="99"/>
      <c r="KN318" s="99"/>
      <c r="KO318" s="99"/>
      <c r="KP318" s="99"/>
      <c r="KQ318" s="99"/>
      <c r="KR318" s="99"/>
      <c r="KS318" s="99"/>
      <c r="KT318" s="99"/>
      <c r="KU318" s="99"/>
      <c r="KV318" s="99"/>
      <c r="KW318" s="99"/>
      <c r="KX318" s="99"/>
      <c r="KY318" s="99"/>
      <c r="KZ318" s="99"/>
      <c r="LA318" s="99"/>
      <c r="LB318" s="99"/>
      <c r="LC318" s="99"/>
      <c r="LD318" s="99"/>
      <c r="LE318" s="99"/>
      <c r="LF318" s="99"/>
      <c r="LG318" s="99"/>
      <c r="LH318" s="99"/>
      <c r="LI318" s="99"/>
      <c r="LJ318" s="99"/>
      <c r="LK318" s="99"/>
      <c r="LL318" s="99"/>
      <c r="LM318" s="99"/>
      <c r="LN318" s="99"/>
      <c r="LO318" s="99"/>
      <c r="LP318" s="99"/>
      <c r="LQ318" s="99"/>
      <c r="LR318" s="99"/>
      <c r="LS318" s="99"/>
      <c r="LT318" s="99"/>
      <c r="LU318" s="99"/>
      <c r="LV318" s="99"/>
      <c r="LW318" s="99"/>
      <c r="LX318" s="99"/>
      <c r="LY318" s="99"/>
      <c r="LZ318" s="99"/>
      <c r="MA318" s="99"/>
      <c r="MB318" s="99"/>
      <c r="MC318" s="99"/>
      <c r="MD318" s="99"/>
      <c r="ME318" s="99"/>
      <c r="MF318" s="99"/>
      <c r="MG318" s="99"/>
      <c r="MH318" s="99"/>
      <c r="MI318" s="99"/>
      <c r="MJ318" s="99"/>
      <c r="MK318" s="99"/>
      <c r="ML318" s="99"/>
      <c r="MM318" s="99"/>
      <c r="MN318" s="99"/>
      <c r="MO318" s="99"/>
      <c r="MP318" s="99"/>
      <c r="MQ318" s="99"/>
      <c r="MR318" s="99"/>
      <c r="MS318" s="99"/>
      <c r="MT318" s="99"/>
      <c r="MU318" s="99"/>
      <c r="MV318" s="99"/>
      <c r="MW318" s="99"/>
      <c r="MX318" s="99"/>
      <c r="MY318" s="99"/>
      <c r="MZ318" s="99"/>
      <c r="NA318" s="99"/>
      <c r="NB318" s="99"/>
      <c r="NC318" s="99"/>
      <c r="ND318" s="99"/>
      <c r="NE318" s="99"/>
      <c r="NF318" s="99"/>
      <c r="NG318" s="99"/>
      <c r="NH318" s="99"/>
      <c r="NI318" s="99"/>
      <c r="NJ318" s="99"/>
      <c r="NK318" s="99"/>
      <c r="NL318" s="99"/>
      <c r="NM318" s="99"/>
      <c r="NN318" s="99"/>
      <c r="NO318" s="99"/>
      <c r="NP318" s="99"/>
      <c r="NQ318" s="99"/>
      <c r="NR318" s="99"/>
      <c r="NS318" s="99"/>
      <c r="NT318" s="99"/>
      <c r="NU318" s="99"/>
      <c r="NV318" s="99"/>
      <c r="NW318" s="99"/>
      <c r="NX318" s="99"/>
      <c r="NY318" s="99"/>
      <c r="NZ318" s="99"/>
      <c r="OA318" s="99"/>
      <c r="OB318" s="99"/>
      <c r="OC318" s="99"/>
      <c r="OD318" s="99"/>
      <c r="OE318" s="99"/>
      <c r="OF318" s="99"/>
      <c r="OG318" s="99"/>
      <c r="OH318" s="99"/>
      <c r="OI318" s="99"/>
      <c r="OJ318" s="99"/>
      <c r="OK318" s="99"/>
      <c r="OL318" s="99"/>
      <c r="OM318" s="99"/>
      <c r="ON318" s="99"/>
      <c r="OO318" s="99"/>
      <c r="OP318" s="99"/>
      <c r="OQ318" s="99"/>
      <c r="OR318" s="99"/>
      <c r="OS318" s="99"/>
      <c r="OT318" s="99"/>
      <c r="OU318" s="99"/>
      <c r="OV318" s="99"/>
      <c r="OW318" s="99"/>
      <c r="OX318" s="99"/>
      <c r="OY318" s="99"/>
      <c r="OZ318" s="99"/>
      <c r="PA318" s="99"/>
      <c r="PB318" s="99"/>
      <c r="PC318" s="99"/>
      <c r="PD318" s="99"/>
      <c r="PE318" s="99"/>
      <c r="PF318" s="99"/>
      <c r="PG318" s="99"/>
      <c r="PH318" s="99"/>
      <c r="PI318" s="99"/>
      <c r="PJ318" s="99"/>
      <c r="PK318" s="99"/>
      <c r="PL318" s="99"/>
      <c r="PM318" s="99"/>
      <c r="PN318" s="99"/>
      <c r="PO318" s="99"/>
      <c r="PP318" s="99"/>
      <c r="PQ318" s="99"/>
      <c r="PR318" s="99"/>
      <c r="PS318" s="99"/>
      <c r="PT318" s="99"/>
      <c r="PU318" s="99"/>
      <c r="PV318" s="99"/>
      <c r="PW318" s="99"/>
      <c r="PX318" s="99"/>
      <c r="PY318" s="99"/>
      <c r="PZ318" s="99"/>
      <c r="QA318" s="99"/>
      <c r="QB318" s="99"/>
      <c r="QC318" s="99"/>
      <c r="QD318" s="99"/>
      <c r="QE318" s="99"/>
      <c r="QF318" s="99"/>
      <c r="QG318" s="99"/>
      <c r="QH318" s="99"/>
      <c r="QI318" s="99"/>
      <c r="QJ318" s="99"/>
      <c r="QK318" s="99"/>
      <c r="QL318" s="99"/>
      <c r="QM318" s="99"/>
      <c r="QN318" s="99"/>
      <c r="QO318" s="99"/>
      <c r="QP318" s="99"/>
      <c r="QQ318" s="99"/>
      <c r="QR318" s="99"/>
      <c r="QS318" s="99"/>
      <c r="QT318" s="99"/>
      <c r="QU318" s="99"/>
      <c r="QV318" s="99"/>
      <c r="QW318" s="99"/>
      <c r="QX318" s="99"/>
      <c r="QY318" s="99"/>
      <c r="QZ318" s="99"/>
      <c r="RA318" s="99"/>
      <c r="RB318" s="99"/>
      <c r="RC318" s="99"/>
      <c r="RD318" s="99"/>
      <c r="RE318" s="99"/>
      <c r="RF318" s="99"/>
      <c r="RG318" s="99"/>
      <c r="RH318" s="99"/>
      <c r="RI318" s="99"/>
      <c r="RJ318" s="99"/>
      <c r="RK318" s="99"/>
      <c r="RL318" s="99"/>
      <c r="RM318" s="99"/>
      <c r="RN318" s="99"/>
      <c r="RO318" s="99"/>
      <c r="RP318" s="99"/>
      <c r="RQ318" s="99"/>
      <c r="RR318" s="99"/>
      <c r="RS318" s="99"/>
      <c r="RT318" s="99"/>
      <c r="RU318" s="99"/>
      <c r="RV318" s="99"/>
      <c r="RW318" s="99"/>
      <c r="RX318" s="99"/>
      <c r="RY318" s="99"/>
      <c r="RZ318" s="99"/>
      <c r="SA318" s="99"/>
      <c r="SB318" s="99"/>
      <c r="SC318" s="99"/>
      <c r="SD318" s="99"/>
      <c r="SE318" s="99"/>
    </row>
    <row r="319" spans="50:499" s="5" customFormat="1" x14ac:dyDescent="0.3">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s="99"/>
      <c r="IR319" s="99"/>
      <c r="IS319" s="99"/>
      <c r="IT319" s="99"/>
      <c r="IU319" s="99"/>
      <c r="IV319" s="99"/>
      <c r="IW319" s="99"/>
      <c r="IX319" s="99"/>
      <c r="IY319" s="99"/>
      <c r="IZ319" s="99"/>
      <c r="JA319" s="99"/>
      <c r="JB319" s="99"/>
      <c r="JC319" s="99"/>
      <c r="JD319" s="99"/>
      <c r="JE319" s="99"/>
      <c r="JF319" s="99"/>
      <c r="JG319" s="99"/>
      <c r="JH319" s="99"/>
      <c r="JI319" s="99"/>
      <c r="JJ319" s="99"/>
      <c r="JK319" s="99"/>
      <c r="JL319" s="99"/>
      <c r="JM319" s="99"/>
      <c r="JN319" s="99"/>
      <c r="JO319" s="99"/>
      <c r="JP319" s="99"/>
      <c r="JQ319" s="99"/>
      <c r="JR319" s="99"/>
      <c r="JS319" s="99"/>
      <c r="JT319" s="99"/>
      <c r="JU319" s="99"/>
      <c r="JV319" s="99"/>
      <c r="JW319" s="99"/>
      <c r="JX319" s="99"/>
      <c r="JY319" s="99"/>
      <c r="JZ319" s="99"/>
      <c r="KA319" s="99"/>
      <c r="KB319" s="99"/>
      <c r="KC319" s="99"/>
      <c r="KD319" s="99"/>
      <c r="KE319" s="99"/>
      <c r="KF319" s="99"/>
      <c r="KG319" s="99"/>
      <c r="KH319" s="99"/>
      <c r="KI319" s="99"/>
      <c r="KJ319" s="99"/>
      <c r="KK319" s="99"/>
      <c r="KL319" s="99"/>
      <c r="KM319" s="99"/>
      <c r="KN319" s="99"/>
      <c r="KO319" s="99"/>
      <c r="KP319" s="99"/>
      <c r="KQ319" s="99"/>
      <c r="KR319" s="99"/>
      <c r="KS319" s="99"/>
      <c r="KT319" s="99"/>
      <c r="KU319" s="99"/>
      <c r="KV319" s="99"/>
      <c r="KW319" s="99"/>
      <c r="KX319" s="99"/>
      <c r="KY319" s="99"/>
      <c r="KZ319" s="99"/>
      <c r="LA319" s="99"/>
      <c r="LB319" s="99"/>
      <c r="LC319" s="99"/>
      <c r="LD319" s="99"/>
      <c r="LE319" s="99"/>
      <c r="LF319" s="99"/>
      <c r="LG319" s="99"/>
      <c r="LH319" s="99"/>
      <c r="LI319" s="99"/>
      <c r="LJ319" s="99"/>
      <c r="LK319" s="99"/>
      <c r="LL319" s="99"/>
      <c r="LM319" s="99"/>
      <c r="LN319" s="99"/>
      <c r="LO319" s="99"/>
      <c r="LP319" s="99"/>
      <c r="LQ319" s="99"/>
      <c r="LR319" s="99"/>
      <c r="LS319" s="99"/>
      <c r="LT319" s="99"/>
      <c r="LU319" s="99"/>
      <c r="LV319" s="99"/>
      <c r="LW319" s="99"/>
      <c r="LX319" s="99"/>
      <c r="LY319" s="99"/>
      <c r="LZ319" s="99"/>
      <c r="MA319" s="99"/>
      <c r="MB319" s="99"/>
      <c r="MC319" s="99"/>
      <c r="MD319" s="99"/>
      <c r="ME319" s="99"/>
      <c r="MF319" s="99"/>
      <c r="MG319" s="99"/>
      <c r="MH319" s="99"/>
      <c r="MI319" s="99"/>
      <c r="MJ319" s="99"/>
      <c r="MK319" s="99"/>
      <c r="ML319" s="99"/>
      <c r="MM319" s="99"/>
      <c r="MN319" s="99"/>
      <c r="MO319" s="99"/>
      <c r="MP319" s="99"/>
      <c r="MQ319" s="99"/>
      <c r="MR319" s="99"/>
      <c r="MS319" s="99"/>
      <c r="MT319" s="99"/>
      <c r="MU319" s="99"/>
      <c r="MV319" s="99"/>
      <c r="MW319" s="99"/>
      <c r="MX319" s="99"/>
      <c r="MY319" s="99"/>
      <c r="MZ319" s="99"/>
      <c r="NA319" s="99"/>
      <c r="NB319" s="99"/>
      <c r="NC319" s="99"/>
      <c r="ND319" s="99"/>
      <c r="NE319" s="99"/>
      <c r="NF319" s="99"/>
      <c r="NG319" s="99"/>
      <c r="NH319" s="99"/>
      <c r="NI319" s="99"/>
      <c r="NJ319" s="99"/>
      <c r="NK319" s="99"/>
      <c r="NL319" s="99"/>
      <c r="NM319" s="99"/>
      <c r="NN319" s="99"/>
      <c r="NO319" s="99"/>
      <c r="NP319" s="99"/>
      <c r="NQ319" s="99"/>
      <c r="NR319" s="99"/>
      <c r="NS319" s="99"/>
      <c r="NT319" s="99"/>
      <c r="NU319" s="99"/>
      <c r="NV319" s="99"/>
      <c r="NW319" s="99"/>
      <c r="NX319" s="99"/>
      <c r="NY319" s="99"/>
      <c r="NZ319" s="99"/>
      <c r="OA319" s="99"/>
      <c r="OB319" s="99"/>
      <c r="OC319" s="99"/>
      <c r="OD319" s="99"/>
      <c r="OE319" s="99"/>
      <c r="OF319" s="99"/>
      <c r="OG319" s="99"/>
      <c r="OH319" s="99"/>
      <c r="OI319" s="99"/>
      <c r="OJ319" s="99"/>
      <c r="OK319" s="99"/>
      <c r="OL319" s="99"/>
      <c r="OM319" s="99"/>
      <c r="ON319" s="99"/>
      <c r="OO319" s="99"/>
      <c r="OP319" s="99"/>
      <c r="OQ319" s="99"/>
      <c r="OR319" s="99"/>
      <c r="OS319" s="99"/>
      <c r="OT319" s="99"/>
      <c r="OU319" s="99"/>
      <c r="OV319" s="99"/>
      <c r="OW319" s="99"/>
      <c r="OX319" s="99"/>
      <c r="OY319" s="99"/>
      <c r="OZ319" s="99"/>
      <c r="PA319" s="99"/>
      <c r="PB319" s="99"/>
      <c r="PC319" s="99"/>
      <c r="PD319" s="99"/>
      <c r="PE319" s="99"/>
      <c r="PF319" s="99"/>
      <c r="PG319" s="99"/>
      <c r="PH319" s="99"/>
      <c r="PI319" s="99"/>
      <c r="PJ319" s="99"/>
      <c r="PK319" s="99"/>
      <c r="PL319" s="99"/>
      <c r="PM319" s="99"/>
      <c r="PN319" s="99"/>
      <c r="PO319" s="99"/>
      <c r="PP319" s="99"/>
      <c r="PQ319" s="99"/>
      <c r="PR319" s="99"/>
      <c r="PS319" s="99"/>
      <c r="PT319" s="99"/>
      <c r="PU319" s="99"/>
      <c r="PV319" s="99"/>
      <c r="PW319" s="99"/>
      <c r="PX319" s="99"/>
      <c r="PY319" s="99"/>
      <c r="PZ319" s="99"/>
      <c r="QA319" s="99"/>
      <c r="QB319" s="99"/>
      <c r="QC319" s="99"/>
      <c r="QD319" s="99"/>
      <c r="QE319" s="99"/>
      <c r="QF319" s="99"/>
      <c r="QG319" s="99"/>
      <c r="QH319" s="99"/>
      <c r="QI319" s="99"/>
      <c r="QJ319" s="99"/>
      <c r="QK319" s="99"/>
      <c r="QL319" s="99"/>
      <c r="QM319" s="99"/>
      <c r="QN319" s="99"/>
      <c r="QO319" s="99"/>
      <c r="QP319" s="99"/>
      <c r="QQ319" s="99"/>
      <c r="QR319" s="99"/>
      <c r="QS319" s="99"/>
      <c r="QT319" s="99"/>
      <c r="QU319" s="99"/>
      <c r="QV319" s="99"/>
      <c r="QW319" s="99"/>
      <c r="QX319" s="99"/>
      <c r="QY319" s="99"/>
      <c r="QZ319" s="99"/>
      <c r="RA319" s="99"/>
      <c r="RB319" s="99"/>
      <c r="RC319" s="99"/>
      <c r="RD319" s="99"/>
      <c r="RE319" s="99"/>
      <c r="RF319" s="99"/>
      <c r="RG319" s="99"/>
      <c r="RH319" s="99"/>
      <c r="RI319" s="99"/>
      <c r="RJ319" s="99"/>
      <c r="RK319" s="99"/>
      <c r="RL319" s="99"/>
      <c r="RM319" s="99"/>
      <c r="RN319" s="99"/>
      <c r="RO319" s="99"/>
      <c r="RP319" s="99"/>
      <c r="RQ319" s="99"/>
      <c r="RR319" s="99"/>
      <c r="RS319" s="99"/>
      <c r="RT319" s="99"/>
      <c r="RU319" s="99"/>
      <c r="RV319" s="99"/>
      <c r="RW319" s="99"/>
      <c r="RX319" s="99"/>
      <c r="RY319" s="99"/>
      <c r="RZ319" s="99"/>
      <c r="SA319" s="99"/>
      <c r="SB319" s="99"/>
      <c r="SC319" s="99"/>
      <c r="SD319" s="99"/>
      <c r="SE319" s="99"/>
    </row>
    <row r="320" spans="50:499" s="5" customFormat="1" x14ac:dyDescent="0.3">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s="99"/>
      <c r="IR320" s="99"/>
      <c r="IS320" s="99"/>
      <c r="IT320" s="99"/>
      <c r="IU320" s="99"/>
      <c r="IV320" s="99"/>
      <c r="IW320" s="99"/>
      <c r="IX320" s="99"/>
      <c r="IY320" s="99"/>
      <c r="IZ320" s="99"/>
      <c r="JA320" s="99"/>
      <c r="JB320" s="99"/>
      <c r="JC320" s="99"/>
      <c r="JD320" s="99"/>
      <c r="JE320" s="99"/>
      <c r="JF320" s="99"/>
      <c r="JG320" s="99"/>
      <c r="JH320" s="99"/>
      <c r="JI320" s="99"/>
      <c r="JJ320" s="99"/>
      <c r="JK320" s="99"/>
      <c r="JL320" s="99"/>
      <c r="JM320" s="99"/>
      <c r="JN320" s="99"/>
      <c r="JO320" s="99"/>
      <c r="JP320" s="99"/>
      <c r="JQ320" s="99"/>
      <c r="JR320" s="99"/>
      <c r="JS320" s="99"/>
      <c r="JT320" s="99"/>
      <c r="JU320" s="99"/>
      <c r="JV320" s="99"/>
      <c r="JW320" s="99"/>
      <c r="JX320" s="99"/>
      <c r="JY320" s="99"/>
      <c r="JZ320" s="99"/>
      <c r="KA320" s="99"/>
      <c r="KB320" s="99"/>
      <c r="KC320" s="99"/>
      <c r="KD320" s="99"/>
      <c r="KE320" s="99"/>
      <c r="KF320" s="99"/>
      <c r="KG320" s="99"/>
      <c r="KH320" s="99"/>
      <c r="KI320" s="99"/>
      <c r="KJ320" s="99"/>
      <c r="KK320" s="99"/>
      <c r="KL320" s="99"/>
      <c r="KM320" s="99"/>
      <c r="KN320" s="99"/>
      <c r="KO320" s="99"/>
      <c r="KP320" s="99"/>
      <c r="KQ320" s="99"/>
      <c r="KR320" s="99"/>
      <c r="KS320" s="99"/>
      <c r="KT320" s="99"/>
      <c r="KU320" s="99"/>
      <c r="KV320" s="99"/>
      <c r="KW320" s="99"/>
      <c r="KX320" s="99"/>
      <c r="KY320" s="99"/>
      <c r="KZ320" s="99"/>
      <c r="LA320" s="99"/>
      <c r="LB320" s="99"/>
      <c r="LC320" s="99"/>
      <c r="LD320" s="99"/>
      <c r="LE320" s="99"/>
      <c r="LF320" s="99"/>
      <c r="LG320" s="99"/>
      <c r="LH320" s="99"/>
      <c r="LI320" s="99"/>
      <c r="LJ320" s="99"/>
      <c r="LK320" s="99"/>
      <c r="LL320" s="99"/>
      <c r="LM320" s="99"/>
      <c r="LN320" s="99"/>
      <c r="LO320" s="99"/>
      <c r="LP320" s="99"/>
      <c r="LQ320" s="99"/>
      <c r="LR320" s="99"/>
      <c r="LS320" s="99"/>
      <c r="LT320" s="99"/>
      <c r="LU320" s="99"/>
      <c r="LV320" s="99"/>
      <c r="LW320" s="99"/>
      <c r="LX320" s="99"/>
      <c r="LY320" s="99"/>
      <c r="LZ320" s="99"/>
      <c r="MA320" s="99"/>
      <c r="MB320" s="99"/>
      <c r="MC320" s="99"/>
      <c r="MD320" s="99"/>
      <c r="ME320" s="99"/>
      <c r="MF320" s="99"/>
      <c r="MG320" s="99"/>
      <c r="MH320" s="99"/>
      <c r="MI320" s="99"/>
      <c r="MJ320" s="99"/>
      <c r="MK320" s="99"/>
      <c r="ML320" s="99"/>
      <c r="MM320" s="99"/>
      <c r="MN320" s="99"/>
      <c r="MO320" s="99"/>
      <c r="MP320" s="99"/>
      <c r="MQ320" s="99"/>
      <c r="MR320" s="99"/>
      <c r="MS320" s="99"/>
      <c r="MT320" s="99"/>
      <c r="MU320" s="99"/>
      <c r="MV320" s="99"/>
      <c r="MW320" s="99"/>
      <c r="MX320" s="99"/>
      <c r="MY320" s="99"/>
      <c r="MZ320" s="99"/>
      <c r="NA320" s="99"/>
      <c r="NB320" s="99"/>
      <c r="NC320" s="99"/>
      <c r="ND320" s="99"/>
      <c r="NE320" s="99"/>
      <c r="NF320" s="99"/>
      <c r="NG320" s="99"/>
      <c r="NH320" s="99"/>
      <c r="NI320" s="99"/>
      <c r="NJ320" s="99"/>
      <c r="NK320" s="99"/>
      <c r="NL320" s="99"/>
      <c r="NM320" s="99"/>
      <c r="NN320" s="99"/>
      <c r="NO320" s="99"/>
      <c r="NP320" s="99"/>
      <c r="NQ320" s="99"/>
      <c r="NR320" s="99"/>
      <c r="NS320" s="99"/>
      <c r="NT320" s="99"/>
      <c r="NU320" s="99"/>
      <c r="NV320" s="99"/>
      <c r="NW320" s="99"/>
      <c r="NX320" s="99"/>
      <c r="NY320" s="99"/>
      <c r="NZ320" s="99"/>
      <c r="OA320" s="99"/>
      <c r="OB320" s="99"/>
      <c r="OC320" s="99"/>
      <c r="OD320" s="99"/>
      <c r="OE320" s="99"/>
      <c r="OF320" s="99"/>
      <c r="OG320" s="99"/>
      <c r="OH320" s="99"/>
      <c r="OI320" s="99"/>
      <c r="OJ320" s="99"/>
      <c r="OK320" s="99"/>
      <c r="OL320" s="99"/>
      <c r="OM320" s="99"/>
      <c r="ON320" s="99"/>
      <c r="OO320" s="99"/>
      <c r="OP320" s="99"/>
      <c r="OQ320" s="99"/>
      <c r="OR320" s="99"/>
      <c r="OS320" s="99"/>
      <c r="OT320" s="99"/>
      <c r="OU320" s="99"/>
      <c r="OV320" s="99"/>
      <c r="OW320" s="99"/>
      <c r="OX320" s="99"/>
      <c r="OY320" s="99"/>
      <c r="OZ320" s="99"/>
      <c r="PA320" s="99"/>
      <c r="PB320" s="99"/>
      <c r="PC320" s="99"/>
      <c r="PD320" s="99"/>
      <c r="PE320" s="99"/>
      <c r="PF320" s="99"/>
      <c r="PG320" s="99"/>
      <c r="PH320" s="99"/>
      <c r="PI320" s="99"/>
      <c r="PJ320" s="99"/>
      <c r="PK320" s="99"/>
      <c r="PL320" s="99"/>
      <c r="PM320" s="99"/>
      <c r="PN320" s="99"/>
      <c r="PO320" s="99"/>
      <c r="PP320" s="99"/>
      <c r="PQ320" s="99"/>
      <c r="PR320" s="99"/>
      <c r="PS320" s="99"/>
      <c r="PT320" s="99"/>
      <c r="PU320" s="99"/>
      <c r="PV320" s="99"/>
      <c r="PW320" s="99"/>
      <c r="PX320" s="99"/>
      <c r="PY320" s="99"/>
      <c r="PZ320" s="99"/>
      <c r="QA320" s="99"/>
      <c r="QB320" s="99"/>
      <c r="QC320" s="99"/>
      <c r="QD320" s="99"/>
      <c r="QE320" s="99"/>
      <c r="QF320" s="99"/>
      <c r="QG320" s="99"/>
      <c r="QH320" s="99"/>
      <c r="QI320" s="99"/>
      <c r="QJ320" s="99"/>
      <c r="QK320" s="99"/>
      <c r="QL320" s="99"/>
      <c r="QM320" s="99"/>
      <c r="QN320" s="99"/>
      <c r="QO320" s="99"/>
      <c r="QP320" s="99"/>
      <c r="QQ320" s="99"/>
      <c r="QR320" s="99"/>
      <c r="QS320" s="99"/>
      <c r="QT320" s="99"/>
      <c r="QU320" s="99"/>
      <c r="QV320" s="99"/>
      <c r="QW320" s="99"/>
      <c r="QX320" s="99"/>
      <c r="QY320" s="99"/>
      <c r="QZ320" s="99"/>
      <c r="RA320" s="99"/>
      <c r="RB320" s="99"/>
      <c r="RC320" s="99"/>
      <c r="RD320" s="99"/>
      <c r="RE320" s="99"/>
      <c r="RF320" s="99"/>
      <c r="RG320" s="99"/>
      <c r="RH320" s="99"/>
      <c r="RI320" s="99"/>
      <c r="RJ320" s="99"/>
      <c r="RK320" s="99"/>
      <c r="RL320" s="99"/>
      <c r="RM320" s="99"/>
      <c r="RN320" s="99"/>
      <c r="RO320" s="99"/>
      <c r="RP320" s="99"/>
      <c r="RQ320" s="99"/>
      <c r="RR320" s="99"/>
      <c r="RS320" s="99"/>
      <c r="RT320" s="99"/>
      <c r="RU320" s="99"/>
      <c r="RV320" s="99"/>
      <c r="RW320" s="99"/>
      <c r="RX320" s="99"/>
      <c r="RY320" s="99"/>
      <c r="RZ320" s="99"/>
      <c r="SA320" s="99"/>
      <c r="SB320" s="99"/>
      <c r="SC320" s="99"/>
      <c r="SD320" s="99"/>
      <c r="SE320" s="99"/>
    </row>
    <row r="321" spans="50:499" s="5" customFormat="1" x14ac:dyDescent="0.3">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s="99"/>
      <c r="IR321" s="99"/>
      <c r="IS321" s="99"/>
      <c r="IT321" s="99"/>
      <c r="IU321" s="99"/>
      <c r="IV321" s="99"/>
      <c r="IW321" s="99"/>
      <c r="IX321" s="99"/>
      <c r="IY321" s="99"/>
      <c r="IZ321" s="99"/>
      <c r="JA321" s="99"/>
      <c r="JB321" s="99"/>
      <c r="JC321" s="99"/>
      <c r="JD321" s="99"/>
      <c r="JE321" s="99"/>
      <c r="JF321" s="99"/>
      <c r="JG321" s="99"/>
      <c r="JH321" s="99"/>
      <c r="JI321" s="99"/>
      <c r="JJ321" s="99"/>
      <c r="JK321" s="99"/>
      <c r="JL321" s="99"/>
      <c r="JM321" s="99"/>
      <c r="JN321" s="99"/>
      <c r="JO321" s="99"/>
      <c r="JP321" s="99"/>
      <c r="JQ321" s="99"/>
      <c r="JR321" s="99"/>
      <c r="JS321" s="99"/>
      <c r="JT321" s="99"/>
      <c r="JU321" s="99"/>
      <c r="JV321" s="99"/>
      <c r="JW321" s="99"/>
      <c r="JX321" s="99"/>
      <c r="JY321" s="99"/>
      <c r="JZ321" s="99"/>
      <c r="KA321" s="99"/>
      <c r="KB321" s="99"/>
      <c r="KC321" s="99"/>
      <c r="KD321" s="99"/>
      <c r="KE321" s="99"/>
      <c r="KF321" s="99"/>
      <c r="KG321" s="99"/>
      <c r="KH321" s="99"/>
      <c r="KI321" s="99"/>
      <c r="KJ321" s="99"/>
      <c r="KK321" s="99"/>
      <c r="KL321" s="99"/>
      <c r="KM321" s="99"/>
      <c r="KN321" s="99"/>
      <c r="KO321" s="99"/>
      <c r="KP321" s="99"/>
      <c r="KQ321" s="99"/>
      <c r="KR321" s="99"/>
      <c r="KS321" s="99"/>
      <c r="KT321" s="99"/>
      <c r="KU321" s="99"/>
      <c r="KV321" s="99"/>
      <c r="KW321" s="99"/>
      <c r="KX321" s="99"/>
      <c r="KY321" s="99"/>
      <c r="KZ321" s="99"/>
      <c r="LA321" s="99"/>
      <c r="LB321" s="99"/>
      <c r="LC321" s="99"/>
      <c r="LD321" s="99"/>
      <c r="LE321" s="99"/>
      <c r="LF321" s="99"/>
      <c r="LG321" s="99"/>
      <c r="LH321" s="99"/>
      <c r="LI321" s="99"/>
      <c r="LJ321" s="99"/>
      <c r="LK321" s="99"/>
      <c r="LL321" s="99"/>
      <c r="LM321" s="99"/>
      <c r="LN321" s="99"/>
      <c r="LO321" s="99"/>
      <c r="LP321" s="99"/>
      <c r="LQ321" s="99"/>
      <c r="LR321" s="99"/>
      <c r="LS321" s="99"/>
      <c r="LT321" s="99"/>
      <c r="LU321" s="99"/>
      <c r="LV321" s="99"/>
      <c r="LW321" s="99"/>
      <c r="LX321" s="99"/>
      <c r="LY321" s="99"/>
      <c r="LZ321" s="99"/>
      <c r="MA321" s="99"/>
      <c r="MB321" s="99"/>
      <c r="MC321" s="99"/>
      <c r="MD321" s="99"/>
      <c r="ME321" s="99"/>
      <c r="MF321" s="99"/>
      <c r="MG321" s="99"/>
      <c r="MH321" s="99"/>
      <c r="MI321" s="99"/>
      <c r="MJ321" s="99"/>
      <c r="MK321" s="99"/>
      <c r="ML321" s="99"/>
      <c r="MM321" s="99"/>
      <c r="MN321" s="99"/>
      <c r="MO321" s="99"/>
      <c r="MP321" s="99"/>
      <c r="MQ321" s="99"/>
      <c r="MR321" s="99"/>
      <c r="MS321" s="99"/>
      <c r="MT321" s="99"/>
      <c r="MU321" s="99"/>
      <c r="MV321" s="99"/>
      <c r="MW321" s="99"/>
      <c r="MX321" s="99"/>
      <c r="MY321" s="99"/>
      <c r="MZ321" s="99"/>
      <c r="NA321" s="99"/>
      <c r="NB321" s="99"/>
      <c r="NC321" s="99"/>
      <c r="ND321" s="99"/>
      <c r="NE321" s="99"/>
      <c r="NF321" s="99"/>
      <c r="NG321" s="99"/>
      <c r="NH321" s="99"/>
      <c r="NI321" s="99"/>
      <c r="NJ321" s="99"/>
      <c r="NK321" s="99"/>
      <c r="NL321" s="99"/>
      <c r="NM321" s="99"/>
      <c r="NN321" s="99"/>
      <c r="NO321" s="99"/>
      <c r="NP321" s="99"/>
      <c r="NQ321" s="99"/>
      <c r="NR321" s="99"/>
      <c r="NS321" s="99"/>
      <c r="NT321" s="99"/>
      <c r="NU321" s="99"/>
      <c r="NV321" s="99"/>
      <c r="NW321" s="99"/>
      <c r="NX321" s="99"/>
      <c r="NY321" s="99"/>
      <c r="NZ321" s="99"/>
      <c r="OA321" s="99"/>
      <c r="OB321" s="99"/>
      <c r="OC321" s="99"/>
      <c r="OD321" s="99"/>
      <c r="OE321" s="99"/>
      <c r="OF321" s="99"/>
      <c r="OG321" s="99"/>
      <c r="OH321" s="99"/>
      <c r="OI321" s="99"/>
      <c r="OJ321" s="99"/>
      <c r="OK321" s="99"/>
      <c r="OL321" s="99"/>
      <c r="OM321" s="99"/>
      <c r="ON321" s="99"/>
      <c r="OO321" s="99"/>
      <c r="OP321" s="99"/>
      <c r="OQ321" s="99"/>
      <c r="OR321" s="99"/>
      <c r="OS321" s="99"/>
      <c r="OT321" s="99"/>
      <c r="OU321" s="99"/>
      <c r="OV321" s="99"/>
      <c r="OW321" s="99"/>
      <c r="OX321" s="99"/>
      <c r="OY321" s="99"/>
      <c r="OZ321" s="99"/>
      <c r="PA321" s="99"/>
      <c r="PB321" s="99"/>
      <c r="PC321" s="99"/>
      <c r="PD321" s="99"/>
      <c r="PE321" s="99"/>
      <c r="PF321" s="99"/>
      <c r="PG321" s="99"/>
      <c r="PH321" s="99"/>
      <c r="PI321" s="99"/>
      <c r="PJ321" s="99"/>
      <c r="PK321" s="99"/>
      <c r="PL321" s="99"/>
      <c r="PM321" s="99"/>
      <c r="PN321" s="99"/>
      <c r="PO321" s="99"/>
      <c r="PP321" s="99"/>
      <c r="PQ321" s="99"/>
      <c r="PR321" s="99"/>
      <c r="PS321" s="99"/>
      <c r="PT321" s="99"/>
      <c r="PU321" s="99"/>
      <c r="PV321" s="99"/>
      <c r="PW321" s="99"/>
      <c r="PX321" s="99"/>
      <c r="PY321" s="99"/>
      <c r="PZ321" s="99"/>
      <c r="QA321" s="99"/>
      <c r="QB321" s="99"/>
      <c r="QC321" s="99"/>
      <c r="QD321" s="99"/>
      <c r="QE321" s="99"/>
      <c r="QF321" s="99"/>
      <c r="QG321" s="99"/>
      <c r="QH321" s="99"/>
      <c r="QI321" s="99"/>
      <c r="QJ321" s="99"/>
      <c r="QK321" s="99"/>
      <c r="QL321" s="99"/>
      <c r="QM321" s="99"/>
      <c r="QN321" s="99"/>
      <c r="QO321" s="99"/>
      <c r="QP321" s="99"/>
      <c r="QQ321" s="99"/>
      <c r="QR321" s="99"/>
      <c r="QS321" s="99"/>
      <c r="QT321" s="99"/>
      <c r="QU321" s="99"/>
      <c r="QV321" s="99"/>
      <c r="QW321" s="99"/>
      <c r="QX321" s="99"/>
      <c r="QY321" s="99"/>
      <c r="QZ321" s="99"/>
      <c r="RA321" s="99"/>
      <c r="RB321" s="99"/>
      <c r="RC321" s="99"/>
      <c r="RD321" s="99"/>
      <c r="RE321" s="99"/>
      <c r="RF321" s="99"/>
      <c r="RG321" s="99"/>
      <c r="RH321" s="99"/>
      <c r="RI321" s="99"/>
      <c r="RJ321" s="99"/>
      <c r="RK321" s="99"/>
      <c r="RL321" s="99"/>
      <c r="RM321" s="99"/>
      <c r="RN321" s="99"/>
      <c r="RO321" s="99"/>
      <c r="RP321" s="99"/>
      <c r="RQ321" s="99"/>
      <c r="RR321" s="99"/>
      <c r="RS321" s="99"/>
      <c r="RT321" s="99"/>
      <c r="RU321" s="99"/>
      <c r="RV321" s="99"/>
      <c r="RW321" s="99"/>
      <c r="RX321" s="99"/>
      <c r="RY321" s="99"/>
      <c r="RZ321" s="99"/>
      <c r="SA321" s="99"/>
      <c r="SB321" s="99"/>
      <c r="SC321" s="99"/>
      <c r="SD321" s="99"/>
      <c r="SE321" s="99"/>
    </row>
    <row r="322" spans="50:499" s="5" customFormat="1" x14ac:dyDescent="0.3">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s="99"/>
      <c r="IR322" s="99"/>
      <c r="IS322" s="99"/>
      <c r="IT322" s="99"/>
      <c r="IU322" s="99"/>
      <c r="IV322" s="99"/>
      <c r="IW322" s="99"/>
      <c r="IX322" s="99"/>
      <c r="IY322" s="99"/>
      <c r="IZ322" s="99"/>
      <c r="JA322" s="99"/>
      <c r="JB322" s="99"/>
      <c r="JC322" s="99"/>
      <c r="JD322" s="99"/>
      <c r="JE322" s="99"/>
      <c r="JF322" s="99"/>
      <c r="JG322" s="99"/>
      <c r="JH322" s="99"/>
      <c r="JI322" s="99"/>
      <c r="JJ322" s="99"/>
      <c r="JK322" s="99"/>
      <c r="JL322" s="99"/>
      <c r="JM322" s="99"/>
      <c r="JN322" s="99"/>
      <c r="JO322" s="99"/>
      <c r="JP322" s="99"/>
      <c r="JQ322" s="99"/>
      <c r="JR322" s="99"/>
      <c r="JS322" s="99"/>
      <c r="JT322" s="99"/>
      <c r="JU322" s="99"/>
      <c r="JV322" s="99"/>
      <c r="JW322" s="99"/>
      <c r="JX322" s="99"/>
      <c r="JY322" s="99"/>
      <c r="JZ322" s="99"/>
      <c r="KA322" s="99"/>
      <c r="KB322" s="99"/>
      <c r="KC322" s="99"/>
      <c r="KD322" s="99"/>
      <c r="KE322" s="99"/>
      <c r="KF322" s="99"/>
      <c r="KG322" s="99"/>
      <c r="KH322" s="99"/>
      <c r="KI322" s="99"/>
      <c r="KJ322" s="99"/>
      <c r="KK322" s="99"/>
      <c r="KL322" s="99"/>
      <c r="KM322" s="99"/>
      <c r="KN322" s="99"/>
      <c r="KO322" s="99"/>
      <c r="KP322" s="99"/>
      <c r="KQ322" s="99"/>
      <c r="KR322" s="99"/>
      <c r="KS322" s="99"/>
      <c r="KT322" s="99"/>
      <c r="KU322" s="99"/>
      <c r="KV322" s="99"/>
      <c r="KW322" s="99"/>
      <c r="KX322" s="99"/>
      <c r="KY322" s="99"/>
      <c r="KZ322" s="99"/>
      <c r="LA322" s="99"/>
      <c r="LB322" s="99"/>
      <c r="LC322" s="99"/>
      <c r="LD322" s="99"/>
      <c r="LE322" s="99"/>
      <c r="LF322" s="99"/>
      <c r="LG322" s="99"/>
      <c r="LH322" s="99"/>
      <c r="LI322" s="99"/>
      <c r="LJ322" s="99"/>
      <c r="LK322" s="99"/>
      <c r="LL322" s="99"/>
      <c r="LM322" s="99"/>
      <c r="LN322" s="99"/>
      <c r="LO322" s="99"/>
      <c r="LP322" s="99"/>
      <c r="LQ322" s="99"/>
      <c r="LR322" s="99"/>
      <c r="LS322" s="99"/>
      <c r="LT322" s="99"/>
      <c r="LU322" s="99"/>
      <c r="LV322" s="99"/>
      <c r="LW322" s="99"/>
      <c r="LX322" s="99"/>
      <c r="LY322" s="99"/>
      <c r="LZ322" s="99"/>
      <c r="MA322" s="99"/>
      <c r="MB322" s="99"/>
      <c r="MC322" s="99"/>
      <c r="MD322" s="99"/>
      <c r="ME322" s="99"/>
      <c r="MF322" s="99"/>
      <c r="MG322" s="99"/>
      <c r="MH322" s="99"/>
      <c r="MI322" s="99"/>
      <c r="MJ322" s="99"/>
      <c r="MK322" s="99"/>
      <c r="ML322" s="99"/>
      <c r="MM322" s="99"/>
      <c r="MN322" s="99"/>
      <c r="MO322" s="99"/>
      <c r="MP322" s="99"/>
      <c r="MQ322" s="99"/>
      <c r="MR322" s="99"/>
      <c r="MS322" s="99"/>
      <c r="MT322" s="99"/>
      <c r="MU322" s="99"/>
      <c r="MV322" s="99"/>
      <c r="MW322" s="99"/>
      <c r="MX322" s="99"/>
      <c r="MY322" s="99"/>
      <c r="MZ322" s="99"/>
      <c r="NA322" s="99"/>
      <c r="NB322" s="99"/>
      <c r="NC322" s="99"/>
      <c r="ND322" s="99"/>
      <c r="NE322" s="99"/>
      <c r="NF322" s="99"/>
      <c r="NG322" s="99"/>
      <c r="NH322" s="99"/>
      <c r="NI322" s="99"/>
      <c r="NJ322" s="99"/>
      <c r="NK322" s="99"/>
      <c r="NL322" s="99"/>
      <c r="NM322" s="99"/>
      <c r="NN322" s="99"/>
      <c r="NO322" s="99"/>
      <c r="NP322" s="99"/>
      <c r="NQ322" s="99"/>
      <c r="NR322" s="99"/>
      <c r="NS322" s="99"/>
      <c r="NT322" s="99"/>
      <c r="NU322" s="99"/>
      <c r="NV322" s="99"/>
      <c r="NW322" s="99"/>
      <c r="NX322" s="99"/>
      <c r="NY322" s="99"/>
      <c r="NZ322" s="99"/>
      <c r="OA322" s="99"/>
      <c r="OB322" s="99"/>
      <c r="OC322" s="99"/>
      <c r="OD322" s="99"/>
      <c r="OE322" s="99"/>
      <c r="OF322" s="99"/>
      <c r="OG322" s="99"/>
      <c r="OH322" s="99"/>
      <c r="OI322" s="99"/>
      <c r="OJ322" s="99"/>
      <c r="OK322" s="99"/>
      <c r="OL322" s="99"/>
      <c r="OM322" s="99"/>
      <c r="ON322" s="99"/>
      <c r="OO322" s="99"/>
      <c r="OP322" s="99"/>
      <c r="OQ322" s="99"/>
      <c r="OR322" s="99"/>
      <c r="OS322" s="99"/>
      <c r="OT322" s="99"/>
      <c r="OU322" s="99"/>
      <c r="OV322" s="99"/>
      <c r="OW322" s="99"/>
      <c r="OX322" s="99"/>
      <c r="OY322" s="99"/>
      <c r="OZ322" s="99"/>
      <c r="PA322" s="99"/>
      <c r="PB322" s="99"/>
      <c r="PC322" s="99"/>
      <c r="PD322" s="99"/>
      <c r="PE322" s="99"/>
      <c r="PF322" s="99"/>
      <c r="PG322" s="99"/>
      <c r="PH322" s="99"/>
      <c r="PI322" s="99"/>
      <c r="PJ322" s="99"/>
      <c r="PK322" s="99"/>
      <c r="PL322" s="99"/>
      <c r="PM322" s="99"/>
      <c r="PN322" s="99"/>
      <c r="PO322" s="99"/>
      <c r="PP322" s="99"/>
      <c r="PQ322" s="99"/>
      <c r="PR322" s="99"/>
      <c r="PS322" s="99"/>
      <c r="PT322" s="99"/>
      <c r="PU322" s="99"/>
      <c r="PV322" s="99"/>
      <c r="PW322" s="99"/>
      <c r="PX322" s="99"/>
      <c r="PY322" s="99"/>
      <c r="PZ322" s="99"/>
      <c r="QA322" s="99"/>
      <c r="QB322" s="99"/>
      <c r="QC322" s="99"/>
      <c r="QD322" s="99"/>
      <c r="QE322" s="99"/>
      <c r="QF322" s="99"/>
      <c r="QG322" s="99"/>
      <c r="QH322" s="99"/>
      <c r="QI322" s="99"/>
      <c r="QJ322" s="99"/>
      <c r="QK322" s="99"/>
      <c r="QL322" s="99"/>
      <c r="QM322" s="99"/>
      <c r="QN322" s="99"/>
      <c r="QO322" s="99"/>
      <c r="QP322" s="99"/>
      <c r="QQ322" s="99"/>
      <c r="QR322" s="99"/>
      <c r="QS322" s="99"/>
      <c r="QT322" s="99"/>
      <c r="QU322" s="99"/>
      <c r="QV322" s="99"/>
      <c r="QW322" s="99"/>
      <c r="QX322" s="99"/>
      <c r="QY322" s="99"/>
      <c r="QZ322" s="99"/>
      <c r="RA322" s="99"/>
      <c r="RB322" s="99"/>
      <c r="RC322" s="99"/>
      <c r="RD322" s="99"/>
      <c r="RE322" s="99"/>
      <c r="RF322" s="99"/>
      <c r="RG322" s="99"/>
      <c r="RH322" s="99"/>
      <c r="RI322" s="99"/>
      <c r="RJ322" s="99"/>
      <c r="RK322" s="99"/>
      <c r="RL322" s="99"/>
      <c r="RM322" s="99"/>
      <c r="RN322" s="99"/>
      <c r="RO322" s="99"/>
      <c r="RP322" s="99"/>
      <c r="RQ322" s="99"/>
      <c r="RR322" s="99"/>
      <c r="RS322" s="99"/>
      <c r="RT322" s="99"/>
      <c r="RU322" s="99"/>
      <c r="RV322" s="99"/>
      <c r="RW322" s="99"/>
      <c r="RX322" s="99"/>
      <c r="RY322" s="99"/>
      <c r="RZ322" s="99"/>
      <c r="SA322" s="99"/>
      <c r="SB322" s="99"/>
      <c r="SC322" s="99"/>
      <c r="SD322" s="99"/>
      <c r="SE322" s="99"/>
    </row>
    <row r="323" spans="50:499" s="5" customFormat="1" x14ac:dyDescent="0.3">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99"/>
      <c r="OM323" s="99"/>
      <c r="ON323" s="99"/>
      <c r="OO323" s="99"/>
      <c r="OP323" s="99"/>
      <c r="OQ323" s="99"/>
      <c r="OR323" s="99"/>
      <c r="OS323" s="99"/>
      <c r="OT323" s="99"/>
      <c r="OU323" s="99"/>
      <c r="OV323" s="99"/>
      <c r="OW323" s="99"/>
      <c r="OX323" s="99"/>
      <c r="OY323" s="99"/>
      <c r="OZ323" s="99"/>
      <c r="PA323" s="99"/>
      <c r="PB323" s="99"/>
      <c r="PC323" s="99"/>
      <c r="PD323" s="99"/>
      <c r="PE323" s="99"/>
      <c r="PF323" s="99"/>
      <c r="PG323" s="99"/>
      <c r="PH323" s="99"/>
      <c r="PI323" s="99"/>
      <c r="PJ323" s="99"/>
      <c r="PK323" s="99"/>
      <c r="PL323" s="99"/>
      <c r="PM323" s="99"/>
      <c r="PN323" s="99"/>
      <c r="PO323" s="99"/>
      <c r="PP323" s="99"/>
      <c r="PQ323" s="99"/>
      <c r="PR323" s="99"/>
      <c r="PS323" s="99"/>
      <c r="PT323" s="99"/>
      <c r="PU323" s="99"/>
      <c r="PV323" s="99"/>
      <c r="PW323" s="99"/>
      <c r="PX323" s="99"/>
      <c r="PY323" s="99"/>
      <c r="PZ323" s="99"/>
      <c r="QA323" s="99"/>
      <c r="QB323" s="99"/>
      <c r="QC323" s="99"/>
      <c r="QD323" s="99"/>
      <c r="QE323" s="99"/>
      <c r="QF323" s="99"/>
      <c r="QG323" s="99"/>
      <c r="QH323" s="99"/>
      <c r="QI323" s="99"/>
      <c r="QJ323" s="99"/>
      <c r="QK323" s="99"/>
      <c r="QL323" s="99"/>
      <c r="QM323" s="99"/>
      <c r="QN323" s="99"/>
      <c r="QO323" s="99"/>
      <c r="QP323" s="99"/>
      <c r="QQ323" s="99"/>
      <c r="QR323" s="99"/>
      <c r="QS323" s="99"/>
      <c r="QT323" s="99"/>
      <c r="QU323" s="99"/>
      <c r="QV323" s="99"/>
      <c r="QW323" s="99"/>
      <c r="QX323" s="99"/>
      <c r="QY323" s="99"/>
      <c r="QZ323" s="99"/>
      <c r="RA323" s="99"/>
      <c r="RB323" s="99"/>
      <c r="RC323" s="99"/>
      <c r="RD323" s="99"/>
      <c r="RE323" s="99"/>
      <c r="RF323" s="99"/>
      <c r="RG323" s="99"/>
      <c r="RH323" s="99"/>
      <c r="RI323" s="99"/>
      <c r="RJ323" s="99"/>
      <c r="RK323" s="99"/>
      <c r="RL323" s="99"/>
      <c r="RM323" s="99"/>
      <c r="RN323" s="99"/>
      <c r="RO323" s="99"/>
      <c r="RP323" s="99"/>
      <c r="RQ323" s="99"/>
      <c r="RR323" s="99"/>
      <c r="RS323" s="99"/>
      <c r="RT323" s="99"/>
      <c r="RU323" s="99"/>
      <c r="RV323" s="99"/>
      <c r="RW323" s="99"/>
      <c r="RX323" s="99"/>
      <c r="RY323" s="99"/>
      <c r="RZ323" s="99"/>
      <c r="SA323" s="99"/>
      <c r="SB323" s="99"/>
      <c r="SC323" s="99"/>
      <c r="SD323" s="99"/>
      <c r="SE323" s="99"/>
    </row>
    <row r="324" spans="50:499" s="5" customFormat="1" x14ac:dyDescent="0.3">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s="99"/>
      <c r="IR324" s="99"/>
      <c r="IS324" s="99"/>
      <c r="IT324" s="99"/>
      <c r="IU324" s="99"/>
      <c r="IV324" s="99"/>
      <c r="IW324" s="99"/>
      <c r="IX324" s="99"/>
      <c r="IY324" s="99"/>
      <c r="IZ324" s="99"/>
      <c r="JA324" s="99"/>
      <c r="JB324" s="99"/>
      <c r="JC324" s="99"/>
      <c r="JD324" s="99"/>
      <c r="JE324" s="99"/>
      <c r="JF324" s="99"/>
      <c r="JG324" s="99"/>
      <c r="JH324" s="99"/>
      <c r="JI324" s="99"/>
      <c r="JJ324" s="99"/>
      <c r="JK324" s="99"/>
      <c r="JL324" s="99"/>
      <c r="JM324" s="99"/>
      <c r="JN324" s="99"/>
      <c r="JO324" s="99"/>
      <c r="JP324" s="99"/>
      <c r="JQ324" s="99"/>
      <c r="JR324" s="99"/>
      <c r="JS324" s="99"/>
      <c r="JT324" s="99"/>
      <c r="JU324" s="99"/>
      <c r="JV324" s="99"/>
      <c r="JW324" s="99"/>
      <c r="JX324" s="99"/>
      <c r="JY324" s="99"/>
      <c r="JZ324" s="99"/>
      <c r="KA324" s="99"/>
      <c r="KB324" s="99"/>
      <c r="KC324" s="99"/>
      <c r="KD324" s="99"/>
      <c r="KE324" s="99"/>
      <c r="KF324" s="99"/>
      <c r="KG324" s="99"/>
      <c r="KH324" s="99"/>
      <c r="KI324" s="99"/>
      <c r="KJ324" s="99"/>
      <c r="KK324" s="99"/>
      <c r="KL324" s="99"/>
      <c r="KM324" s="99"/>
      <c r="KN324" s="99"/>
      <c r="KO324" s="99"/>
      <c r="KP324" s="99"/>
      <c r="KQ324" s="99"/>
      <c r="KR324" s="99"/>
      <c r="KS324" s="99"/>
      <c r="KT324" s="99"/>
      <c r="KU324" s="99"/>
      <c r="KV324" s="99"/>
      <c r="KW324" s="99"/>
      <c r="KX324" s="99"/>
      <c r="KY324" s="99"/>
      <c r="KZ324" s="99"/>
      <c r="LA324" s="99"/>
      <c r="LB324" s="99"/>
      <c r="LC324" s="99"/>
      <c r="LD324" s="99"/>
      <c r="LE324" s="99"/>
      <c r="LF324" s="99"/>
      <c r="LG324" s="99"/>
      <c r="LH324" s="99"/>
      <c r="LI324" s="99"/>
      <c r="LJ324" s="99"/>
      <c r="LK324" s="99"/>
      <c r="LL324" s="99"/>
      <c r="LM324" s="99"/>
      <c r="LN324" s="99"/>
      <c r="LO324" s="99"/>
      <c r="LP324" s="99"/>
      <c r="LQ324" s="99"/>
      <c r="LR324" s="99"/>
      <c r="LS324" s="99"/>
      <c r="LT324" s="99"/>
      <c r="LU324" s="99"/>
      <c r="LV324" s="99"/>
      <c r="LW324" s="99"/>
      <c r="LX324" s="99"/>
      <c r="LY324" s="99"/>
      <c r="LZ324" s="99"/>
      <c r="MA324" s="99"/>
      <c r="MB324" s="99"/>
      <c r="MC324" s="99"/>
      <c r="MD324" s="99"/>
      <c r="ME324" s="99"/>
      <c r="MF324" s="99"/>
      <c r="MG324" s="99"/>
      <c r="MH324" s="99"/>
      <c r="MI324" s="99"/>
      <c r="MJ324" s="99"/>
      <c r="MK324" s="99"/>
      <c r="ML324" s="99"/>
      <c r="MM324" s="99"/>
      <c r="MN324" s="99"/>
      <c r="MO324" s="99"/>
      <c r="MP324" s="99"/>
      <c r="MQ324" s="99"/>
      <c r="MR324" s="99"/>
      <c r="MS324" s="99"/>
      <c r="MT324" s="99"/>
      <c r="MU324" s="99"/>
      <c r="MV324" s="99"/>
      <c r="MW324" s="99"/>
      <c r="MX324" s="99"/>
      <c r="MY324" s="99"/>
      <c r="MZ324" s="99"/>
      <c r="NA324" s="99"/>
      <c r="NB324" s="99"/>
      <c r="NC324" s="99"/>
      <c r="ND324" s="99"/>
      <c r="NE324" s="99"/>
      <c r="NF324" s="99"/>
      <c r="NG324" s="99"/>
      <c r="NH324" s="99"/>
      <c r="NI324" s="99"/>
      <c r="NJ324" s="99"/>
      <c r="NK324" s="99"/>
      <c r="NL324" s="99"/>
      <c r="NM324" s="99"/>
      <c r="NN324" s="99"/>
      <c r="NO324" s="99"/>
      <c r="NP324" s="99"/>
      <c r="NQ324" s="99"/>
      <c r="NR324" s="99"/>
      <c r="NS324" s="99"/>
      <c r="NT324" s="99"/>
      <c r="NU324" s="99"/>
      <c r="NV324" s="99"/>
      <c r="NW324" s="99"/>
      <c r="NX324" s="99"/>
      <c r="NY324" s="99"/>
      <c r="NZ324" s="99"/>
      <c r="OA324" s="99"/>
      <c r="OB324" s="99"/>
      <c r="OC324" s="99"/>
      <c r="OD324" s="99"/>
      <c r="OE324" s="99"/>
      <c r="OF324" s="99"/>
      <c r="OG324" s="99"/>
      <c r="OH324" s="99"/>
      <c r="OI324" s="99"/>
      <c r="OJ324" s="99"/>
      <c r="OK324" s="99"/>
      <c r="OL324" s="99"/>
      <c r="OM324" s="99"/>
      <c r="ON324" s="99"/>
      <c r="OO324" s="99"/>
      <c r="OP324" s="99"/>
      <c r="OQ324" s="99"/>
      <c r="OR324" s="99"/>
      <c r="OS324" s="99"/>
      <c r="OT324" s="99"/>
      <c r="OU324" s="99"/>
      <c r="OV324" s="99"/>
      <c r="OW324" s="99"/>
      <c r="OX324" s="99"/>
      <c r="OY324" s="99"/>
      <c r="OZ324" s="99"/>
      <c r="PA324" s="99"/>
      <c r="PB324" s="99"/>
      <c r="PC324" s="99"/>
      <c r="PD324" s="99"/>
      <c r="PE324" s="99"/>
      <c r="PF324" s="99"/>
      <c r="PG324" s="99"/>
      <c r="PH324" s="99"/>
      <c r="PI324" s="99"/>
      <c r="PJ324" s="99"/>
      <c r="PK324" s="99"/>
      <c r="PL324" s="99"/>
      <c r="PM324" s="99"/>
      <c r="PN324" s="99"/>
      <c r="PO324" s="99"/>
      <c r="PP324" s="99"/>
      <c r="PQ324" s="99"/>
      <c r="PR324" s="99"/>
      <c r="PS324" s="99"/>
      <c r="PT324" s="99"/>
      <c r="PU324" s="99"/>
      <c r="PV324" s="99"/>
      <c r="PW324" s="99"/>
      <c r="PX324" s="99"/>
      <c r="PY324" s="99"/>
      <c r="PZ324" s="99"/>
      <c r="QA324" s="99"/>
      <c r="QB324" s="99"/>
      <c r="QC324" s="99"/>
      <c r="QD324" s="99"/>
      <c r="QE324" s="99"/>
      <c r="QF324" s="99"/>
      <c r="QG324" s="99"/>
      <c r="QH324" s="99"/>
      <c r="QI324" s="99"/>
      <c r="QJ324" s="99"/>
      <c r="QK324" s="99"/>
      <c r="QL324" s="99"/>
      <c r="QM324" s="99"/>
      <c r="QN324" s="99"/>
      <c r="QO324" s="99"/>
      <c r="QP324" s="99"/>
      <c r="QQ324" s="99"/>
      <c r="QR324" s="99"/>
      <c r="QS324" s="99"/>
      <c r="QT324" s="99"/>
      <c r="QU324" s="99"/>
      <c r="QV324" s="99"/>
      <c r="QW324" s="99"/>
      <c r="QX324" s="99"/>
      <c r="QY324" s="99"/>
      <c r="QZ324" s="99"/>
      <c r="RA324" s="99"/>
      <c r="RB324" s="99"/>
      <c r="RC324" s="99"/>
      <c r="RD324" s="99"/>
      <c r="RE324" s="99"/>
      <c r="RF324" s="99"/>
      <c r="RG324" s="99"/>
      <c r="RH324" s="99"/>
      <c r="RI324" s="99"/>
      <c r="RJ324" s="99"/>
      <c r="RK324" s="99"/>
      <c r="RL324" s="99"/>
      <c r="RM324" s="99"/>
      <c r="RN324" s="99"/>
      <c r="RO324" s="99"/>
      <c r="RP324" s="99"/>
      <c r="RQ324" s="99"/>
      <c r="RR324" s="99"/>
      <c r="RS324" s="99"/>
      <c r="RT324" s="99"/>
      <c r="RU324" s="99"/>
      <c r="RV324" s="99"/>
      <c r="RW324" s="99"/>
      <c r="RX324" s="99"/>
      <c r="RY324" s="99"/>
      <c r="RZ324" s="99"/>
      <c r="SA324" s="99"/>
      <c r="SB324" s="99"/>
      <c r="SC324" s="99"/>
      <c r="SD324" s="99"/>
      <c r="SE324" s="99"/>
    </row>
    <row r="325" spans="50:499" s="5" customFormat="1" x14ac:dyDescent="0.3">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c r="FG325" s="99"/>
      <c r="FH325" s="99"/>
      <c r="FI325" s="99"/>
      <c r="FJ325" s="99"/>
      <c r="FK325" s="99"/>
      <c r="FL325" s="99"/>
      <c r="FM325" s="99"/>
      <c r="FN325" s="99"/>
      <c r="FO325" s="99"/>
      <c r="FP325" s="99"/>
      <c r="FQ325" s="99"/>
      <c r="FR325" s="99"/>
      <c r="FS325" s="99"/>
      <c r="FT325" s="99"/>
      <c r="FU325" s="99"/>
      <c r="FV325" s="99"/>
      <c r="FW325" s="99"/>
      <c r="FX325" s="99"/>
      <c r="FY325" s="99"/>
      <c r="FZ325" s="99"/>
      <c r="GA325" s="99"/>
      <c r="GB325" s="99"/>
      <c r="GC325" s="99"/>
      <c r="GD325" s="99"/>
      <c r="GE325" s="99"/>
      <c r="GF325" s="99"/>
      <c r="GG325" s="99"/>
      <c r="GH325" s="99"/>
      <c r="GI325" s="99"/>
      <c r="GJ325" s="99"/>
      <c r="GK325" s="99"/>
      <c r="GL325" s="99"/>
      <c r="GM325" s="99"/>
      <c r="GN325" s="99"/>
      <c r="GO325" s="99"/>
      <c r="GP325" s="99"/>
      <c r="GQ325" s="99"/>
      <c r="GR325" s="99"/>
      <c r="GS325" s="99"/>
      <c r="GT325" s="99"/>
      <c r="GU325" s="99"/>
      <c r="GV325" s="99"/>
      <c r="GW325" s="99"/>
      <c r="GX325" s="99"/>
      <c r="GY325" s="99"/>
      <c r="GZ325" s="99"/>
      <c r="HA325" s="99"/>
      <c r="HB325" s="99"/>
      <c r="HC325" s="99"/>
      <c r="HD325" s="99"/>
      <c r="HE325" s="99"/>
      <c r="HF325" s="99"/>
      <c r="HG325" s="99"/>
      <c r="HH325" s="99"/>
      <c r="HI325" s="99"/>
      <c r="HJ325" s="99"/>
      <c r="HK325" s="99"/>
      <c r="HL325" s="99"/>
      <c r="HM325" s="99"/>
      <c r="HN325" s="99"/>
      <c r="HO325" s="99"/>
      <c r="HP325" s="99"/>
      <c r="HQ325" s="99"/>
      <c r="HR325" s="99"/>
      <c r="HS325" s="99"/>
      <c r="HT325" s="99"/>
      <c r="HU325" s="99"/>
      <c r="HV325" s="99"/>
      <c r="HW325" s="99"/>
      <c r="HX325" s="99"/>
      <c r="HY325" s="99"/>
      <c r="HZ325" s="99"/>
      <c r="IA325" s="99"/>
      <c r="IB325" s="99"/>
      <c r="IC325" s="99"/>
      <c r="ID325" s="99"/>
      <c r="IE325" s="99"/>
      <c r="IF325" s="99"/>
      <c r="IG325" s="99"/>
      <c r="IH325" s="99"/>
      <c r="II325" s="99"/>
      <c r="IJ325" s="99"/>
      <c r="IK325" s="99"/>
      <c r="IL325" s="99"/>
      <c r="IM325" s="99"/>
      <c r="IN325" s="99"/>
      <c r="IO325" s="99"/>
      <c r="IP325" s="99"/>
      <c r="IQ325" s="99"/>
      <c r="IR325" s="99"/>
      <c r="IS325" s="99"/>
      <c r="IT325" s="99"/>
      <c r="IU325" s="99"/>
      <c r="IV325" s="99"/>
      <c r="IW325" s="99"/>
      <c r="IX325" s="99"/>
      <c r="IY325" s="99"/>
      <c r="IZ325" s="99"/>
      <c r="JA325" s="99"/>
      <c r="JB325" s="99"/>
      <c r="JC325" s="99"/>
      <c r="JD325" s="99"/>
      <c r="JE325" s="99"/>
      <c r="JF325" s="99"/>
      <c r="JG325" s="99"/>
      <c r="JH325" s="99"/>
      <c r="JI325" s="99"/>
      <c r="JJ325" s="99"/>
      <c r="JK325" s="99"/>
      <c r="JL325" s="99"/>
      <c r="JM325" s="99"/>
      <c r="JN325" s="99"/>
      <c r="JO325" s="99"/>
      <c r="JP325" s="99"/>
      <c r="JQ325" s="99"/>
      <c r="JR325" s="99"/>
      <c r="JS325" s="99"/>
      <c r="JT325" s="99"/>
      <c r="JU325" s="99"/>
      <c r="JV325" s="99"/>
      <c r="JW325" s="99"/>
      <c r="JX325" s="99"/>
      <c r="JY325" s="99"/>
      <c r="JZ325" s="99"/>
      <c r="KA325" s="99"/>
      <c r="KB325" s="99"/>
      <c r="KC325" s="99"/>
      <c r="KD325" s="99"/>
      <c r="KE325" s="99"/>
      <c r="KF325" s="99"/>
      <c r="KG325" s="99"/>
      <c r="KH325" s="99"/>
      <c r="KI325" s="99"/>
      <c r="KJ325" s="99"/>
      <c r="KK325" s="99"/>
      <c r="KL325" s="99"/>
      <c r="KM325" s="99"/>
      <c r="KN325" s="99"/>
      <c r="KO325" s="99"/>
      <c r="KP325" s="99"/>
      <c r="KQ325" s="99"/>
      <c r="KR325" s="99"/>
      <c r="KS325" s="99"/>
      <c r="KT325" s="99"/>
      <c r="KU325" s="99"/>
      <c r="KV325" s="99"/>
      <c r="KW325" s="99"/>
      <c r="KX325" s="99"/>
      <c r="KY325" s="99"/>
      <c r="KZ325" s="99"/>
      <c r="LA325" s="99"/>
      <c r="LB325" s="99"/>
      <c r="LC325" s="99"/>
      <c r="LD325" s="99"/>
      <c r="LE325" s="99"/>
      <c r="LF325" s="99"/>
      <c r="LG325" s="99"/>
      <c r="LH325" s="99"/>
      <c r="LI325" s="99"/>
      <c r="LJ325" s="99"/>
      <c r="LK325" s="99"/>
      <c r="LL325" s="99"/>
      <c r="LM325" s="99"/>
      <c r="LN325" s="99"/>
      <c r="LO325" s="99"/>
      <c r="LP325" s="99"/>
      <c r="LQ325" s="99"/>
      <c r="LR325" s="99"/>
      <c r="LS325" s="99"/>
      <c r="LT325" s="99"/>
      <c r="LU325" s="99"/>
      <c r="LV325" s="99"/>
      <c r="LW325" s="99"/>
      <c r="LX325" s="99"/>
      <c r="LY325" s="99"/>
      <c r="LZ325" s="99"/>
      <c r="MA325" s="99"/>
      <c r="MB325" s="99"/>
      <c r="MC325" s="99"/>
      <c r="MD325" s="99"/>
      <c r="ME325" s="99"/>
      <c r="MF325" s="99"/>
      <c r="MG325" s="99"/>
      <c r="MH325" s="99"/>
      <c r="MI325" s="99"/>
      <c r="MJ325" s="99"/>
      <c r="MK325" s="99"/>
      <c r="ML325" s="99"/>
      <c r="MM325" s="99"/>
      <c r="MN325" s="99"/>
      <c r="MO325" s="99"/>
      <c r="MP325" s="99"/>
      <c r="MQ325" s="99"/>
      <c r="MR325" s="99"/>
      <c r="MS325" s="99"/>
      <c r="MT325" s="99"/>
      <c r="MU325" s="99"/>
      <c r="MV325" s="99"/>
      <c r="MW325" s="99"/>
      <c r="MX325" s="99"/>
      <c r="MY325" s="99"/>
      <c r="MZ325" s="99"/>
      <c r="NA325" s="99"/>
      <c r="NB325" s="99"/>
      <c r="NC325" s="99"/>
      <c r="ND325" s="99"/>
      <c r="NE325" s="99"/>
      <c r="NF325" s="99"/>
      <c r="NG325" s="99"/>
      <c r="NH325" s="99"/>
      <c r="NI325" s="99"/>
      <c r="NJ325" s="99"/>
      <c r="NK325" s="99"/>
      <c r="NL325" s="99"/>
      <c r="NM325" s="99"/>
      <c r="NN325" s="99"/>
      <c r="NO325" s="99"/>
      <c r="NP325" s="99"/>
      <c r="NQ325" s="99"/>
      <c r="NR325" s="99"/>
      <c r="NS325" s="99"/>
      <c r="NT325" s="99"/>
      <c r="NU325" s="99"/>
      <c r="NV325" s="99"/>
      <c r="NW325" s="99"/>
      <c r="NX325" s="99"/>
      <c r="NY325" s="99"/>
      <c r="NZ325" s="99"/>
      <c r="OA325" s="99"/>
      <c r="OB325" s="99"/>
      <c r="OC325" s="99"/>
      <c r="OD325" s="99"/>
      <c r="OE325" s="99"/>
      <c r="OF325" s="99"/>
      <c r="OG325" s="99"/>
      <c r="OH325" s="99"/>
      <c r="OI325" s="99"/>
      <c r="OJ325" s="99"/>
      <c r="OK325" s="99"/>
      <c r="OL325" s="99"/>
      <c r="OM325" s="99"/>
      <c r="ON325" s="99"/>
      <c r="OO325" s="99"/>
      <c r="OP325" s="99"/>
      <c r="OQ325" s="99"/>
      <c r="OR325" s="99"/>
      <c r="OS325" s="99"/>
      <c r="OT325" s="99"/>
      <c r="OU325" s="99"/>
      <c r="OV325" s="99"/>
      <c r="OW325" s="99"/>
      <c r="OX325" s="99"/>
      <c r="OY325" s="99"/>
      <c r="OZ325" s="99"/>
      <c r="PA325" s="99"/>
      <c r="PB325" s="99"/>
      <c r="PC325" s="99"/>
      <c r="PD325" s="99"/>
      <c r="PE325" s="99"/>
      <c r="PF325" s="99"/>
      <c r="PG325" s="99"/>
      <c r="PH325" s="99"/>
      <c r="PI325" s="99"/>
      <c r="PJ325" s="99"/>
      <c r="PK325" s="99"/>
      <c r="PL325" s="99"/>
      <c r="PM325" s="99"/>
      <c r="PN325" s="99"/>
      <c r="PO325" s="99"/>
      <c r="PP325" s="99"/>
      <c r="PQ325" s="99"/>
      <c r="PR325" s="99"/>
      <c r="PS325" s="99"/>
      <c r="PT325" s="99"/>
      <c r="PU325" s="99"/>
      <c r="PV325" s="99"/>
      <c r="PW325" s="99"/>
      <c r="PX325" s="99"/>
      <c r="PY325" s="99"/>
      <c r="PZ325" s="99"/>
      <c r="QA325" s="99"/>
      <c r="QB325" s="99"/>
      <c r="QC325" s="99"/>
      <c r="QD325" s="99"/>
      <c r="QE325" s="99"/>
      <c r="QF325" s="99"/>
      <c r="QG325" s="99"/>
      <c r="QH325" s="99"/>
      <c r="QI325" s="99"/>
      <c r="QJ325" s="99"/>
      <c r="QK325" s="99"/>
      <c r="QL325" s="99"/>
      <c r="QM325" s="99"/>
      <c r="QN325" s="99"/>
      <c r="QO325" s="99"/>
      <c r="QP325" s="99"/>
      <c r="QQ325" s="99"/>
      <c r="QR325" s="99"/>
      <c r="QS325" s="99"/>
      <c r="QT325" s="99"/>
      <c r="QU325" s="99"/>
      <c r="QV325" s="99"/>
      <c r="QW325" s="99"/>
      <c r="QX325" s="99"/>
      <c r="QY325" s="99"/>
      <c r="QZ325" s="99"/>
      <c r="RA325" s="99"/>
      <c r="RB325" s="99"/>
      <c r="RC325" s="99"/>
      <c r="RD325" s="99"/>
      <c r="RE325" s="99"/>
      <c r="RF325" s="99"/>
      <c r="RG325" s="99"/>
      <c r="RH325" s="99"/>
      <c r="RI325" s="99"/>
      <c r="RJ325" s="99"/>
      <c r="RK325" s="99"/>
      <c r="RL325" s="99"/>
      <c r="RM325" s="99"/>
      <c r="RN325" s="99"/>
      <c r="RO325" s="99"/>
      <c r="RP325" s="99"/>
      <c r="RQ325" s="99"/>
      <c r="RR325" s="99"/>
      <c r="RS325" s="99"/>
      <c r="RT325" s="99"/>
      <c r="RU325" s="99"/>
      <c r="RV325" s="99"/>
      <c r="RW325" s="99"/>
      <c r="RX325" s="99"/>
      <c r="RY325" s="99"/>
      <c r="RZ325" s="99"/>
      <c r="SA325" s="99"/>
      <c r="SB325" s="99"/>
      <c r="SC325" s="99"/>
      <c r="SD325" s="99"/>
      <c r="SE325" s="99"/>
    </row>
    <row r="326" spans="50:499" s="5" customFormat="1" x14ac:dyDescent="0.3">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99"/>
      <c r="OM326" s="99"/>
      <c r="ON326" s="99"/>
      <c r="OO326" s="99"/>
      <c r="OP326" s="99"/>
      <c r="OQ326" s="99"/>
      <c r="OR326" s="99"/>
      <c r="OS326" s="99"/>
      <c r="OT326" s="99"/>
      <c r="OU326" s="99"/>
      <c r="OV326" s="99"/>
      <c r="OW326" s="99"/>
      <c r="OX326" s="99"/>
      <c r="OY326" s="99"/>
      <c r="OZ326" s="99"/>
      <c r="PA326" s="99"/>
      <c r="PB326" s="99"/>
      <c r="PC326" s="99"/>
      <c r="PD326" s="99"/>
      <c r="PE326" s="99"/>
      <c r="PF326" s="99"/>
      <c r="PG326" s="99"/>
      <c r="PH326" s="99"/>
      <c r="PI326" s="99"/>
      <c r="PJ326" s="99"/>
      <c r="PK326" s="99"/>
      <c r="PL326" s="99"/>
      <c r="PM326" s="99"/>
      <c r="PN326" s="99"/>
      <c r="PO326" s="99"/>
      <c r="PP326" s="99"/>
      <c r="PQ326" s="99"/>
      <c r="PR326" s="99"/>
      <c r="PS326" s="99"/>
      <c r="PT326" s="99"/>
      <c r="PU326" s="99"/>
      <c r="PV326" s="99"/>
      <c r="PW326" s="99"/>
      <c r="PX326" s="99"/>
      <c r="PY326" s="99"/>
      <c r="PZ326" s="99"/>
      <c r="QA326" s="99"/>
      <c r="QB326" s="99"/>
      <c r="QC326" s="99"/>
      <c r="QD326" s="99"/>
      <c r="QE326" s="99"/>
      <c r="QF326" s="99"/>
      <c r="QG326" s="99"/>
      <c r="QH326" s="99"/>
      <c r="QI326" s="99"/>
      <c r="QJ326" s="99"/>
      <c r="QK326" s="99"/>
      <c r="QL326" s="99"/>
      <c r="QM326" s="99"/>
      <c r="QN326" s="99"/>
      <c r="QO326" s="99"/>
      <c r="QP326" s="99"/>
      <c r="QQ326" s="99"/>
      <c r="QR326" s="99"/>
      <c r="QS326" s="99"/>
      <c r="QT326" s="99"/>
      <c r="QU326" s="99"/>
      <c r="QV326" s="99"/>
      <c r="QW326" s="99"/>
      <c r="QX326" s="99"/>
      <c r="QY326" s="99"/>
      <c r="QZ326" s="99"/>
      <c r="RA326" s="99"/>
      <c r="RB326" s="99"/>
      <c r="RC326" s="99"/>
      <c r="RD326" s="99"/>
      <c r="RE326" s="99"/>
      <c r="RF326" s="99"/>
      <c r="RG326" s="99"/>
      <c r="RH326" s="99"/>
      <c r="RI326" s="99"/>
      <c r="RJ326" s="99"/>
      <c r="RK326" s="99"/>
      <c r="RL326" s="99"/>
      <c r="RM326" s="99"/>
      <c r="RN326" s="99"/>
      <c r="RO326" s="99"/>
      <c r="RP326" s="99"/>
      <c r="RQ326" s="99"/>
      <c r="RR326" s="99"/>
      <c r="RS326" s="99"/>
      <c r="RT326" s="99"/>
      <c r="RU326" s="99"/>
      <c r="RV326" s="99"/>
      <c r="RW326" s="99"/>
      <c r="RX326" s="99"/>
      <c r="RY326" s="99"/>
      <c r="RZ326" s="99"/>
      <c r="SA326" s="99"/>
      <c r="SB326" s="99"/>
      <c r="SC326" s="99"/>
      <c r="SD326" s="99"/>
      <c r="SE326" s="99"/>
    </row>
    <row r="327" spans="50:499" s="5" customFormat="1" x14ac:dyDescent="0.3">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c r="FG327" s="99"/>
      <c r="FH327" s="99"/>
      <c r="FI327" s="99"/>
      <c r="FJ327" s="99"/>
      <c r="FK327" s="99"/>
      <c r="FL327" s="99"/>
      <c r="FM327" s="99"/>
      <c r="FN327" s="99"/>
      <c r="FO327" s="99"/>
      <c r="FP327" s="99"/>
      <c r="FQ327" s="99"/>
      <c r="FR327" s="99"/>
      <c r="FS327" s="99"/>
      <c r="FT327" s="99"/>
      <c r="FU327" s="99"/>
      <c r="FV327" s="99"/>
      <c r="FW327" s="99"/>
      <c r="FX327" s="99"/>
      <c r="FY327" s="99"/>
      <c r="FZ327" s="99"/>
      <c r="GA327" s="99"/>
      <c r="GB327" s="99"/>
      <c r="GC327" s="99"/>
      <c r="GD327" s="99"/>
      <c r="GE327" s="99"/>
      <c r="GF327" s="99"/>
      <c r="GG327" s="99"/>
      <c r="GH327" s="99"/>
      <c r="GI327" s="99"/>
      <c r="GJ327" s="99"/>
      <c r="GK327" s="99"/>
      <c r="GL327" s="99"/>
      <c r="GM327" s="99"/>
      <c r="GN327" s="99"/>
      <c r="GO327" s="99"/>
      <c r="GP327" s="99"/>
      <c r="GQ327" s="99"/>
      <c r="GR327" s="99"/>
      <c r="GS327" s="99"/>
      <c r="GT327" s="99"/>
      <c r="GU327" s="99"/>
      <c r="GV327" s="99"/>
      <c r="GW327" s="99"/>
      <c r="GX327" s="99"/>
      <c r="GY327" s="99"/>
      <c r="GZ327" s="99"/>
      <c r="HA327" s="99"/>
      <c r="HB327" s="99"/>
      <c r="HC327" s="99"/>
      <c r="HD327" s="99"/>
      <c r="HE327" s="99"/>
      <c r="HF327" s="99"/>
      <c r="HG327" s="99"/>
      <c r="HH327" s="99"/>
      <c r="HI327" s="99"/>
      <c r="HJ327" s="99"/>
      <c r="HK327" s="99"/>
      <c r="HL327" s="99"/>
      <c r="HM327" s="99"/>
      <c r="HN327" s="99"/>
      <c r="HO327" s="99"/>
      <c r="HP327" s="99"/>
      <c r="HQ327" s="99"/>
      <c r="HR327" s="99"/>
      <c r="HS327" s="99"/>
      <c r="HT327" s="99"/>
      <c r="HU327" s="99"/>
      <c r="HV327" s="99"/>
      <c r="HW327" s="99"/>
      <c r="HX327" s="99"/>
      <c r="HY327" s="99"/>
      <c r="HZ327" s="99"/>
      <c r="IA327" s="99"/>
      <c r="IB327" s="99"/>
      <c r="IC327" s="99"/>
      <c r="ID327" s="99"/>
      <c r="IE327" s="99"/>
      <c r="IF327" s="99"/>
      <c r="IG327" s="99"/>
      <c r="IH327" s="99"/>
      <c r="II327" s="99"/>
      <c r="IJ327" s="99"/>
      <c r="IK327" s="99"/>
      <c r="IL327" s="99"/>
      <c r="IM327" s="99"/>
      <c r="IN327" s="99"/>
      <c r="IO327" s="99"/>
      <c r="IP327" s="99"/>
      <c r="IQ327" s="99"/>
      <c r="IR327" s="99"/>
      <c r="IS327" s="99"/>
      <c r="IT327" s="99"/>
      <c r="IU327" s="99"/>
      <c r="IV327" s="99"/>
      <c r="IW327" s="99"/>
      <c r="IX327" s="99"/>
      <c r="IY327" s="99"/>
      <c r="IZ327" s="99"/>
      <c r="JA327" s="99"/>
      <c r="JB327" s="99"/>
      <c r="JC327" s="99"/>
      <c r="JD327" s="99"/>
      <c r="JE327" s="99"/>
      <c r="JF327" s="99"/>
      <c r="JG327" s="99"/>
      <c r="JH327" s="99"/>
      <c r="JI327" s="99"/>
      <c r="JJ327" s="99"/>
      <c r="JK327" s="99"/>
      <c r="JL327" s="99"/>
      <c r="JM327" s="99"/>
      <c r="JN327" s="99"/>
      <c r="JO327" s="99"/>
      <c r="JP327" s="99"/>
      <c r="JQ327" s="99"/>
      <c r="JR327" s="99"/>
      <c r="JS327" s="99"/>
      <c r="JT327" s="99"/>
      <c r="JU327" s="99"/>
      <c r="JV327" s="99"/>
      <c r="JW327" s="99"/>
      <c r="JX327" s="99"/>
      <c r="JY327" s="99"/>
      <c r="JZ327" s="99"/>
      <c r="KA327" s="99"/>
      <c r="KB327" s="99"/>
      <c r="KC327" s="99"/>
      <c r="KD327" s="99"/>
      <c r="KE327" s="99"/>
      <c r="KF327" s="99"/>
      <c r="KG327" s="99"/>
      <c r="KH327" s="99"/>
      <c r="KI327" s="99"/>
      <c r="KJ327" s="99"/>
      <c r="KK327" s="99"/>
      <c r="KL327" s="99"/>
      <c r="KM327" s="99"/>
      <c r="KN327" s="99"/>
      <c r="KO327" s="99"/>
      <c r="KP327" s="99"/>
      <c r="KQ327" s="99"/>
      <c r="KR327" s="99"/>
      <c r="KS327" s="99"/>
      <c r="KT327" s="99"/>
      <c r="KU327" s="99"/>
      <c r="KV327" s="99"/>
      <c r="KW327" s="99"/>
      <c r="KX327" s="99"/>
      <c r="KY327" s="99"/>
      <c r="KZ327" s="99"/>
      <c r="LA327" s="99"/>
      <c r="LB327" s="99"/>
      <c r="LC327" s="99"/>
      <c r="LD327" s="99"/>
      <c r="LE327" s="99"/>
      <c r="LF327" s="99"/>
      <c r="LG327" s="99"/>
      <c r="LH327" s="99"/>
      <c r="LI327" s="99"/>
      <c r="LJ327" s="99"/>
      <c r="LK327" s="99"/>
      <c r="LL327" s="99"/>
      <c r="LM327" s="99"/>
      <c r="LN327" s="99"/>
      <c r="LO327" s="99"/>
      <c r="LP327" s="99"/>
      <c r="LQ327" s="99"/>
      <c r="LR327" s="99"/>
      <c r="LS327" s="99"/>
      <c r="LT327" s="99"/>
      <c r="LU327" s="99"/>
      <c r="LV327" s="99"/>
      <c r="LW327" s="99"/>
      <c r="LX327" s="99"/>
      <c r="LY327" s="99"/>
      <c r="LZ327" s="99"/>
      <c r="MA327" s="99"/>
      <c r="MB327" s="99"/>
      <c r="MC327" s="99"/>
      <c r="MD327" s="99"/>
      <c r="ME327" s="99"/>
      <c r="MF327" s="99"/>
      <c r="MG327" s="99"/>
      <c r="MH327" s="99"/>
      <c r="MI327" s="99"/>
      <c r="MJ327" s="99"/>
      <c r="MK327" s="99"/>
      <c r="ML327" s="99"/>
      <c r="MM327" s="99"/>
      <c r="MN327" s="99"/>
      <c r="MO327" s="99"/>
      <c r="MP327" s="99"/>
      <c r="MQ327" s="99"/>
      <c r="MR327" s="99"/>
      <c r="MS327" s="99"/>
      <c r="MT327" s="99"/>
      <c r="MU327" s="99"/>
      <c r="MV327" s="99"/>
      <c r="MW327" s="99"/>
      <c r="MX327" s="99"/>
      <c r="MY327" s="99"/>
      <c r="MZ327" s="99"/>
      <c r="NA327" s="99"/>
      <c r="NB327" s="99"/>
      <c r="NC327" s="99"/>
      <c r="ND327" s="99"/>
      <c r="NE327" s="99"/>
      <c r="NF327" s="99"/>
      <c r="NG327" s="99"/>
      <c r="NH327" s="99"/>
      <c r="NI327" s="99"/>
      <c r="NJ327" s="99"/>
      <c r="NK327" s="99"/>
      <c r="NL327" s="99"/>
      <c r="NM327" s="99"/>
      <c r="NN327" s="99"/>
      <c r="NO327" s="99"/>
      <c r="NP327" s="99"/>
      <c r="NQ327" s="99"/>
      <c r="NR327" s="99"/>
      <c r="NS327" s="99"/>
      <c r="NT327" s="99"/>
      <c r="NU327" s="99"/>
      <c r="NV327" s="99"/>
      <c r="NW327" s="99"/>
      <c r="NX327" s="99"/>
      <c r="NY327" s="99"/>
      <c r="NZ327" s="99"/>
      <c r="OA327" s="99"/>
      <c r="OB327" s="99"/>
      <c r="OC327" s="99"/>
      <c r="OD327" s="99"/>
      <c r="OE327" s="99"/>
      <c r="OF327" s="99"/>
      <c r="OG327" s="99"/>
      <c r="OH327" s="99"/>
      <c r="OI327" s="99"/>
      <c r="OJ327" s="99"/>
      <c r="OK327" s="99"/>
      <c r="OL327" s="99"/>
      <c r="OM327" s="99"/>
      <c r="ON327" s="99"/>
      <c r="OO327" s="99"/>
      <c r="OP327" s="99"/>
      <c r="OQ327" s="99"/>
      <c r="OR327" s="99"/>
      <c r="OS327" s="99"/>
      <c r="OT327" s="99"/>
      <c r="OU327" s="99"/>
      <c r="OV327" s="99"/>
      <c r="OW327" s="99"/>
      <c r="OX327" s="99"/>
      <c r="OY327" s="99"/>
      <c r="OZ327" s="99"/>
      <c r="PA327" s="99"/>
      <c r="PB327" s="99"/>
      <c r="PC327" s="99"/>
      <c r="PD327" s="99"/>
      <c r="PE327" s="99"/>
      <c r="PF327" s="99"/>
      <c r="PG327" s="99"/>
      <c r="PH327" s="99"/>
      <c r="PI327" s="99"/>
      <c r="PJ327" s="99"/>
      <c r="PK327" s="99"/>
      <c r="PL327" s="99"/>
      <c r="PM327" s="99"/>
      <c r="PN327" s="99"/>
      <c r="PO327" s="99"/>
      <c r="PP327" s="99"/>
      <c r="PQ327" s="99"/>
      <c r="PR327" s="99"/>
      <c r="PS327" s="99"/>
      <c r="PT327" s="99"/>
      <c r="PU327" s="99"/>
      <c r="PV327" s="99"/>
      <c r="PW327" s="99"/>
      <c r="PX327" s="99"/>
      <c r="PY327" s="99"/>
      <c r="PZ327" s="99"/>
      <c r="QA327" s="99"/>
      <c r="QB327" s="99"/>
      <c r="QC327" s="99"/>
      <c r="QD327" s="99"/>
      <c r="QE327" s="99"/>
      <c r="QF327" s="99"/>
      <c r="QG327" s="99"/>
      <c r="QH327" s="99"/>
      <c r="QI327" s="99"/>
      <c r="QJ327" s="99"/>
      <c r="QK327" s="99"/>
      <c r="QL327" s="99"/>
      <c r="QM327" s="99"/>
      <c r="QN327" s="99"/>
      <c r="QO327" s="99"/>
      <c r="QP327" s="99"/>
      <c r="QQ327" s="99"/>
      <c r="QR327" s="99"/>
      <c r="QS327" s="99"/>
      <c r="QT327" s="99"/>
      <c r="QU327" s="99"/>
      <c r="QV327" s="99"/>
      <c r="QW327" s="99"/>
      <c r="QX327" s="99"/>
      <c r="QY327" s="99"/>
      <c r="QZ327" s="99"/>
      <c r="RA327" s="99"/>
      <c r="RB327" s="99"/>
      <c r="RC327" s="99"/>
      <c r="RD327" s="99"/>
      <c r="RE327" s="99"/>
      <c r="RF327" s="99"/>
      <c r="RG327" s="99"/>
      <c r="RH327" s="99"/>
      <c r="RI327" s="99"/>
      <c r="RJ327" s="99"/>
      <c r="RK327" s="99"/>
      <c r="RL327" s="99"/>
      <c r="RM327" s="99"/>
      <c r="RN327" s="99"/>
      <c r="RO327" s="99"/>
      <c r="RP327" s="99"/>
      <c r="RQ327" s="99"/>
      <c r="RR327" s="99"/>
      <c r="RS327" s="99"/>
      <c r="RT327" s="99"/>
      <c r="RU327" s="99"/>
      <c r="RV327" s="99"/>
      <c r="RW327" s="99"/>
      <c r="RX327" s="99"/>
      <c r="RY327" s="99"/>
      <c r="RZ327" s="99"/>
      <c r="SA327" s="99"/>
      <c r="SB327" s="99"/>
      <c r="SC327" s="99"/>
      <c r="SD327" s="99"/>
      <c r="SE327" s="99"/>
    </row>
    <row r="328" spans="50:499" s="5" customFormat="1" x14ac:dyDescent="0.3">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c r="FG328" s="99"/>
      <c r="FH328" s="99"/>
      <c r="FI328" s="99"/>
      <c r="FJ328" s="99"/>
      <c r="FK328" s="99"/>
      <c r="FL328" s="99"/>
      <c r="FM328" s="99"/>
      <c r="FN328" s="99"/>
      <c r="FO328" s="99"/>
      <c r="FP328" s="99"/>
      <c r="FQ328" s="99"/>
      <c r="FR328" s="99"/>
      <c r="FS328" s="99"/>
      <c r="FT328" s="99"/>
      <c r="FU328" s="99"/>
      <c r="FV328" s="99"/>
      <c r="FW328" s="99"/>
      <c r="FX328" s="99"/>
      <c r="FY328" s="99"/>
      <c r="FZ328" s="99"/>
      <c r="GA328" s="99"/>
      <c r="GB328" s="99"/>
      <c r="GC328" s="99"/>
      <c r="GD328" s="99"/>
      <c r="GE328" s="99"/>
      <c r="GF328" s="99"/>
      <c r="GG328" s="99"/>
      <c r="GH328" s="99"/>
      <c r="GI328" s="99"/>
      <c r="GJ328" s="99"/>
      <c r="GK328" s="99"/>
      <c r="GL328" s="99"/>
      <c r="GM328" s="99"/>
      <c r="GN328" s="99"/>
      <c r="GO328" s="99"/>
      <c r="GP328" s="99"/>
      <c r="GQ328" s="99"/>
      <c r="GR328" s="99"/>
      <c r="GS328" s="99"/>
      <c r="GT328" s="99"/>
      <c r="GU328" s="99"/>
      <c r="GV328" s="99"/>
      <c r="GW328" s="99"/>
      <c r="GX328" s="99"/>
      <c r="GY328" s="99"/>
      <c r="GZ328" s="99"/>
      <c r="HA328" s="99"/>
      <c r="HB328" s="99"/>
      <c r="HC328" s="99"/>
      <c r="HD328" s="99"/>
      <c r="HE328" s="99"/>
      <c r="HF328" s="99"/>
      <c r="HG328" s="99"/>
      <c r="HH328" s="99"/>
      <c r="HI328" s="99"/>
      <c r="HJ328" s="99"/>
      <c r="HK328" s="99"/>
      <c r="HL328" s="99"/>
      <c r="HM328" s="99"/>
      <c r="HN328" s="99"/>
      <c r="HO328" s="99"/>
      <c r="HP328" s="99"/>
      <c r="HQ328" s="99"/>
      <c r="HR328" s="99"/>
      <c r="HS328" s="99"/>
      <c r="HT328" s="99"/>
      <c r="HU328" s="99"/>
      <c r="HV328" s="99"/>
      <c r="HW328" s="99"/>
      <c r="HX328" s="99"/>
      <c r="HY328" s="99"/>
      <c r="HZ328" s="99"/>
      <c r="IA328" s="99"/>
      <c r="IB328" s="99"/>
      <c r="IC328" s="99"/>
      <c r="ID328" s="99"/>
      <c r="IE328" s="99"/>
      <c r="IF328" s="99"/>
      <c r="IG328" s="99"/>
      <c r="IH328" s="99"/>
      <c r="II328" s="99"/>
      <c r="IJ328" s="99"/>
      <c r="IK328" s="99"/>
      <c r="IL328" s="99"/>
      <c r="IM328" s="99"/>
      <c r="IN328" s="99"/>
      <c r="IO328" s="99"/>
      <c r="IP328" s="99"/>
      <c r="IQ328" s="99"/>
      <c r="IR328" s="99"/>
      <c r="IS328" s="99"/>
      <c r="IT328" s="99"/>
      <c r="IU328" s="99"/>
      <c r="IV328" s="99"/>
      <c r="IW328" s="99"/>
      <c r="IX328" s="99"/>
      <c r="IY328" s="99"/>
      <c r="IZ328" s="99"/>
      <c r="JA328" s="99"/>
      <c r="JB328" s="99"/>
      <c r="JC328" s="99"/>
      <c r="JD328" s="99"/>
      <c r="JE328" s="99"/>
      <c r="JF328" s="99"/>
      <c r="JG328" s="99"/>
      <c r="JH328" s="99"/>
      <c r="JI328" s="99"/>
      <c r="JJ328" s="99"/>
      <c r="JK328" s="99"/>
      <c r="JL328" s="99"/>
      <c r="JM328" s="99"/>
      <c r="JN328" s="99"/>
      <c r="JO328" s="99"/>
      <c r="JP328" s="99"/>
      <c r="JQ328" s="99"/>
      <c r="JR328" s="99"/>
      <c r="JS328" s="99"/>
      <c r="JT328" s="99"/>
      <c r="JU328" s="99"/>
      <c r="JV328" s="99"/>
      <c r="JW328" s="99"/>
      <c r="JX328" s="99"/>
      <c r="JY328" s="99"/>
      <c r="JZ328" s="99"/>
      <c r="KA328" s="99"/>
      <c r="KB328" s="99"/>
      <c r="KC328" s="99"/>
      <c r="KD328" s="99"/>
      <c r="KE328" s="99"/>
      <c r="KF328" s="99"/>
      <c r="KG328" s="99"/>
      <c r="KH328" s="99"/>
      <c r="KI328" s="99"/>
      <c r="KJ328" s="99"/>
      <c r="KK328" s="99"/>
      <c r="KL328" s="99"/>
      <c r="KM328" s="99"/>
      <c r="KN328" s="99"/>
      <c r="KO328" s="99"/>
      <c r="KP328" s="99"/>
      <c r="KQ328" s="99"/>
      <c r="KR328" s="99"/>
      <c r="KS328" s="99"/>
      <c r="KT328" s="99"/>
      <c r="KU328" s="99"/>
      <c r="KV328" s="99"/>
      <c r="KW328" s="99"/>
      <c r="KX328" s="99"/>
      <c r="KY328" s="99"/>
      <c r="KZ328" s="99"/>
      <c r="LA328" s="99"/>
      <c r="LB328" s="99"/>
      <c r="LC328" s="99"/>
      <c r="LD328" s="99"/>
      <c r="LE328" s="99"/>
      <c r="LF328" s="99"/>
      <c r="LG328" s="99"/>
      <c r="LH328" s="99"/>
      <c r="LI328" s="99"/>
      <c r="LJ328" s="99"/>
      <c r="LK328" s="99"/>
      <c r="LL328" s="99"/>
      <c r="LM328" s="99"/>
      <c r="LN328" s="99"/>
      <c r="LO328" s="99"/>
      <c r="LP328" s="99"/>
      <c r="LQ328" s="99"/>
      <c r="LR328" s="99"/>
      <c r="LS328" s="99"/>
      <c r="LT328" s="99"/>
      <c r="LU328" s="99"/>
      <c r="LV328" s="99"/>
      <c r="LW328" s="99"/>
      <c r="LX328" s="99"/>
      <c r="LY328" s="99"/>
      <c r="LZ328" s="99"/>
      <c r="MA328" s="99"/>
      <c r="MB328" s="99"/>
      <c r="MC328" s="99"/>
      <c r="MD328" s="99"/>
      <c r="ME328" s="99"/>
      <c r="MF328" s="99"/>
      <c r="MG328" s="99"/>
      <c r="MH328" s="99"/>
      <c r="MI328" s="99"/>
      <c r="MJ328" s="99"/>
      <c r="MK328" s="99"/>
      <c r="ML328" s="99"/>
      <c r="MM328" s="99"/>
      <c r="MN328" s="99"/>
      <c r="MO328" s="99"/>
      <c r="MP328" s="99"/>
      <c r="MQ328" s="99"/>
      <c r="MR328" s="99"/>
      <c r="MS328" s="99"/>
      <c r="MT328" s="99"/>
      <c r="MU328" s="99"/>
      <c r="MV328" s="99"/>
      <c r="MW328" s="99"/>
      <c r="MX328" s="99"/>
      <c r="MY328" s="99"/>
      <c r="MZ328" s="99"/>
      <c r="NA328" s="99"/>
      <c r="NB328" s="99"/>
      <c r="NC328" s="99"/>
      <c r="ND328" s="99"/>
      <c r="NE328" s="99"/>
      <c r="NF328" s="99"/>
      <c r="NG328" s="99"/>
      <c r="NH328" s="99"/>
      <c r="NI328" s="99"/>
      <c r="NJ328" s="99"/>
      <c r="NK328" s="99"/>
      <c r="NL328" s="99"/>
      <c r="NM328" s="99"/>
      <c r="NN328" s="99"/>
      <c r="NO328" s="99"/>
      <c r="NP328" s="99"/>
      <c r="NQ328" s="99"/>
      <c r="NR328" s="99"/>
      <c r="NS328" s="99"/>
      <c r="NT328" s="99"/>
      <c r="NU328" s="99"/>
      <c r="NV328" s="99"/>
      <c r="NW328" s="99"/>
      <c r="NX328" s="99"/>
      <c r="NY328" s="99"/>
      <c r="NZ328" s="99"/>
      <c r="OA328" s="99"/>
      <c r="OB328" s="99"/>
      <c r="OC328" s="99"/>
      <c r="OD328" s="99"/>
      <c r="OE328" s="99"/>
      <c r="OF328" s="99"/>
      <c r="OG328" s="99"/>
      <c r="OH328" s="99"/>
      <c r="OI328" s="99"/>
      <c r="OJ328" s="99"/>
      <c r="OK328" s="99"/>
      <c r="OL328" s="99"/>
      <c r="OM328" s="99"/>
      <c r="ON328" s="99"/>
      <c r="OO328" s="99"/>
      <c r="OP328" s="99"/>
      <c r="OQ328" s="99"/>
      <c r="OR328" s="99"/>
      <c r="OS328" s="99"/>
      <c r="OT328" s="99"/>
      <c r="OU328" s="99"/>
      <c r="OV328" s="99"/>
      <c r="OW328" s="99"/>
      <c r="OX328" s="99"/>
      <c r="OY328" s="99"/>
      <c r="OZ328" s="99"/>
      <c r="PA328" s="99"/>
      <c r="PB328" s="99"/>
      <c r="PC328" s="99"/>
      <c r="PD328" s="99"/>
      <c r="PE328" s="99"/>
      <c r="PF328" s="99"/>
      <c r="PG328" s="99"/>
      <c r="PH328" s="99"/>
      <c r="PI328" s="99"/>
      <c r="PJ328" s="99"/>
      <c r="PK328" s="99"/>
      <c r="PL328" s="99"/>
      <c r="PM328" s="99"/>
      <c r="PN328" s="99"/>
      <c r="PO328" s="99"/>
      <c r="PP328" s="99"/>
      <c r="PQ328" s="99"/>
      <c r="PR328" s="99"/>
      <c r="PS328" s="99"/>
      <c r="PT328" s="99"/>
      <c r="PU328" s="99"/>
      <c r="PV328" s="99"/>
      <c r="PW328" s="99"/>
      <c r="PX328" s="99"/>
      <c r="PY328" s="99"/>
      <c r="PZ328" s="99"/>
      <c r="QA328" s="99"/>
      <c r="QB328" s="99"/>
      <c r="QC328" s="99"/>
      <c r="QD328" s="99"/>
      <c r="QE328" s="99"/>
      <c r="QF328" s="99"/>
      <c r="QG328" s="99"/>
      <c r="QH328" s="99"/>
      <c r="QI328" s="99"/>
      <c r="QJ328" s="99"/>
      <c r="QK328" s="99"/>
      <c r="QL328" s="99"/>
      <c r="QM328" s="99"/>
      <c r="QN328" s="99"/>
      <c r="QO328" s="99"/>
      <c r="QP328" s="99"/>
      <c r="QQ328" s="99"/>
      <c r="QR328" s="99"/>
      <c r="QS328" s="99"/>
      <c r="QT328" s="99"/>
      <c r="QU328" s="99"/>
      <c r="QV328" s="99"/>
      <c r="QW328" s="99"/>
      <c r="QX328" s="99"/>
      <c r="QY328" s="99"/>
      <c r="QZ328" s="99"/>
      <c r="RA328" s="99"/>
      <c r="RB328" s="99"/>
      <c r="RC328" s="99"/>
      <c r="RD328" s="99"/>
      <c r="RE328" s="99"/>
      <c r="RF328" s="99"/>
      <c r="RG328" s="99"/>
      <c r="RH328" s="99"/>
      <c r="RI328" s="99"/>
      <c r="RJ328" s="99"/>
      <c r="RK328" s="99"/>
      <c r="RL328" s="99"/>
      <c r="RM328" s="99"/>
      <c r="RN328" s="99"/>
      <c r="RO328" s="99"/>
      <c r="RP328" s="99"/>
      <c r="RQ328" s="99"/>
      <c r="RR328" s="99"/>
      <c r="RS328" s="99"/>
      <c r="RT328" s="99"/>
      <c r="RU328" s="99"/>
      <c r="RV328" s="99"/>
      <c r="RW328" s="99"/>
      <c r="RX328" s="99"/>
      <c r="RY328" s="99"/>
      <c r="RZ328" s="99"/>
      <c r="SA328" s="99"/>
      <c r="SB328" s="99"/>
      <c r="SC328" s="99"/>
      <c r="SD328" s="99"/>
      <c r="SE328" s="99"/>
    </row>
    <row r="329" spans="50:499" s="5" customFormat="1" x14ac:dyDescent="0.3">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99"/>
      <c r="GB329" s="99"/>
      <c r="GC329" s="99"/>
      <c r="GD329" s="99"/>
      <c r="GE329" s="99"/>
      <c r="GF329" s="99"/>
      <c r="GG329" s="99"/>
      <c r="GH329" s="99"/>
      <c r="GI329" s="99"/>
      <c r="GJ329" s="99"/>
      <c r="GK329" s="99"/>
      <c r="GL329" s="99"/>
      <c r="GM329" s="99"/>
      <c r="GN329" s="99"/>
      <c r="GO329" s="99"/>
      <c r="GP329" s="99"/>
      <c r="GQ329" s="99"/>
      <c r="GR329" s="99"/>
      <c r="GS329" s="99"/>
      <c r="GT329" s="99"/>
      <c r="GU329" s="99"/>
      <c r="GV329" s="99"/>
      <c r="GW329" s="99"/>
      <c r="GX329" s="99"/>
      <c r="GY329" s="99"/>
      <c r="GZ329" s="99"/>
      <c r="HA329" s="99"/>
      <c r="HB329" s="99"/>
      <c r="HC329" s="99"/>
      <c r="HD329" s="99"/>
      <c r="HE329" s="99"/>
      <c r="HF329" s="99"/>
      <c r="HG329" s="99"/>
      <c r="HH329" s="99"/>
      <c r="HI329" s="99"/>
      <c r="HJ329" s="99"/>
      <c r="HK329" s="99"/>
      <c r="HL329" s="99"/>
      <c r="HM329" s="99"/>
      <c r="HN329" s="99"/>
      <c r="HO329" s="99"/>
      <c r="HP329" s="99"/>
      <c r="HQ329" s="99"/>
      <c r="HR329" s="99"/>
      <c r="HS329" s="99"/>
      <c r="HT329" s="99"/>
      <c r="HU329" s="99"/>
      <c r="HV329" s="99"/>
      <c r="HW329" s="99"/>
      <c r="HX329" s="99"/>
      <c r="HY329" s="99"/>
      <c r="HZ329" s="99"/>
      <c r="IA329" s="99"/>
      <c r="IB329" s="99"/>
      <c r="IC329" s="99"/>
      <c r="ID329" s="99"/>
      <c r="IE329" s="99"/>
      <c r="IF329" s="99"/>
      <c r="IG329" s="99"/>
      <c r="IH329" s="99"/>
      <c r="II329" s="99"/>
      <c r="IJ329" s="99"/>
      <c r="IK329" s="99"/>
      <c r="IL329" s="99"/>
      <c r="IM329" s="99"/>
      <c r="IN329" s="99"/>
      <c r="IO329" s="99"/>
      <c r="IP329" s="99"/>
      <c r="IQ329" s="99"/>
      <c r="IR329" s="99"/>
      <c r="IS329" s="99"/>
      <c r="IT329" s="99"/>
      <c r="IU329" s="99"/>
      <c r="IV329" s="99"/>
      <c r="IW329" s="99"/>
      <c r="IX329" s="99"/>
      <c r="IY329" s="99"/>
      <c r="IZ329" s="99"/>
      <c r="JA329" s="99"/>
      <c r="JB329" s="99"/>
      <c r="JC329" s="99"/>
      <c r="JD329" s="99"/>
      <c r="JE329" s="99"/>
      <c r="JF329" s="99"/>
      <c r="JG329" s="99"/>
      <c r="JH329" s="99"/>
      <c r="JI329" s="99"/>
      <c r="JJ329" s="99"/>
      <c r="JK329" s="99"/>
      <c r="JL329" s="99"/>
      <c r="JM329" s="99"/>
      <c r="JN329" s="99"/>
      <c r="JO329" s="99"/>
      <c r="JP329" s="99"/>
      <c r="JQ329" s="99"/>
      <c r="JR329" s="99"/>
      <c r="JS329" s="99"/>
      <c r="JT329" s="99"/>
      <c r="JU329" s="99"/>
      <c r="JV329" s="99"/>
      <c r="JW329" s="99"/>
      <c r="JX329" s="99"/>
      <c r="JY329" s="99"/>
      <c r="JZ329" s="99"/>
      <c r="KA329" s="99"/>
      <c r="KB329" s="99"/>
      <c r="KC329" s="99"/>
      <c r="KD329" s="99"/>
      <c r="KE329" s="99"/>
      <c r="KF329" s="99"/>
      <c r="KG329" s="99"/>
      <c r="KH329" s="99"/>
      <c r="KI329" s="99"/>
      <c r="KJ329" s="99"/>
      <c r="KK329" s="99"/>
      <c r="KL329" s="99"/>
      <c r="KM329" s="99"/>
      <c r="KN329" s="99"/>
      <c r="KO329" s="99"/>
      <c r="KP329" s="99"/>
      <c r="KQ329" s="99"/>
      <c r="KR329" s="99"/>
      <c r="KS329" s="99"/>
      <c r="KT329" s="99"/>
      <c r="KU329" s="99"/>
      <c r="KV329" s="99"/>
      <c r="KW329" s="99"/>
      <c r="KX329" s="99"/>
      <c r="KY329" s="99"/>
      <c r="KZ329" s="99"/>
      <c r="LA329" s="99"/>
      <c r="LB329" s="99"/>
      <c r="LC329" s="99"/>
      <c r="LD329" s="99"/>
      <c r="LE329" s="99"/>
      <c r="LF329" s="99"/>
      <c r="LG329" s="99"/>
      <c r="LH329" s="99"/>
      <c r="LI329" s="99"/>
      <c r="LJ329" s="99"/>
      <c r="LK329" s="99"/>
      <c r="LL329" s="99"/>
      <c r="LM329" s="99"/>
      <c r="LN329" s="99"/>
      <c r="LO329" s="99"/>
      <c r="LP329" s="99"/>
      <c r="LQ329" s="99"/>
      <c r="LR329" s="99"/>
      <c r="LS329" s="99"/>
      <c r="LT329" s="99"/>
      <c r="LU329" s="99"/>
      <c r="LV329" s="99"/>
      <c r="LW329" s="99"/>
      <c r="LX329" s="99"/>
      <c r="LY329" s="99"/>
      <c r="LZ329" s="99"/>
      <c r="MA329" s="99"/>
      <c r="MB329" s="99"/>
      <c r="MC329" s="99"/>
      <c r="MD329" s="99"/>
      <c r="ME329" s="99"/>
      <c r="MF329" s="99"/>
      <c r="MG329" s="99"/>
      <c r="MH329" s="99"/>
      <c r="MI329" s="99"/>
      <c r="MJ329" s="99"/>
      <c r="MK329" s="99"/>
      <c r="ML329" s="99"/>
      <c r="MM329" s="99"/>
      <c r="MN329" s="99"/>
      <c r="MO329" s="99"/>
      <c r="MP329" s="99"/>
      <c r="MQ329" s="99"/>
      <c r="MR329" s="99"/>
      <c r="MS329" s="99"/>
      <c r="MT329" s="99"/>
      <c r="MU329" s="99"/>
      <c r="MV329" s="99"/>
      <c r="MW329" s="99"/>
      <c r="MX329" s="99"/>
      <c r="MY329" s="99"/>
      <c r="MZ329" s="99"/>
      <c r="NA329" s="99"/>
      <c r="NB329" s="99"/>
      <c r="NC329" s="99"/>
      <c r="ND329" s="99"/>
      <c r="NE329" s="99"/>
      <c r="NF329" s="99"/>
      <c r="NG329" s="99"/>
      <c r="NH329" s="99"/>
      <c r="NI329" s="99"/>
      <c r="NJ329" s="99"/>
      <c r="NK329" s="99"/>
      <c r="NL329" s="99"/>
      <c r="NM329" s="99"/>
      <c r="NN329" s="99"/>
      <c r="NO329" s="99"/>
      <c r="NP329" s="99"/>
      <c r="NQ329" s="99"/>
      <c r="NR329" s="99"/>
      <c r="NS329" s="99"/>
      <c r="NT329" s="99"/>
      <c r="NU329" s="99"/>
      <c r="NV329" s="99"/>
      <c r="NW329" s="99"/>
      <c r="NX329" s="99"/>
      <c r="NY329" s="99"/>
      <c r="NZ329" s="99"/>
      <c r="OA329" s="99"/>
      <c r="OB329" s="99"/>
      <c r="OC329" s="99"/>
      <c r="OD329" s="99"/>
      <c r="OE329" s="99"/>
      <c r="OF329" s="99"/>
      <c r="OG329" s="99"/>
      <c r="OH329" s="99"/>
      <c r="OI329" s="99"/>
      <c r="OJ329" s="99"/>
      <c r="OK329" s="99"/>
      <c r="OL329" s="99"/>
      <c r="OM329" s="99"/>
      <c r="ON329" s="99"/>
      <c r="OO329" s="99"/>
      <c r="OP329" s="99"/>
      <c r="OQ329" s="99"/>
      <c r="OR329" s="99"/>
      <c r="OS329" s="99"/>
      <c r="OT329" s="99"/>
      <c r="OU329" s="99"/>
      <c r="OV329" s="99"/>
      <c r="OW329" s="99"/>
      <c r="OX329" s="99"/>
      <c r="OY329" s="99"/>
      <c r="OZ329" s="99"/>
      <c r="PA329" s="99"/>
      <c r="PB329" s="99"/>
      <c r="PC329" s="99"/>
      <c r="PD329" s="99"/>
      <c r="PE329" s="99"/>
      <c r="PF329" s="99"/>
      <c r="PG329" s="99"/>
      <c r="PH329" s="99"/>
      <c r="PI329" s="99"/>
      <c r="PJ329" s="99"/>
      <c r="PK329" s="99"/>
      <c r="PL329" s="99"/>
      <c r="PM329" s="99"/>
      <c r="PN329" s="99"/>
      <c r="PO329" s="99"/>
      <c r="PP329" s="99"/>
      <c r="PQ329" s="99"/>
      <c r="PR329" s="99"/>
      <c r="PS329" s="99"/>
      <c r="PT329" s="99"/>
      <c r="PU329" s="99"/>
      <c r="PV329" s="99"/>
      <c r="PW329" s="99"/>
      <c r="PX329" s="99"/>
      <c r="PY329" s="99"/>
      <c r="PZ329" s="99"/>
      <c r="QA329" s="99"/>
      <c r="QB329" s="99"/>
      <c r="QC329" s="99"/>
      <c r="QD329" s="99"/>
      <c r="QE329" s="99"/>
      <c r="QF329" s="99"/>
      <c r="QG329" s="99"/>
      <c r="QH329" s="99"/>
      <c r="QI329" s="99"/>
      <c r="QJ329" s="99"/>
      <c r="QK329" s="99"/>
      <c r="QL329" s="99"/>
      <c r="QM329" s="99"/>
      <c r="QN329" s="99"/>
      <c r="QO329" s="99"/>
      <c r="QP329" s="99"/>
      <c r="QQ329" s="99"/>
      <c r="QR329" s="99"/>
      <c r="QS329" s="99"/>
      <c r="QT329" s="99"/>
      <c r="QU329" s="99"/>
      <c r="QV329" s="99"/>
      <c r="QW329" s="99"/>
      <c r="QX329" s="99"/>
      <c r="QY329" s="99"/>
      <c r="QZ329" s="99"/>
      <c r="RA329" s="99"/>
      <c r="RB329" s="99"/>
      <c r="RC329" s="99"/>
      <c r="RD329" s="99"/>
      <c r="RE329" s="99"/>
      <c r="RF329" s="99"/>
      <c r="RG329" s="99"/>
      <c r="RH329" s="99"/>
      <c r="RI329" s="99"/>
      <c r="RJ329" s="99"/>
      <c r="RK329" s="99"/>
      <c r="RL329" s="99"/>
      <c r="RM329" s="99"/>
      <c r="RN329" s="99"/>
      <c r="RO329" s="99"/>
      <c r="RP329" s="99"/>
      <c r="RQ329" s="99"/>
      <c r="RR329" s="99"/>
      <c r="RS329" s="99"/>
      <c r="RT329" s="99"/>
      <c r="RU329" s="99"/>
      <c r="RV329" s="99"/>
      <c r="RW329" s="99"/>
      <c r="RX329" s="99"/>
      <c r="RY329" s="99"/>
      <c r="RZ329" s="99"/>
      <c r="SA329" s="99"/>
      <c r="SB329" s="99"/>
      <c r="SC329" s="99"/>
      <c r="SD329" s="99"/>
      <c r="SE329" s="99"/>
    </row>
    <row r="330" spans="50:499" s="5" customFormat="1" x14ac:dyDescent="0.3">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99"/>
      <c r="OM330" s="99"/>
      <c r="ON330" s="99"/>
      <c r="OO330" s="99"/>
      <c r="OP330" s="99"/>
      <c r="OQ330" s="99"/>
      <c r="OR330" s="99"/>
      <c r="OS330" s="99"/>
      <c r="OT330" s="99"/>
      <c r="OU330" s="99"/>
      <c r="OV330" s="99"/>
      <c r="OW330" s="99"/>
      <c r="OX330" s="99"/>
      <c r="OY330" s="99"/>
      <c r="OZ330" s="99"/>
      <c r="PA330" s="99"/>
      <c r="PB330" s="99"/>
      <c r="PC330" s="99"/>
      <c r="PD330" s="99"/>
      <c r="PE330" s="99"/>
      <c r="PF330" s="99"/>
      <c r="PG330" s="99"/>
      <c r="PH330" s="99"/>
      <c r="PI330" s="99"/>
      <c r="PJ330" s="99"/>
      <c r="PK330" s="99"/>
      <c r="PL330" s="99"/>
      <c r="PM330" s="99"/>
      <c r="PN330" s="99"/>
      <c r="PO330" s="99"/>
      <c r="PP330" s="99"/>
      <c r="PQ330" s="99"/>
      <c r="PR330" s="99"/>
      <c r="PS330" s="99"/>
      <c r="PT330" s="99"/>
      <c r="PU330" s="99"/>
      <c r="PV330" s="99"/>
      <c r="PW330" s="99"/>
      <c r="PX330" s="99"/>
      <c r="PY330" s="99"/>
      <c r="PZ330" s="99"/>
      <c r="QA330" s="99"/>
      <c r="QB330" s="99"/>
      <c r="QC330" s="99"/>
      <c r="QD330" s="99"/>
      <c r="QE330" s="99"/>
      <c r="QF330" s="99"/>
      <c r="QG330" s="99"/>
      <c r="QH330" s="99"/>
      <c r="QI330" s="99"/>
      <c r="QJ330" s="99"/>
      <c r="QK330" s="99"/>
      <c r="QL330" s="99"/>
      <c r="QM330" s="99"/>
      <c r="QN330" s="99"/>
      <c r="QO330" s="99"/>
      <c r="QP330" s="99"/>
      <c r="QQ330" s="99"/>
      <c r="QR330" s="99"/>
      <c r="QS330" s="99"/>
      <c r="QT330" s="99"/>
      <c r="QU330" s="99"/>
      <c r="QV330" s="99"/>
      <c r="QW330" s="99"/>
      <c r="QX330" s="99"/>
      <c r="QY330" s="99"/>
      <c r="QZ330" s="99"/>
      <c r="RA330" s="99"/>
      <c r="RB330" s="99"/>
      <c r="RC330" s="99"/>
      <c r="RD330" s="99"/>
      <c r="RE330" s="99"/>
      <c r="RF330" s="99"/>
      <c r="RG330" s="99"/>
      <c r="RH330" s="99"/>
      <c r="RI330" s="99"/>
      <c r="RJ330" s="99"/>
      <c r="RK330" s="99"/>
      <c r="RL330" s="99"/>
      <c r="RM330" s="99"/>
      <c r="RN330" s="99"/>
      <c r="RO330" s="99"/>
      <c r="RP330" s="99"/>
      <c r="RQ330" s="99"/>
      <c r="RR330" s="99"/>
      <c r="RS330" s="99"/>
      <c r="RT330" s="99"/>
      <c r="RU330" s="99"/>
      <c r="RV330" s="99"/>
      <c r="RW330" s="99"/>
      <c r="RX330" s="99"/>
      <c r="RY330" s="99"/>
      <c r="RZ330" s="99"/>
      <c r="SA330" s="99"/>
      <c r="SB330" s="99"/>
      <c r="SC330" s="99"/>
      <c r="SD330" s="99"/>
      <c r="SE330" s="99"/>
    </row>
    <row r="331" spans="50:499" s="5" customFormat="1" x14ac:dyDescent="0.3">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99"/>
      <c r="KB331" s="99"/>
      <c r="KC331" s="99"/>
      <c r="KD331" s="99"/>
      <c r="KE331" s="99"/>
      <c r="KF331" s="99"/>
      <c r="KG331" s="99"/>
      <c r="KH331" s="99"/>
      <c r="KI331" s="99"/>
      <c r="KJ331" s="99"/>
      <c r="KK331" s="99"/>
      <c r="KL331" s="99"/>
      <c r="KM331" s="99"/>
      <c r="KN331" s="99"/>
      <c r="KO331" s="99"/>
      <c r="KP331" s="99"/>
      <c r="KQ331" s="99"/>
      <c r="KR331" s="99"/>
      <c r="KS331" s="99"/>
      <c r="KT331" s="99"/>
      <c r="KU331" s="99"/>
      <c r="KV331" s="99"/>
      <c r="KW331" s="99"/>
      <c r="KX331" s="99"/>
      <c r="KY331" s="99"/>
      <c r="KZ331" s="99"/>
      <c r="LA331" s="99"/>
      <c r="LB331" s="99"/>
      <c r="LC331" s="99"/>
      <c r="LD331" s="99"/>
      <c r="LE331" s="99"/>
      <c r="LF331" s="99"/>
      <c r="LG331" s="99"/>
      <c r="LH331" s="99"/>
      <c r="LI331" s="99"/>
      <c r="LJ331" s="99"/>
      <c r="LK331" s="99"/>
      <c r="LL331" s="99"/>
      <c r="LM331" s="99"/>
      <c r="LN331" s="99"/>
      <c r="LO331" s="99"/>
      <c r="LP331" s="99"/>
      <c r="LQ331" s="99"/>
      <c r="LR331" s="99"/>
      <c r="LS331" s="99"/>
      <c r="LT331" s="99"/>
      <c r="LU331" s="99"/>
      <c r="LV331" s="99"/>
      <c r="LW331" s="99"/>
      <c r="LX331" s="99"/>
      <c r="LY331" s="99"/>
      <c r="LZ331" s="99"/>
      <c r="MA331" s="99"/>
      <c r="MB331" s="99"/>
      <c r="MC331" s="99"/>
      <c r="MD331" s="99"/>
      <c r="ME331" s="99"/>
      <c r="MF331" s="99"/>
      <c r="MG331" s="99"/>
      <c r="MH331" s="99"/>
      <c r="MI331" s="99"/>
      <c r="MJ331" s="99"/>
      <c r="MK331" s="99"/>
      <c r="ML331" s="99"/>
      <c r="MM331" s="99"/>
      <c r="MN331" s="99"/>
      <c r="MO331" s="99"/>
      <c r="MP331" s="99"/>
      <c r="MQ331" s="99"/>
      <c r="MR331" s="99"/>
      <c r="MS331" s="99"/>
      <c r="MT331" s="99"/>
      <c r="MU331" s="99"/>
      <c r="MV331" s="99"/>
      <c r="MW331" s="99"/>
      <c r="MX331" s="99"/>
      <c r="MY331" s="99"/>
      <c r="MZ331" s="99"/>
      <c r="NA331" s="99"/>
      <c r="NB331" s="99"/>
      <c r="NC331" s="99"/>
      <c r="ND331" s="99"/>
      <c r="NE331" s="99"/>
      <c r="NF331" s="99"/>
      <c r="NG331" s="99"/>
      <c r="NH331" s="99"/>
      <c r="NI331" s="99"/>
      <c r="NJ331" s="99"/>
      <c r="NK331" s="99"/>
      <c r="NL331" s="99"/>
      <c r="NM331" s="99"/>
      <c r="NN331" s="99"/>
      <c r="NO331" s="99"/>
      <c r="NP331" s="99"/>
      <c r="NQ331" s="99"/>
      <c r="NR331" s="99"/>
      <c r="NS331" s="99"/>
      <c r="NT331" s="99"/>
      <c r="NU331" s="99"/>
      <c r="NV331" s="99"/>
      <c r="NW331" s="99"/>
      <c r="NX331" s="99"/>
      <c r="NY331" s="99"/>
      <c r="NZ331" s="99"/>
      <c r="OA331" s="99"/>
      <c r="OB331" s="99"/>
      <c r="OC331" s="99"/>
      <c r="OD331" s="99"/>
      <c r="OE331" s="99"/>
      <c r="OF331" s="99"/>
      <c r="OG331" s="99"/>
      <c r="OH331" s="99"/>
      <c r="OI331" s="99"/>
      <c r="OJ331" s="99"/>
      <c r="OK331" s="99"/>
      <c r="OL331" s="99"/>
      <c r="OM331" s="99"/>
      <c r="ON331" s="99"/>
      <c r="OO331" s="99"/>
      <c r="OP331" s="99"/>
      <c r="OQ331" s="99"/>
      <c r="OR331" s="99"/>
      <c r="OS331" s="99"/>
      <c r="OT331" s="99"/>
      <c r="OU331" s="99"/>
      <c r="OV331" s="99"/>
      <c r="OW331" s="99"/>
      <c r="OX331" s="99"/>
      <c r="OY331" s="99"/>
      <c r="OZ331" s="99"/>
      <c r="PA331" s="99"/>
      <c r="PB331" s="99"/>
      <c r="PC331" s="99"/>
      <c r="PD331" s="99"/>
      <c r="PE331" s="99"/>
      <c r="PF331" s="99"/>
      <c r="PG331" s="99"/>
      <c r="PH331" s="99"/>
      <c r="PI331" s="99"/>
      <c r="PJ331" s="99"/>
      <c r="PK331" s="99"/>
      <c r="PL331" s="99"/>
      <c r="PM331" s="99"/>
      <c r="PN331" s="99"/>
      <c r="PO331" s="99"/>
      <c r="PP331" s="99"/>
      <c r="PQ331" s="99"/>
      <c r="PR331" s="99"/>
      <c r="PS331" s="99"/>
      <c r="PT331" s="99"/>
      <c r="PU331" s="99"/>
      <c r="PV331" s="99"/>
      <c r="PW331" s="99"/>
      <c r="PX331" s="99"/>
      <c r="PY331" s="99"/>
      <c r="PZ331" s="99"/>
      <c r="QA331" s="99"/>
      <c r="QB331" s="99"/>
      <c r="QC331" s="99"/>
      <c r="QD331" s="99"/>
      <c r="QE331" s="99"/>
      <c r="QF331" s="99"/>
      <c r="QG331" s="99"/>
      <c r="QH331" s="99"/>
      <c r="QI331" s="99"/>
      <c r="QJ331" s="99"/>
      <c r="QK331" s="99"/>
      <c r="QL331" s="99"/>
      <c r="QM331" s="99"/>
      <c r="QN331" s="99"/>
      <c r="QO331" s="99"/>
      <c r="QP331" s="99"/>
      <c r="QQ331" s="99"/>
      <c r="QR331" s="99"/>
      <c r="QS331" s="99"/>
      <c r="QT331" s="99"/>
      <c r="QU331" s="99"/>
      <c r="QV331" s="99"/>
      <c r="QW331" s="99"/>
      <c r="QX331" s="99"/>
      <c r="QY331" s="99"/>
      <c r="QZ331" s="99"/>
      <c r="RA331" s="99"/>
      <c r="RB331" s="99"/>
      <c r="RC331" s="99"/>
      <c r="RD331" s="99"/>
      <c r="RE331" s="99"/>
      <c r="RF331" s="99"/>
      <c r="RG331" s="99"/>
      <c r="RH331" s="99"/>
      <c r="RI331" s="99"/>
      <c r="RJ331" s="99"/>
      <c r="RK331" s="99"/>
      <c r="RL331" s="99"/>
      <c r="RM331" s="99"/>
      <c r="RN331" s="99"/>
      <c r="RO331" s="99"/>
      <c r="RP331" s="99"/>
      <c r="RQ331" s="99"/>
      <c r="RR331" s="99"/>
      <c r="RS331" s="99"/>
      <c r="RT331" s="99"/>
      <c r="RU331" s="99"/>
      <c r="RV331" s="99"/>
      <c r="RW331" s="99"/>
      <c r="RX331" s="99"/>
      <c r="RY331" s="99"/>
      <c r="RZ331" s="99"/>
      <c r="SA331" s="99"/>
      <c r="SB331" s="99"/>
      <c r="SC331" s="99"/>
      <c r="SD331" s="99"/>
      <c r="SE331" s="99"/>
    </row>
    <row r="332" spans="50:499" s="5" customFormat="1" x14ac:dyDescent="0.3">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c r="FG332" s="99"/>
      <c r="FH332" s="99"/>
      <c r="FI332" s="99"/>
      <c r="FJ332" s="99"/>
      <c r="FK332" s="99"/>
      <c r="FL332" s="99"/>
      <c r="FM332" s="99"/>
      <c r="FN332" s="99"/>
      <c r="FO332" s="99"/>
      <c r="FP332" s="99"/>
      <c r="FQ332" s="99"/>
      <c r="FR332" s="99"/>
      <c r="FS332" s="99"/>
      <c r="FT332" s="99"/>
      <c r="FU332" s="99"/>
      <c r="FV332" s="99"/>
      <c r="FW332" s="99"/>
      <c r="FX332" s="99"/>
      <c r="FY332" s="99"/>
      <c r="FZ332" s="99"/>
      <c r="GA332" s="99"/>
      <c r="GB332" s="99"/>
      <c r="GC332" s="99"/>
      <c r="GD332" s="99"/>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c r="IV332" s="99"/>
      <c r="IW332" s="99"/>
      <c r="IX332" s="99"/>
      <c r="IY332" s="99"/>
      <c r="IZ332" s="99"/>
      <c r="JA332" s="99"/>
      <c r="JB332" s="99"/>
      <c r="JC332" s="99"/>
      <c r="JD332" s="99"/>
      <c r="JE332" s="99"/>
      <c r="JF332" s="99"/>
      <c r="JG332" s="99"/>
      <c r="JH332" s="99"/>
      <c r="JI332" s="99"/>
      <c r="JJ332" s="99"/>
      <c r="JK332" s="99"/>
      <c r="JL332" s="99"/>
      <c r="JM332" s="99"/>
      <c r="JN332" s="99"/>
      <c r="JO332" s="99"/>
      <c r="JP332" s="99"/>
      <c r="JQ332" s="99"/>
      <c r="JR332" s="99"/>
      <c r="JS332" s="99"/>
      <c r="JT332" s="99"/>
      <c r="JU332" s="99"/>
      <c r="JV332" s="99"/>
      <c r="JW332" s="99"/>
      <c r="JX332" s="99"/>
      <c r="JY332" s="99"/>
      <c r="JZ332" s="99"/>
      <c r="KA332" s="99"/>
      <c r="KB332" s="99"/>
      <c r="KC332" s="99"/>
      <c r="KD332" s="99"/>
      <c r="KE332" s="99"/>
      <c r="KF332" s="99"/>
      <c r="KG332" s="99"/>
      <c r="KH332" s="99"/>
      <c r="KI332" s="99"/>
      <c r="KJ332" s="99"/>
      <c r="KK332" s="99"/>
      <c r="KL332" s="99"/>
      <c r="KM332" s="99"/>
      <c r="KN332" s="99"/>
      <c r="KO332" s="99"/>
      <c r="KP332" s="99"/>
      <c r="KQ332" s="99"/>
      <c r="KR332" s="99"/>
      <c r="KS332" s="99"/>
      <c r="KT332" s="99"/>
      <c r="KU332" s="99"/>
      <c r="KV332" s="99"/>
      <c r="KW332" s="99"/>
      <c r="KX332" s="99"/>
      <c r="KY332" s="99"/>
      <c r="KZ332" s="99"/>
      <c r="LA332" s="99"/>
      <c r="LB332" s="99"/>
      <c r="LC332" s="99"/>
      <c r="LD332" s="99"/>
      <c r="LE332" s="99"/>
      <c r="LF332" s="99"/>
      <c r="LG332" s="99"/>
      <c r="LH332" s="99"/>
      <c r="LI332" s="99"/>
      <c r="LJ332" s="99"/>
      <c r="LK332" s="99"/>
      <c r="LL332" s="99"/>
      <c r="LM332" s="99"/>
      <c r="LN332" s="99"/>
      <c r="LO332" s="99"/>
      <c r="LP332" s="99"/>
      <c r="LQ332" s="99"/>
      <c r="LR332" s="99"/>
      <c r="LS332" s="99"/>
      <c r="LT332" s="99"/>
      <c r="LU332" s="99"/>
      <c r="LV332" s="99"/>
      <c r="LW332" s="99"/>
      <c r="LX332" s="99"/>
      <c r="LY332" s="99"/>
      <c r="LZ332" s="99"/>
      <c r="MA332" s="99"/>
      <c r="MB332" s="99"/>
      <c r="MC332" s="99"/>
      <c r="MD332" s="99"/>
      <c r="ME332" s="99"/>
      <c r="MF332" s="99"/>
      <c r="MG332" s="99"/>
      <c r="MH332" s="99"/>
      <c r="MI332" s="99"/>
      <c r="MJ332" s="99"/>
      <c r="MK332" s="99"/>
      <c r="ML332" s="99"/>
      <c r="MM332" s="99"/>
      <c r="MN332" s="99"/>
      <c r="MO332" s="99"/>
      <c r="MP332" s="99"/>
      <c r="MQ332" s="99"/>
      <c r="MR332" s="99"/>
      <c r="MS332" s="99"/>
      <c r="MT332" s="99"/>
      <c r="MU332" s="99"/>
      <c r="MV332" s="99"/>
      <c r="MW332" s="99"/>
      <c r="MX332" s="99"/>
      <c r="MY332" s="99"/>
      <c r="MZ332" s="99"/>
      <c r="NA332" s="99"/>
      <c r="NB332" s="99"/>
      <c r="NC332" s="99"/>
      <c r="ND332" s="99"/>
      <c r="NE332" s="99"/>
      <c r="NF332" s="99"/>
      <c r="NG332" s="99"/>
      <c r="NH332" s="99"/>
      <c r="NI332" s="99"/>
      <c r="NJ332" s="99"/>
      <c r="NK332" s="99"/>
      <c r="NL332" s="99"/>
      <c r="NM332" s="99"/>
      <c r="NN332" s="99"/>
      <c r="NO332" s="99"/>
      <c r="NP332" s="99"/>
      <c r="NQ332" s="99"/>
      <c r="NR332" s="99"/>
      <c r="NS332" s="99"/>
      <c r="NT332" s="99"/>
      <c r="NU332" s="99"/>
      <c r="NV332" s="99"/>
      <c r="NW332" s="99"/>
      <c r="NX332" s="99"/>
      <c r="NY332" s="99"/>
      <c r="NZ332" s="99"/>
      <c r="OA332" s="99"/>
      <c r="OB332" s="99"/>
      <c r="OC332" s="99"/>
      <c r="OD332" s="99"/>
      <c r="OE332" s="99"/>
      <c r="OF332" s="99"/>
      <c r="OG332" s="99"/>
      <c r="OH332" s="99"/>
      <c r="OI332" s="99"/>
      <c r="OJ332" s="99"/>
      <c r="OK332" s="99"/>
      <c r="OL332" s="99"/>
      <c r="OM332" s="99"/>
      <c r="ON332" s="99"/>
      <c r="OO332" s="99"/>
      <c r="OP332" s="99"/>
      <c r="OQ332" s="99"/>
      <c r="OR332" s="99"/>
      <c r="OS332" s="99"/>
      <c r="OT332" s="99"/>
      <c r="OU332" s="99"/>
      <c r="OV332" s="99"/>
      <c r="OW332" s="99"/>
      <c r="OX332" s="99"/>
      <c r="OY332" s="99"/>
      <c r="OZ332" s="99"/>
      <c r="PA332" s="99"/>
      <c r="PB332" s="99"/>
      <c r="PC332" s="99"/>
      <c r="PD332" s="99"/>
      <c r="PE332" s="99"/>
      <c r="PF332" s="99"/>
      <c r="PG332" s="99"/>
      <c r="PH332" s="99"/>
      <c r="PI332" s="99"/>
      <c r="PJ332" s="99"/>
      <c r="PK332" s="99"/>
      <c r="PL332" s="99"/>
      <c r="PM332" s="99"/>
      <c r="PN332" s="99"/>
      <c r="PO332" s="99"/>
      <c r="PP332" s="99"/>
      <c r="PQ332" s="99"/>
      <c r="PR332" s="99"/>
      <c r="PS332" s="99"/>
      <c r="PT332" s="99"/>
      <c r="PU332" s="99"/>
      <c r="PV332" s="99"/>
      <c r="PW332" s="99"/>
      <c r="PX332" s="99"/>
      <c r="PY332" s="99"/>
      <c r="PZ332" s="99"/>
      <c r="QA332" s="99"/>
      <c r="QB332" s="99"/>
      <c r="QC332" s="99"/>
      <c r="QD332" s="99"/>
      <c r="QE332" s="99"/>
      <c r="QF332" s="99"/>
      <c r="QG332" s="99"/>
      <c r="QH332" s="99"/>
      <c r="QI332" s="99"/>
      <c r="QJ332" s="99"/>
      <c r="QK332" s="99"/>
      <c r="QL332" s="99"/>
      <c r="QM332" s="99"/>
      <c r="QN332" s="99"/>
      <c r="QO332" s="99"/>
      <c r="QP332" s="99"/>
      <c r="QQ332" s="99"/>
      <c r="QR332" s="99"/>
      <c r="QS332" s="99"/>
      <c r="QT332" s="99"/>
      <c r="QU332" s="99"/>
      <c r="QV332" s="99"/>
      <c r="QW332" s="99"/>
      <c r="QX332" s="99"/>
      <c r="QY332" s="99"/>
      <c r="QZ332" s="99"/>
      <c r="RA332" s="99"/>
      <c r="RB332" s="99"/>
      <c r="RC332" s="99"/>
      <c r="RD332" s="99"/>
      <c r="RE332" s="99"/>
      <c r="RF332" s="99"/>
      <c r="RG332" s="99"/>
      <c r="RH332" s="99"/>
      <c r="RI332" s="99"/>
      <c r="RJ332" s="99"/>
      <c r="RK332" s="99"/>
      <c r="RL332" s="99"/>
      <c r="RM332" s="99"/>
      <c r="RN332" s="99"/>
      <c r="RO332" s="99"/>
      <c r="RP332" s="99"/>
      <c r="RQ332" s="99"/>
      <c r="RR332" s="99"/>
      <c r="RS332" s="99"/>
      <c r="RT332" s="99"/>
      <c r="RU332" s="99"/>
      <c r="RV332" s="99"/>
      <c r="RW332" s="99"/>
      <c r="RX332" s="99"/>
      <c r="RY332" s="99"/>
      <c r="RZ332" s="99"/>
      <c r="SA332" s="99"/>
      <c r="SB332" s="99"/>
      <c r="SC332" s="99"/>
      <c r="SD332" s="99"/>
      <c r="SE332" s="99"/>
    </row>
    <row r="333" spans="50:499" s="5" customFormat="1" x14ac:dyDescent="0.3">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99"/>
      <c r="NZ333" s="99"/>
      <c r="OA333" s="99"/>
      <c r="OB333" s="99"/>
      <c r="OC333" s="99"/>
      <c r="OD333" s="99"/>
      <c r="OE333" s="99"/>
      <c r="OF333" s="99"/>
      <c r="OG333" s="99"/>
      <c r="OH333" s="99"/>
      <c r="OI333" s="99"/>
      <c r="OJ333" s="99"/>
      <c r="OK333" s="99"/>
      <c r="OL333" s="99"/>
      <c r="OM333" s="99"/>
      <c r="ON333" s="99"/>
      <c r="OO333" s="99"/>
      <c r="OP333" s="99"/>
      <c r="OQ333" s="99"/>
      <c r="OR333" s="99"/>
      <c r="OS333" s="99"/>
      <c r="OT333" s="99"/>
      <c r="OU333" s="99"/>
      <c r="OV333" s="99"/>
      <c r="OW333" s="99"/>
      <c r="OX333" s="99"/>
      <c r="OY333" s="99"/>
      <c r="OZ333" s="99"/>
      <c r="PA333" s="99"/>
      <c r="PB333" s="99"/>
      <c r="PC333" s="99"/>
      <c r="PD333" s="99"/>
      <c r="PE333" s="99"/>
      <c r="PF333" s="99"/>
      <c r="PG333" s="99"/>
      <c r="PH333" s="99"/>
      <c r="PI333" s="99"/>
      <c r="PJ333" s="99"/>
      <c r="PK333" s="99"/>
      <c r="PL333" s="99"/>
      <c r="PM333" s="99"/>
      <c r="PN333" s="99"/>
      <c r="PO333" s="99"/>
      <c r="PP333" s="99"/>
      <c r="PQ333" s="99"/>
      <c r="PR333" s="99"/>
      <c r="PS333" s="99"/>
      <c r="PT333" s="99"/>
      <c r="PU333" s="99"/>
      <c r="PV333" s="99"/>
      <c r="PW333" s="99"/>
      <c r="PX333" s="99"/>
      <c r="PY333" s="99"/>
      <c r="PZ333" s="99"/>
      <c r="QA333" s="99"/>
      <c r="QB333" s="99"/>
      <c r="QC333" s="99"/>
      <c r="QD333" s="99"/>
      <c r="QE333" s="99"/>
      <c r="QF333" s="99"/>
      <c r="QG333" s="99"/>
      <c r="QH333" s="99"/>
      <c r="QI333" s="99"/>
      <c r="QJ333" s="99"/>
      <c r="QK333" s="99"/>
      <c r="QL333" s="99"/>
      <c r="QM333" s="99"/>
      <c r="QN333" s="99"/>
      <c r="QO333" s="99"/>
      <c r="QP333" s="99"/>
      <c r="QQ333" s="99"/>
      <c r="QR333" s="99"/>
      <c r="QS333" s="99"/>
      <c r="QT333" s="99"/>
      <c r="QU333" s="99"/>
      <c r="QV333" s="99"/>
      <c r="QW333" s="99"/>
      <c r="QX333" s="99"/>
      <c r="QY333" s="99"/>
      <c r="QZ333" s="99"/>
      <c r="RA333" s="99"/>
      <c r="RB333" s="99"/>
      <c r="RC333" s="99"/>
      <c r="RD333" s="99"/>
      <c r="RE333" s="99"/>
      <c r="RF333" s="99"/>
      <c r="RG333" s="99"/>
      <c r="RH333" s="99"/>
      <c r="RI333" s="99"/>
      <c r="RJ333" s="99"/>
      <c r="RK333" s="99"/>
      <c r="RL333" s="99"/>
      <c r="RM333" s="99"/>
      <c r="RN333" s="99"/>
      <c r="RO333" s="99"/>
      <c r="RP333" s="99"/>
      <c r="RQ333" s="99"/>
      <c r="RR333" s="99"/>
      <c r="RS333" s="99"/>
      <c r="RT333" s="99"/>
      <c r="RU333" s="99"/>
      <c r="RV333" s="99"/>
      <c r="RW333" s="99"/>
      <c r="RX333" s="99"/>
      <c r="RY333" s="99"/>
      <c r="RZ333" s="99"/>
      <c r="SA333" s="99"/>
      <c r="SB333" s="99"/>
      <c r="SC333" s="99"/>
      <c r="SD333" s="99"/>
      <c r="SE333" s="99"/>
    </row>
    <row r="334" spans="50:499" s="5" customFormat="1" x14ac:dyDescent="0.3">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c r="FG334" s="99"/>
      <c r="FH334" s="99"/>
      <c r="FI334" s="99"/>
      <c r="FJ334" s="99"/>
      <c r="FK334" s="99"/>
      <c r="FL334" s="99"/>
      <c r="FM334" s="99"/>
      <c r="FN334" s="99"/>
      <c r="FO334" s="99"/>
      <c r="FP334" s="99"/>
      <c r="FQ334" s="99"/>
      <c r="FR334" s="99"/>
      <c r="FS334" s="99"/>
      <c r="FT334" s="99"/>
      <c r="FU334" s="99"/>
      <c r="FV334" s="99"/>
      <c r="FW334" s="99"/>
      <c r="FX334" s="99"/>
      <c r="FY334" s="99"/>
      <c r="FZ334" s="99"/>
      <c r="GA334" s="99"/>
      <c r="GB334" s="99"/>
      <c r="GC334" s="99"/>
      <c r="GD334" s="99"/>
      <c r="GE334" s="99"/>
      <c r="GF334" s="99"/>
      <c r="GG334" s="99"/>
      <c r="GH334" s="99"/>
      <c r="GI334" s="99"/>
      <c r="GJ334" s="99"/>
      <c r="GK334" s="99"/>
      <c r="GL334" s="99"/>
      <c r="GM334" s="99"/>
      <c r="GN334" s="99"/>
      <c r="GO334" s="99"/>
      <c r="GP334" s="99"/>
      <c r="GQ334" s="99"/>
      <c r="GR334" s="99"/>
      <c r="GS334" s="99"/>
      <c r="GT334" s="99"/>
      <c r="GU334" s="99"/>
      <c r="GV334" s="99"/>
      <c r="GW334" s="99"/>
      <c r="GX334" s="99"/>
      <c r="GY334" s="99"/>
      <c r="GZ334" s="99"/>
      <c r="HA334" s="99"/>
      <c r="HB334" s="99"/>
      <c r="HC334" s="99"/>
      <c r="HD334" s="99"/>
      <c r="HE334" s="99"/>
      <c r="HF334" s="99"/>
      <c r="HG334" s="99"/>
      <c r="HH334" s="99"/>
      <c r="HI334" s="99"/>
      <c r="HJ334" s="99"/>
      <c r="HK334" s="99"/>
      <c r="HL334" s="99"/>
      <c r="HM334" s="99"/>
      <c r="HN334" s="99"/>
      <c r="HO334" s="99"/>
      <c r="HP334" s="99"/>
      <c r="HQ334" s="99"/>
      <c r="HR334" s="99"/>
      <c r="HS334" s="99"/>
      <c r="HT334" s="99"/>
      <c r="HU334" s="99"/>
      <c r="HV334" s="99"/>
      <c r="HW334" s="99"/>
      <c r="HX334" s="99"/>
      <c r="HY334" s="99"/>
      <c r="HZ334" s="99"/>
      <c r="IA334" s="99"/>
      <c r="IB334" s="99"/>
      <c r="IC334" s="99"/>
      <c r="ID334" s="99"/>
      <c r="IE334" s="99"/>
      <c r="IF334" s="99"/>
      <c r="IG334" s="99"/>
      <c r="IH334" s="99"/>
      <c r="II334" s="99"/>
      <c r="IJ334" s="99"/>
      <c r="IK334" s="99"/>
      <c r="IL334" s="99"/>
      <c r="IM334" s="99"/>
      <c r="IN334" s="99"/>
      <c r="IO334" s="99"/>
      <c r="IP334" s="99"/>
      <c r="IQ334" s="99"/>
      <c r="IR334" s="99"/>
      <c r="IS334" s="99"/>
      <c r="IT334" s="99"/>
      <c r="IU334" s="99"/>
      <c r="IV334" s="99"/>
      <c r="IW334" s="99"/>
      <c r="IX334" s="99"/>
      <c r="IY334" s="99"/>
      <c r="IZ334" s="99"/>
      <c r="JA334" s="99"/>
      <c r="JB334" s="99"/>
      <c r="JC334" s="99"/>
      <c r="JD334" s="99"/>
      <c r="JE334" s="99"/>
      <c r="JF334" s="99"/>
      <c r="JG334" s="99"/>
      <c r="JH334" s="99"/>
      <c r="JI334" s="99"/>
      <c r="JJ334" s="99"/>
      <c r="JK334" s="99"/>
      <c r="JL334" s="99"/>
      <c r="JM334" s="99"/>
      <c r="JN334" s="99"/>
      <c r="JO334" s="99"/>
      <c r="JP334" s="99"/>
      <c r="JQ334" s="99"/>
      <c r="JR334" s="99"/>
      <c r="JS334" s="99"/>
      <c r="JT334" s="99"/>
      <c r="JU334" s="99"/>
      <c r="JV334" s="99"/>
      <c r="JW334" s="99"/>
      <c r="JX334" s="99"/>
      <c r="JY334" s="99"/>
      <c r="JZ334" s="99"/>
      <c r="KA334" s="99"/>
      <c r="KB334" s="99"/>
      <c r="KC334" s="99"/>
      <c r="KD334" s="99"/>
      <c r="KE334" s="99"/>
      <c r="KF334" s="99"/>
      <c r="KG334" s="99"/>
      <c r="KH334" s="99"/>
      <c r="KI334" s="99"/>
      <c r="KJ334" s="99"/>
      <c r="KK334" s="99"/>
      <c r="KL334" s="99"/>
      <c r="KM334" s="99"/>
      <c r="KN334" s="99"/>
      <c r="KO334" s="99"/>
      <c r="KP334" s="99"/>
      <c r="KQ334" s="99"/>
      <c r="KR334" s="99"/>
      <c r="KS334" s="99"/>
      <c r="KT334" s="99"/>
      <c r="KU334" s="99"/>
      <c r="KV334" s="99"/>
      <c r="KW334" s="99"/>
      <c r="KX334" s="99"/>
      <c r="KY334" s="99"/>
      <c r="KZ334" s="99"/>
      <c r="LA334" s="99"/>
      <c r="LB334" s="99"/>
      <c r="LC334" s="99"/>
      <c r="LD334" s="99"/>
      <c r="LE334" s="99"/>
      <c r="LF334" s="99"/>
      <c r="LG334" s="99"/>
      <c r="LH334" s="99"/>
      <c r="LI334" s="99"/>
      <c r="LJ334" s="99"/>
      <c r="LK334" s="99"/>
      <c r="LL334" s="99"/>
      <c r="LM334" s="99"/>
      <c r="LN334" s="99"/>
      <c r="LO334" s="99"/>
      <c r="LP334" s="99"/>
      <c r="LQ334" s="99"/>
      <c r="LR334" s="99"/>
      <c r="LS334" s="99"/>
      <c r="LT334" s="99"/>
      <c r="LU334" s="99"/>
      <c r="LV334" s="99"/>
      <c r="LW334" s="99"/>
      <c r="LX334" s="99"/>
      <c r="LY334" s="99"/>
      <c r="LZ334" s="99"/>
      <c r="MA334" s="99"/>
      <c r="MB334" s="99"/>
      <c r="MC334" s="99"/>
      <c r="MD334" s="99"/>
      <c r="ME334" s="99"/>
      <c r="MF334" s="99"/>
      <c r="MG334" s="99"/>
      <c r="MH334" s="99"/>
      <c r="MI334" s="99"/>
      <c r="MJ334" s="99"/>
      <c r="MK334" s="99"/>
      <c r="ML334" s="99"/>
      <c r="MM334" s="99"/>
      <c r="MN334" s="99"/>
      <c r="MO334" s="99"/>
      <c r="MP334" s="99"/>
      <c r="MQ334" s="99"/>
      <c r="MR334" s="99"/>
      <c r="MS334" s="99"/>
      <c r="MT334" s="99"/>
      <c r="MU334" s="99"/>
      <c r="MV334" s="99"/>
      <c r="MW334" s="99"/>
      <c r="MX334" s="99"/>
      <c r="MY334" s="99"/>
      <c r="MZ334" s="99"/>
      <c r="NA334" s="99"/>
      <c r="NB334" s="99"/>
      <c r="NC334" s="99"/>
      <c r="ND334" s="99"/>
      <c r="NE334" s="99"/>
      <c r="NF334" s="99"/>
      <c r="NG334" s="99"/>
      <c r="NH334" s="99"/>
      <c r="NI334" s="99"/>
      <c r="NJ334" s="99"/>
      <c r="NK334" s="99"/>
      <c r="NL334" s="99"/>
      <c r="NM334" s="99"/>
      <c r="NN334" s="99"/>
      <c r="NO334" s="99"/>
      <c r="NP334" s="99"/>
      <c r="NQ334" s="99"/>
      <c r="NR334" s="99"/>
      <c r="NS334" s="99"/>
      <c r="NT334" s="99"/>
      <c r="NU334" s="99"/>
      <c r="NV334" s="99"/>
      <c r="NW334" s="99"/>
      <c r="NX334" s="99"/>
      <c r="NY334" s="99"/>
      <c r="NZ334" s="99"/>
      <c r="OA334" s="99"/>
      <c r="OB334" s="99"/>
      <c r="OC334" s="99"/>
      <c r="OD334" s="99"/>
      <c r="OE334" s="99"/>
      <c r="OF334" s="99"/>
      <c r="OG334" s="99"/>
      <c r="OH334" s="99"/>
      <c r="OI334" s="99"/>
      <c r="OJ334" s="99"/>
      <c r="OK334" s="99"/>
      <c r="OL334" s="99"/>
      <c r="OM334" s="99"/>
      <c r="ON334" s="99"/>
      <c r="OO334" s="99"/>
      <c r="OP334" s="99"/>
      <c r="OQ334" s="99"/>
      <c r="OR334" s="99"/>
      <c r="OS334" s="99"/>
      <c r="OT334" s="99"/>
      <c r="OU334" s="99"/>
      <c r="OV334" s="99"/>
      <c r="OW334" s="99"/>
      <c r="OX334" s="99"/>
      <c r="OY334" s="99"/>
      <c r="OZ334" s="99"/>
      <c r="PA334" s="99"/>
      <c r="PB334" s="99"/>
      <c r="PC334" s="99"/>
      <c r="PD334" s="99"/>
      <c r="PE334" s="99"/>
      <c r="PF334" s="99"/>
      <c r="PG334" s="99"/>
      <c r="PH334" s="99"/>
      <c r="PI334" s="99"/>
      <c r="PJ334" s="99"/>
      <c r="PK334" s="99"/>
      <c r="PL334" s="99"/>
      <c r="PM334" s="99"/>
      <c r="PN334" s="99"/>
      <c r="PO334" s="99"/>
      <c r="PP334" s="99"/>
      <c r="PQ334" s="99"/>
      <c r="PR334" s="99"/>
      <c r="PS334" s="99"/>
      <c r="PT334" s="99"/>
      <c r="PU334" s="99"/>
      <c r="PV334" s="99"/>
      <c r="PW334" s="99"/>
      <c r="PX334" s="99"/>
      <c r="PY334" s="99"/>
      <c r="PZ334" s="99"/>
      <c r="QA334" s="99"/>
      <c r="QB334" s="99"/>
      <c r="QC334" s="99"/>
      <c r="QD334" s="99"/>
      <c r="QE334" s="99"/>
      <c r="QF334" s="99"/>
      <c r="QG334" s="99"/>
      <c r="QH334" s="99"/>
      <c r="QI334" s="99"/>
      <c r="QJ334" s="99"/>
      <c r="QK334" s="99"/>
      <c r="QL334" s="99"/>
      <c r="QM334" s="99"/>
      <c r="QN334" s="99"/>
      <c r="QO334" s="99"/>
      <c r="QP334" s="99"/>
      <c r="QQ334" s="99"/>
      <c r="QR334" s="99"/>
      <c r="QS334" s="99"/>
      <c r="QT334" s="99"/>
      <c r="QU334" s="99"/>
      <c r="QV334" s="99"/>
      <c r="QW334" s="99"/>
      <c r="QX334" s="99"/>
      <c r="QY334" s="99"/>
      <c r="QZ334" s="99"/>
      <c r="RA334" s="99"/>
      <c r="RB334" s="99"/>
      <c r="RC334" s="99"/>
      <c r="RD334" s="99"/>
      <c r="RE334" s="99"/>
      <c r="RF334" s="99"/>
      <c r="RG334" s="99"/>
      <c r="RH334" s="99"/>
      <c r="RI334" s="99"/>
      <c r="RJ334" s="99"/>
      <c r="RK334" s="99"/>
      <c r="RL334" s="99"/>
      <c r="RM334" s="99"/>
      <c r="RN334" s="99"/>
      <c r="RO334" s="99"/>
      <c r="RP334" s="99"/>
      <c r="RQ334" s="99"/>
      <c r="RR334" s="99"/>
      <c r="RS334" s="99"/>
      <c r="RT334" s="99"/>
      <c r="RU334" s="99"/>
      <c r="RV334" s="99"/>
      <c r="RW334" s="99"/>
      <c r="RX334" s="99"/>
      <c r="RY334" s="99"/>
      <c r="RZ334" s="99"/>
      <c r="SA334" s="99"/>
      <c r="SB334" s="99"/>
      <c r="SC334" s="99"/>
      <c r="SD334" s="99"/>
      <c r="SE334" s="99"/>
    </row>
    <row r="335" spans="50:499" s="5" customFormat="1" x14ac:dyDescent="0.3">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c r="FG335" s="99"/>
      <c r="FH335" s="99"/>
      <c r="FI335" s="99"/>
      <c r="FJ335" s="99"/>
      <c r="FK335" s="99"/>
      <c r="FL335" s="99"/>
      <c r="FM335" s="99"/>
      <c r="FN335" s="99"/>
      <c r="FO335" s="99"/>
      <c r="FP335" s="99"/>
      <c r="FQ335" s="99"/>
      <c r="FR335" s="99"/>
      <c r="FS335" s="99"/>
      <c r="FT335" s="99"/>
      <c r="FU335" s="99"/>
      <c r="FV335" s="99"/>
      <c r="FW335" s="99"/>
      <c r="FX335" s="99"/>
      <c r="FY335" s="99"/>
      <c r="FZ335" s="99"/>
      <c r="GA335" s="99"/>
      <c r="GB335" s="99"/>
      <c r="GC335" s="99"/>
      <c r="GD335" s="99"/>
      <c r="GE335" s="99"/>
      <c r="GF335" s="99"/>
      <c r="GG335" s="99"/>
      <c r="GH335" s="99"/>
      <c r="GI335" s="99"/>
      <c r="GJ335" s="99"/>
      <c r="GK335" s="99"/>
      <c r="GL335" s="99"/>
      <c r="GM335" s="99"/>
      <c r="GN335" s="99"/>
      <c r="GO335" s="99"/>
      <c r="GP335" s="99"/>
      <c r="GQ335" s="99"/>
      <c r="GR335" s="99"/>
      <c r="GS335" s="99"/>
      <c r="GT335" s="99"/>
      <c r="GU335" s="99"/>
      <c r="GV335" s="99"/>
      <c r="GW335" s="99"/>
      <c r="GX335" s="99"/>
      <c r="GY335" s="99"/>
      <c r="GZ335" s="99"/>
      <c r="HA335" s="99"/>
      <c r="HB335" s="99"/>
      <c r="HC335" s="99"/>
      <c r="HD335" s="99"/>
      <c r="HE335" s="99"/>
      <c r="HF335" s="99"/>
      <c r="HG335" s="99"/>
      <c r="HH335" s="99"/>
      <c r="HI335" s="99"/>
      <c r="HJ335" s="99"/>
      <c r="HK335" s="99"/>
      <c r="HL335" s="99"/>
      <c r="HM335" s="99"/>
      <c r="HN335" s="99"/>
      <c r="HO335" s="99"/>
      <c r="HP335" s="99"/>
      <c r="HQ335" s="99"/>
      <c r="HR335" s="99"/>
      <c r="HS335" s="99"/>
      <c r="HT335" s="99"/>
      <c r="HU335" s="99"/>
      <c r="HV335" s="99"/>
      <c r="HW335" s="99"/>
      <c r="HX335" s="99"/>
      <c r="HY335" s="99"/>
      <c r="HZ335" s="99"/>
      <c r="IA335" s="99"/>
      <c r="IB335" s="99"/>
      <c r="IC335" s="99"/>
      <c r="ID335" s="99"/>
      <c r="IE335" s="99"/>
      <c r="IF335" s="99"/>
      <c r="IG335" s="99"/>
      <c r="IH335" s="99"/>
      <c r="II335" s="99"/>
      <c r="IJ335" s="99"/>
      <c r="IK335" s="99"/>
      <c r="IL335" s="99"/>
      <c r="IM335" s="99"/>
      <c r="IN335" s="99"/>
      <c r="IO335" s="99"/>
      <c r="IP335" s="99"/>
      <c r="IQ335" s="99"/>
      <c r="IR335" s="99"/>
      <c r="IS335" s="99"/>
      <c r="IT335" s="99"/>
      <c r="IU335" s="99"/>
      <c r="IV335" s="99"/>
      <c r="IW335" s="99"/>
      <c r="IX335" s="99"/>
      <c r="IY335" s="99"/>
      <c r="IZ335" s="99"/>
      <c r="JA335" s="99"/>
      <c r="JB335" s="99"/>
      <c r="JC335" s="99"/>
      <c r="JD335" s="99"/>
      <c r="JE335" s="99"/>
      <c r="JF335" s="99"/>
      <c r="JG335" s="99"/>
      <c r="JH335" s="99"/>
      <c r="JI335" s="99"/>
      <c r="JJ335" s="99"/>
      <c r="JK335" s="99"/>
      <c r="JL335" s="99"/>
      <c r="JM335" s="99"/>
      <c r="JN335" s="99"/>
      <c r="JO335" s="99"/>
      <c r="JP335" s="99"/>
      <c r="JQ335" s="99"/>
      <c r="JR335" s="99"/>
      <c r="JS335" s="99"/>
      <c r="JT335" s="99"/>
      <c r="JU335" s="99"/>
      <c r="JV335" s="99"/>
      <c r="JW335" s="99"/>
      <c r="JX335" s="99"/>
      <c r="JY335" s="99"/>
      <c r="JZ335" s="99"/>
      <c r="KA335" s="99"/>
      <c r="KB335" s="99"/>
      <c r="KC335" s="99"/>
      <c r="KD335" s="99"/>
      <c r="KE335" s="99"/>
      <c r="KF335" s="99"/>
      <c r="KG335" s="99"/>
      <c r="KH335" s="99"/>
      <c r="KI335" s="99"/>
      <c r="KJ335" s="99"/>
      <c r="KK335" s="99"/>
      <c r="KL335" s="99"/>
      <c r="KM335" s="99"/>
      <c r="KN335" s="99"/>
      <c r="KO335" s="99"/>
      <c r="KP335" s="99"/>
      <c r="KQ335" s="99"/>
      <c r="KR335" s="99"/>
      <c r="KS335" s="99"/>
      <c r="KT335" s="99"/>
      <c r="KU335" s="99"/>
      <c r="KV335" s="99"/>
      <c r="KW335" s="99"/>
      <c r="KX335" s="99"/>
      <c r="KY335" s="99"/>
      <c r="KZ335" s="99"/>
      <c r="LA335" s="99"/>
      <c r="LB335" s="99"/>
      <c r="LC335" s="99"/>
      <c r="LD335" s="99"/>
      <c r="LE335" s="99"/>
      <c r="LF335" s="99"/>
      <c r="LG335" s="99"/>
      <c r="LH335" s="99"/>
      <c r="LI335" s="99"/>
      <c r="LJ335" s="99"/>
      <c r="LK335" s="99"/>
      <c r="LL335" s="99"/>
      <c r="LM335" s="99"/>
      <c r="LN335" s="99"/>
      <c r="LO335" s="99"/>
      <c r="LP335" s="99"/>
      <c r="LQ335" s="99"/>
      <c r="LR335" s="99"/>
      <c r="LS335" s="99"/>
      <c r="LT335" s="99"/>
      <c r="LU335" s="99"/>
      <c r="LV335" s="99"/>
      <c r="LW335" s="99"/>
      <c r="LX335" s="99"/>
      <c r="LY335" s="99"/>
      <c r="LZ335" s="99"/>
      <c r="MA335" s="99"/>
      <c r="MB335" s="99"/>
      <c r="MC335" s="99"/>
      <c r="MD335" s="99"/>
      <c r="ME335" s="99"/>
      <c r="MF335" s="99"/>
      <c r="MG335" s="99"/>
      <c r="MH335" s="99"/>
      <c r="MI335" s="99"/>
      <c r="MJ335" s="99"/>
      <c r="MK335" s="99"/>
      <c r="ML335" s="99"/>
      <c r="MM335" s="99"/>
      <c r="MN335" s="99"/>
      <c r="MO335" s="99"/>
      <c r="MP335" s="99"/>
      <c r="MQ335" s="99"/>
      <c r="MR335" s="99"/>
      <c r="MS335" s="99"/>
      <c r="MT335" s="99"/>
      <c r="MU335" s="99"/>
      <c r="MV335" s="99"/>
      <c r="MW335" s="99"/>
      <c r="MX335" s="99"/>
      <c r="MY335" s="99"/>
      <c r="MZ335" s="99"/>
      <c r="NA335" s="99"/>
      <c r="NB335" s="99"/>
      <c r="NC335" s="99"/>
      <c r="ND335" s="99"/>
      <c r="NE335" s="99"/>
      <c r="NF335" s="99"/>
      <c r="NG335" s="99"/>
      <c r="NH335" s="99"/>
      <c r="NI335" s="99"/>
      <c r="NJ335" s="99"/>
      <c r="NK335" s="99"/>
      <c r="NL335" s="99"/>
      <c r="NM335" s="99"/>
      <c r="NN335" s="99"/>
      <c r="NO335" s="99"/>
      <c r="NP335" s="99"/>
      <c r="NQ335" s="99"/>
      <c r="NR335" s="99"/>
      <c r="NS335" s="99"/>
      <c r="NT335" s="99"/>
      <c r="NU335" s="99"/>
      <c r="NV335" s="99"/>
      <c r="NW335" s="99"/>
      <c r="NX335" s="99"/>
      <c r="NY335" s="99"/>
      <c r="NZ335" s="99"/>
      <c r="OA335" s="99"/>
      <c r="OB335" s="99"/>
      <c r="OC335" s="99"/>
      <c r="OD335" s="99"/>
      <c r="OE335" s="99"/>
      <c r="OF335" s="99"/>
      <c r="OG335" s="99"/>
      <c r="OH335" s="99"/>
      <c r="OI335" s="99"/>
      <c r="OJ335" s="99"/>
      <c r="OK335" s="99"/>
      <c r="OL335" s="99"/>
      <c r="OM335" s="99"/>
      <c r="ON335" s="99"/>
      <c r="OO335" s="99"/>
      <c r="OP335" s="99"/>
      <c r="OQ335" s="99"/>
      <c r="OR335" s="99"/>
      <c r="OS335" s="99"/>
      <c r="OT335" s="99"/>
      <c r="OU335" s="99"/>
      <c r="OV335" s="99"/>
      <c r="OW335" s="99"/>
      <c r="OX335" s="99"/>
      <c r="OY335" s="99"/>
      <c r="OZ335" s="99"/>
      <c r="PA335" s="99"/>
      <c r="PB335" s="99"/>
      <c r="PC335" s="99"/>
      <c r="PD335" s="99"/>
      <c r="PE335" s="99"/>
      <c r="PF335" s="99"/>
      <c r="PG335" s="99"/>
      <c r="PH335" s="99"/>
      <c r="PI335" s="99"/>
      <c r="PJ335" s="99"/>
      <c r="PK335" s="99"/>
      <c r="PL335" s="99"/>
      <c r="PM335" s="99"/>
      <c r="PN335" s="99"/>
      <c r="PO335" s="99"/>
      <c r="PP335" s="99"/>
      <c r="PQ335" s="99"/>
      <c r="PR335" s="99"/>
      <c r="PS335" s="99"/>
      <c r="PT335" s="99"/>
      <c r="PU335" s="99"/>
      <c r="PV335" s="99"/>
      <c r="PW335" s="99"/>
      <c r="PX335" s="99"/>
      <c r="PY335" s="99"/>
      <c r="PZ335" s="99"/>
      <c r="QA335" s="99"/>
      <c r="QB335" s="99"/>
      <c r="QC335" s="99"/>
      <c r="QD335" s="99"/>
      <c r="QE335" s="99"/>
      <c r="QF335" s="99"/>
      <c r="QG335" s="99"/>
      <c r="QH335" s="99"/>
      <c r="QI335" s="99"/>
      <c r="QJ335" s="99"/>
      <c r="QK335" s="99"/>
      <c r="QL335" s="99"/>
      <c r="QM335" s="99"/>
      <c r="QN335" s="99"/>
      <c r="QO335" s="99"/>
      <c r="QP335" s="99"/>
      <c r="QQ335" s="99"/>
      <c r="QR335" s="99"/>
      <c r="QS335" s="99"/>
      <c r="QT335" s="99"/>
      <c r="QU335" s="99"/>
      <c r="QV335" s="99"/>
      <c r="QW335" s="99"/>
      <c r="QX335" s="99"/>
      <c r="QY335" s="99"/>
      <c r="QZ335" s="99"/>
      <c r="RA335" s="99"/>
      <c r="RB335" s="99"/>
      <c r="RC335" s="99"/>
      <c r="RD335" s="99"/>
      <c r="RE335" s="99"/>
      <c r="RF335" s="99"/>
      <c r="RG335" s="99"/>
      <c r="RH335" s="99"/>
      <c r="RI335" s="99"/>
      <c r="RJ335" s="99"/>
      <c r="RK335" s="99"/>
      <c r="RL335" s="99"/>
      <c r="RM335" s="99"/>
      <c r="RN335" s="99"/>
      <c r="RO335" s="99"/>
      <c r="RP335" s="99"/>
      <c r="RQ335" s="99"/>
      <c r="RR335" s="99"/>
      <c r="RS335" s="99"/>
      <c r="RT335" s="99"/>
      <c r="RU335" s="99"/>
      <c r="RV335" s="99"/>
      <c r="RW335" s="99"/>
      <c r="RX335" s="99"/>
      <c r="RY335" s="99"/>
      <c r="RZ335" s="99"/>
      <c r="SA335" s="99"/>
      <c r="SB335" s="99"/>
      <c r="SC335" s="99"/>
      <c r="SD335" s="99"/>
      <c r="SE335" s="99"/>
    </row>
    <row r="336" spans="50:499" s="5" customFormat="1" x14ac:dyDescent="0.3">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s="99"/>
      <c r="IQ336" s="99"/>
      <c r="IR336" s="99"/>
      <c r="IS336" s="99"/>
      <c r="IT336" s="99"/>
      <c r="IU336" s="99"/>
      <c r="IV336" s="99"/>
      <c r="IW336" s="99"/>
      <c r="IX336" s="99"/>
      <c r="IY336" s="99"/>
      <c r="IZ336" s="99"/>
      <c r="JA336" s="99"/>
      <c r="JB336" s="99"/>
      <c r="JC336" s="99"/>
      <c r="JD336" s="99"/>
      <c r="JE336" s="99"/>
      <c r="JF336" s="99"/>
      <c r="JG336" s="99"/>
      <c r="JH336" s="99"/>
      <c r="JI336" s="99"/>
      <c r="JJ336" s="99"/>
      <c r="JK336" s="99"/>
      <c r="JL336" s="99"/>
      <c r="JM336" s="99"/>
      <c r="JN336" s="99"/>
      <c r="JO336" s="99"/>
      <c r="JP336" s="99"/>
      <c r="JQ336" s="99"/>
      <c r="JR336" s="99"/>
      <c r="JS336" s="99"/>
      <c r="JT336" s="99"/>
      <c r="JU336" s="99"/>
      <c r="JV336" s="99"/>
      <c r="JW336" s="99"/>
      <c r="JX336" s="99"/>
      <c r="JY336" s="99"/>
      <c r="JZ336" s="99"/>
      <c r="KA336" s="99"/>
      <c r="KB336" s="99"/>
      <c r="KC336" s="99"/>
      <c r="KD336" s="99"/>
      <c r="KE336" s="99"/>
      <c r="KF336" s="99"/>
      <c r="KG336" s="99"/>
      <c r="KH336" s="99"/>
      <c r="KI336" s="99"/>
      <c r="KJ336" s="99"/>
      <c r="KK336" s="99"/>
      <c r="KL336" s="99"/>
      <c r="KM336" s="99"/>
      <c r="KN336" s="99"/>
      <c r="KO336" s="99"/>
      <c r="KP336" s="99"/>
      <c r="KQ336" s="99"/>
      <c r="KR336" s="99"/>
      <c r="KS336" s="99"/>
      <c r="KT336" s="99"/>
      <c r="KU336" s="99"/>
      <c r="KV336" s="99"/>
      <c r="KW336" s="99"/>
      <c r="KX336" s="99"/>
      <c r="KY336" s="99"/>
      <c r="KZ336" s="99"/>
      <c r="LA336" s="99"/>
      <c r="LB336" s="99"/>
      <c r="LC336" s="99"/>
      <c r="LD336" s="99"/>
      <c r="LE336" s="99"/>
      <c r="LF336" s="99"/>
      <c r="LG336" s="99"/>
      <c r="LH336" s="99"/>
      <c r="LI336" s="99"/>
      <c r="LJ336" s="99"/>
      <c r="LK336" s="99"/>
      <c r="LL336" s="99"/>
      <c r="LM336" s="99"/>
      <c r="LN336" s="99"/>
      <c r="LO336" s="99"/>
      <c r="LP336" s="99"/>
      <c r="LQ336" s="99"/>
      <c r="LR336" s="99"/>
      <c r="LS336" s="99"/>
      <c r="LT336" s="99"/>
      <c r="LU336" s="99"/>
      <c r="LV336" s="99"/>
      <c r="LW336" s="99"/>
      <c r="LX336" s="99"/>
      <c r="LY336" s="99"/>
      <c r="LZ336" s="99"/>
      <c r="MA336" s="99"/>
      <c r="MB336" s="99"/>
      <c r="MC336" s="99"/>
      <c r="MD336" s="99"/>
      <c r="ME336" s="99"/>
      <c r="MF336" s="99"/>
      <c r="MG336" s="99"/>
      <c r="MH336" s="99"/>
      <c r="MI336" s="99"/>
      <c r="MJ336" s="99"/>
      <c r="MK336" s="99"/>
      <c r="ML336" s="99"/>
      <c r="MM336" s="99"/>
      <c r="MN336" s="99"/>
      <c r="MO336" s="99"/>
      <c r="MP336" s="99"/>
      <c r="MQ336" s="99"/>
      <c r="MR336" s="99"/>
      <c r="MS336" s="99"/>
      <c r="MT336" s="99"/>
      <c r="MU336" s="99"/>
      <c r="MV336" s="99"/>
      <c r="MW336" s="99"/>
      <c r="MX336" s="99"/>
      <c r="MY336" s="99"/>
      <c r="MZ336" s="99"/>
      <c r="NA336" s="99"/>
      <c r="NB336" s="99"/>
      <c r="NC336" s="99"/>
      <c r="ND336" s="99"/>
      <c r="NE336" s="99"/>
      <c r="NF336" s="99"/>
      <c r="NG336" s="99"/>
      <c r="NH336" s="99"/>
      <c r="NI336" s="99"/>
      <c r="NJ336" s="99"/>
      <c r="NK336" s="99"/>
      <c r="NL336" s="99"/>
      <c r="NM336" s="99"/>
      <c r="NN336" s="99"/>
      <c r="NO336" s="99"/>
      <c r="NP336" s="99"/>
      <c r="NQ336" s="99"/>
      <c r="NR336" s="99"/>
      <c r="NS336" s="99"/>
      <c r="NT336" s="99"/>
      <c r="NU336" s="99"/>
      <c r="NV336" s="99"/>
      <c r="NW336" s="99"/>
      <c r="NX336" s="99"/>
      <c r="NY336" s="99"/>
      <c r="NZ336" s="99"/>
      <c r="OA336" s="99"/>
      <c r="OB336" s="99"/>
      <c r="OC336" s="99"/>
      <c r="OD336" s="99"/>
      <c r="OE336" s="99"/>
      <c r="OF336" s="99"/>
      <c r="OG336" s="99"/>
      <c r="OH336" s="99"/>
      <c r="OI336" s="99"/>
      <c r="OJ336" s="99"/>
      <c r="OK336" s="99"/>
      <c r="OL336" s="99"/>
      <c r="OM336" s="99"/>
      <c r="ON336" s="99"/>
      <c r="OO336" s="99"/>
      <c r="OP336" s="99"/>
      <c r="OQ336" s="99"/>
      <c r="OR336" s="99"/>
      <c r="OS336" s="99"/>
      <c r="OT336" s="99"/>
      <c r="OU336" s="99"/>
      <c r="OV336" s="99"/>
      <c r="OW336" s="99"/>
      <c r="OX336" s="99"/>
      <c r="OY336" s="99"/>
      <c r="OZ336" s="99"/>
      <c r="PA336" s="99"/>
      <c r="PB336" s="99"/>
      <c r="PC336" s="99"/>
      <c r="PD336" s="99"/>
      <c r="PE336" s="99"/>
      <c r="PF336" s="99"/>
      <c r="PG336" s="99"/>
      <c r="PH336" s="99"/>
      <c r="PI336" s="99"/>
      <c r="PJ336" s="99"/>
      <c r="PK336" s="99"/>
      <c r="PL336" s="99"/>
      <c r="PM336" s="99"/>
      <c r="PN336" s="99"/>
      <c r="PO336" s="99"/>
      <c r="PP336" s="99"/>
      <c r="PQ336" s="99"/>
      <c r="PR336" s="99"/>
      <c r="PS336" s="99"/>
      <c r="PT336" s="99"/>
      <c r="PU336" s="99"/>
      <c r="PV336" s="99"/>
      <c r="PW336" s="99"/>
      <c r="PX336" s="99"/>
      <c r="PY336" s="99"/>
      <c r="PZ336" s="99"/>
      <c r="QA336" s="99"/>
      <c r="QB336" s="99"/>
      <c r="QC336" s="99"/>
      <c r="QD336" s="99"/>
      <c r="QE336" s="99"/>
      <c r="QF336" s="99"/>
      <c r="QG336" s="99"/>
      <c r="QH336" s="99"/>
      <c r="QI336" s="99"/>
      <c r="QJ336" s="99"/>
      <c r="QK336" s="99"/>
      <c r="QL336" s="99"/>
      <c r="QM336" s="99"/>
      <c r="QN336" s="99"/>
      <c r="QO336" s="99"/>
      <c r="QP336" s="99"/>
      <c r="QQ336" s="99"/>
      <c r="QR336" s="99"/>
      <c r="QS336" s="99"/>
      <c r="QT336" s="99"/>
      <c r="QU336" s="99"/>
      <c r="QV336" s="99"/>
      <c r="QW336" s="99"/>
      <c r="QX336" s="99"/>
      <c r="QY336" s="99"/>
      <c r="QZ336" s="99"/>
      <c r="RA336" s="99"/>
      <c r="RB336" s="99"/>
      <c r="RC336" s="99"/>
      <c r="RD336" s="99"/>
      <c r="RE336" s="99"/>
      <c r="RF336" s="99"/>
      <c r="RG336" s="99"/>
      <c r="RH336" s="99"/>
      <c r="RI336" s="99"/>
      <c r="RJ336" s="99"/>
      <c r="RK336" s="99"/>
      <c r="RL336" s="99"/>
      <c r="RM336" s="99"/>
      <c r="RN336" s="99"/>
      <c r="RO336" s="99"/>
      <c r="RP336" s="99"/>
      <c r="RQ336" s="99"/>
      <c r="RR336" s="99"/>
      <c r="RS336" s="99"/>
      <c r="RT336" s="99"/>
      <c r="RU336" s="99"/>
      <c r="RV336" s="99"/>
      <c r="RW336" s="99"/>
      <c r="RX336" s="99"/>
      <c r="RY336" s="99"/>
      <c r="RZ336" s="99"/>
      <c r="SA336" s="99"/>
      <c r="SB336" s="99"/>
      <c r="SC336" s="99"/>
      <c r="SD336" s="99"/>
      <c r="SE336" s="99"/>
    </row>
    <row r="337" spans="50:499" s="5" customFormat="1" x14ac:dyDescent="0.3">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IW337" s="99"/>
      <c r="IX337" s="99"/>
      <c r="IY337" s="99"/>
      <c r="IZ337" s="99"/>
      <c r="JA337" s="99"/>
      <c r="JB337" s="99"/>
      <c r="JC337" s="99"/>
      <c r="JD337" s="99"/>
      <c r="JE337" s="99"/>
      <c r="JF337" s="99"/>
      <c r="JG337" s="99"/>
      <c r="JH337" s="99"/>
      <c r="JI337" s="99"/>
      <c r="JJ337" s="99"/>
      <c r="JK337" s="99"/>
      <c r="JL337" s="99"/>
      <c r="JM337" s="99"/>
      <c r="JN337" s="99"/>
      <c r="JO337" s="99"/>
      <c r="JP337" s="99"/>
      <c r="JQ337" s="99"/>
      <c r="JR337" s="99"/>
      <c r="JS337" s="99"/>
      <c r="JT337" s="99"/>
      <c r="JU337" s="99"/>
      <c r="JV337" s="99"/>
      <c r="JW337" s="99"/>
      <c r="JX337" s="99"/>
      <c r="JY337" s="99"/>
      <c r="JZ337" s="99"/>
      <c r="KA337" s="99"/>
      <c r="KB337" s="99"/>
      <c r="KC337" s="99"/>
      <c r="KD337" s="99"/>
      <c r="KE337" s="99"/>
      <c r="KF337" s="99"/>
      <c r="KG337" s="99"/>
      <c r="KH337" s="99"/>
      <c r="KI337" s="99"/>
      <c r="KJ337" s="99"/>
      <c r="KK337" s="99"/>
      <c r="KL337" s="99"/>
      <c r="KM337" s="99"/>
      <c r="KN337" s="99"/>
      <c r="KO337" s="99"/>
      <c r="KP337" s="99"/>
      <c r="KQ337" s="99"/>
      <c r="KR337" s="99"/>
      <c r="KS337" s="99"/>
      <c r="KT337" s="99"/>
      <c r="KU337" s="99"/>
      <c r="KV337" s="99"/>
      <c r="KW337" s="99"/>
      <c r="KX337" s="99"/>
      <c r="KY337" s="99"/>
      <c r="KZ337" s="99"/>
      <c r="LA337" s="99"/>
      <c r="LB337" s="99"/>
      <c r="LC337" s="99"/>
      <c r="LD337" s="99"/>
      <c r="LE337" s="99"/>
      <c r="LF337" s="99"/>
      <c r="LG337" s="99"/>
      <c r="LH337" s="99"/>
      <c r="LI337" s="99"/>
      <c r="LJ337" s="99"/>
      <c r="LK337" s="99"/>
      <c r="LL337" s="99"/>
      <c r="LM337" s="99"/>
      <c r="LN337" s="99"/>
      <c r="LO337" s="99"/>
      <c r="LP337" s="99"/>
      <c r="LQ337" s="99"/>
      <c r="LR337" s="99"/>
      <c r="LS337" s="99"/>
      <c r="LT337" s="99"/>
      <c r="LU337" s="99"/>
      <c r="LV337" s="99"/>
      <c r="LW337" s="99"/>
      <c r="LX337" s="99"/>
      <c r="LY337" s="99"/>
      <c r="LZ337" s="99"/>
      <c r="MA337" s="99"/>
      <c r="MB337" s="99"/>
      <c r="MC337" s="99"/>
      <c r="MD337" s="99"/>
      <c r="ME337" s="99"/>
      <c r="MF337" s="99"/>
      <c r="MG337" s="99"/>
      <c r="MH337" s="99"/>
      <c r="MI337" s="99"/>
      <c r="MJ337" s="99"/>
      <c r="MK337" s="99"/>
      <c r="ML337" s="99"/>
      <c r="MM337" s="99"/>
      <c r="MN337" s="99"/>
      <c r="MO337" s="99"/>
      <c r="MP337" s="99"/>
      <c r="MQ337" s="99"/>
      <c r="MR337" s="99"/>
      <c r="MS337" s="99"/>
      <c r="MT337" s="99"/>
      <c r="MU337" s="99"/>
      <c r="MV337" s="99"/>
      <c r="MW337" s="99"/>
      <c r="MX337" s="99"/>
      <c r="MY337" s="99"/>
      <c r="MZ337" s="99"/>
      <c r="NA337" s="99"/>
      <c r="NB337" s="99"/>
      <c r="NC337" s="99"/>
      <c r="ND337" s="99"/>
      <c r="NE337" s="99"/>
      <c r="NF337" s="99"/>
      <c r="NG337" s="99"/>
      <c r="NH337" s="99"/>
      <c r="NI337" s="99"/>
      <c r="NJ337" s="99"/>
      <c r="NK337" s="99"/>
      <c r="NL337" s="99"/>
      <c r="NM337" s="99"/>
      <c r="NN337" s="99"/>
      <c r="NO337" s="99"/>
      <c r="NP337" s="99"/>
      <c r="NQ337" s="99"/>
      <c r="NR337" s="99"/>
      <c r="NS337" s="99"/>
      <c r="NT337" s="99"/>
      <c r="NU337" s="99"/>
      <c r="NV337" s="99"/>
      <c r="NW337" s="99"/>
      <c r="NX337" s="99"/>
      <c r="NY337" s="99"/>
      <c r="NZ337" s="99"/>
      <c r="OA337" s="99"/>
      <c r="OB337" s="99"/>
      <c r="OC337" s="99"/>
      <c r="OD337" s="99"/>
      <c r="OE337" s="99"/>
      <c r="OF337" s="99"/>
      <c r="OG337" s="99"/>
      <c r="OH337" s="99"/>
      <c r="OI337" s="99"/>
      <c r="OJ337" s="99"/>
      <c r="OK337" s="99"/>
      <c r="OL337" s="99"/>
      <c r="OM337" s="99"/>
      <c r="ON337" s="99"/>
      <c r="OO337" s="99"/>
      <c r="OP337" s="99"/>
      <c r="OQ337" s="99"/>
      <c r="OR337" s="99"/>
      <c r="OS337" s="99"/>
      <c r="OT337" s="99"/>
      <c r="OU337" s="99"/>
      <c r="OV337" s="99"/>
      <c r="OW337" s="99"/>
      <c r="OX337" s="99"/>
      <c r="OY337" s="99"/>
      <c r="OZ337" s="99"/>
      <c r="PA337" s="99"/>
      <c r="PB337" s="99"/>
      <c r="PC337" s="99"/>
      <c r="PD337" s="99"/>
      <c r="PE337" s="99"/>
      <c r="PF337" s="99"/>
      <c r="PG337" s="99"/>
      <c r="PH337" s="99"/>
      <c r="PI337" s="99"/>
      <c r="PJ337" s="99"/>
      <c r="PK337" s="99"/>
      <c r="PL337" s="99"/>
      <c r="PM337" s="99"/>
      <c r="PN337" s="99"/>
      <c r="PO337" s="99"/>
      <c r="PP337" s="99"/>
      <c r="PQ337" s="99"/>
      <c r="PR337" s="99"/>
      <c r="PS337" s="99"/>
      <c r="PT337" s="99"/>
      <c r="PU337" s="99"/>
      <c r="PV337" s="99"/>
      <c r="PW337" s="99"/>
      <c r="PX337" s="99"/>
      <c r="PY337" s="99"/>
      <c r="PZ337" s="99"/>
      <c r="QA337" s="99"/>
      <c r="QB337" s="99"/>
      <c r="QC337" s="99"/>
      <c r="QD337" s="99"/>
      <c r="QE337" s="99"/>
      <c r="QF337" s="99"/>
      <c r="QG337" s="99"/>
      <c r="QH337" s="99"/>
      <c r="QI337" s="99"/>
      <c r="QJ337" s="99"/>
      <c r="QK337" s="99"/>
      <c r="QL337" s="99"/>
      <c r="QM337" s="99"/>
      <c r="QN337" s="99"/>
      <c r="QO337" s="99"/>
      <c r="QP337" s="99"/>
      <c r="QQ337" s="99"/>
      <c r="QR337" s="99"/>
      <c r="QS337" s="99"/>
      <c r="QT337" s="99"/>
      <c r="QU337" s="99"/>
      <c r="QV337" s="99"/>
      <c r="QW337" s="99"/>
      <c r="QX337" s="99"/>
      <c r="QY337" s="99"/>
      <c r="QZ337" s="99"/>
      <c r="RA337" s="99"/>
      <c r="RB337" s="99"/>
      <c r="RC337" s="99"/>
      <c r="RD337" s="99"/>
      <c r="RE337" s="99"/>
      <c r="RF337" s="99"/>
      <c r="RG337" s="99"/>
      <c r="RH337" s="99"/>
      <c r="RI337" s="99"/>
      <c r="RJ337" s="99"/>
      <c r="RK337" s="99"/>
      <c r="RL337" s="99"/>
      <c r="RM337" s="99"/>
      <c r="RN337" s="99"/>
      <c r="RO337" s="99"/>
      <c r="RP337" s="99"/>
      <c r="RQ337" s="99"/>
      <c r="RR337" s="99"/>
      <c r="RS337" s="99"/>
      <c r="RT337" s="99"/>
      <c r="RU337" s="99"/>
      <c r="RV337" s="99"/>
      <c r="RW337" s="99"/>
      <c r="RX337" s="99"/>
      <c r="RY337" s="99"/>
      <c r="RZ337" s="99"/>
      <c r="SA337" s="99"/>
      <c r="SB337" s="99"/>
      <c r="SC337" s="99"/>
      <c r="SD337" s="99"/>
      <c r="SE337" s="99"/>
    </row>
    <row r="338" spans="50:499" s="5" customFormat="1" x14ac:dyDescent="0.3">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IW338" s="99"/>
      <c r="IX338" s="99"/>
      <c r="IY338" s="99"/>
      <c r="IZ338" s="99"/>
      <c r="JA338" s="99"/>
      <c r="JB338" s="99"/>
      <c r="JC338" s="99"/>
      <c r="JD338" s="99"/>
      <c r="JE338" s="99"/>
      <c r="JF338" s="99"/>
      <c r="JG338" s="99"/>
      <c r="JH338" s="99"/>
      <c r="JI338" s="99"/>
      <c r="JJ338" s="99"/>
      <c r="JK338" s="99"/>
      <c r="JL338" s="99"/>
      <c r="JM338" s="99"/>
      <c r="JN338" s="99"/>
      <c r="JO338" s="99"/>
      <c r="JP338" s="99"/>
      <c r="JQ338" s="99"/>
      <c r="JR338" s="99"/>
      <c r="JS338" s="99"/>
      <c r="JT338" s="99"/>
      <c r="JU338" s="99"/>
      <c r="JV338" s="99"/>
      <c r="JW338" s="99"/>
      <c r="JX338" s="99"/>
      <c r="JY338" s="99"/>
      <c r="JZ338" s="99"/>
      <c r="KA338" s="99"/>
      <c r="KB338" s="99"/>
      <c r="KC338" s="99"/>
      <c r="KD338" s="99"/>
      <c r="KE338" s="99"/>
      <c r="KF338" s="99"/>
      <c r="KG338" s="99"/>
      <c r="KH338" s="99"/>
      <c r="KI338" s="99"/>
      <c r="KJ338" s="99"/>
      <c r="KK338" s="99"/>
      <c r="KL338" s="99"/>
      <c r="KM338" s="99"/>
      <c r="KN338" s="99"/>
      <c r="KO338" s="99"/>
      <c r="KP338" s="99"/>
      <c r="KQ338" s="99"/>
      <c r="KR338" s="99"/>
      <c r="KS338" s="99"/>
      <c r="KT338" s="99"/>
      <c r="KU338" s="99"/>
      <c r="KV338" s="99"/>
      <c r="KW338" s="99"/>
      <c r="KX338" s="99"/>
      <c r="KY338" s="99"/>
      <c r="KZ338" s="99"/>
      <c r="LA338" s="99"/>
      <c r="LB338" s="99"/>
      <c r="LC338" s="99"/>
      <c r="LD338" s="99"/>
      <c r="LE338" s="99"/>
      <c r="LF338" s="99"/>
      <c r="LG338" s="99"/>
      <c r="LH338" s="99"/>
      <c r="LI338" s="99"/>
      <c r="LJ338" s="99"/>
      <c r="LK338" s="99"/>
      <c r="LL338" s="99"/>
      <c r="LM338" s="99"/>
      <c r="LN338" s="99"/>
      <c r="LO338" s="99"/>
      <c r="LP338" s="99"/>
      <c r="LQ338" s="99"/>
      <c r="LR338" s="99"/>
      <c r="LS338" s="99"/>
      <c r="LT338" s="99"/>
      <c r="LU338" s="99"/>
      <c r="LV338" s="99"/>
      <c r="LW338" s="99"/>
      <c r="LX338" s="99"/>
      <c r="LY338" s="99"/>
      <c r="LZ338" s="99"/>
      <c r="MA338" s="99"/>
      <c r="MB338" s="99"/>
      <c r="MC338" s="99"/>
      <c r="MD338" s="99"/>
      <c r="ME338" s="99"/>
      <c r="MF338" s="99"/>
      <c r="MG338" s="99"/>
      <c r="MH338" s="99"/>
      <c r="MI338" s="99"/>
      <c r="MJ338" s="99"/>
      <c r="MK338" s="99"/>
      <c r="ML338" s="99"/>
      <c r="MM338" s="99"/>
      <c r="MN338" s="99"/>
      <c r="MO338" s="99"/>
      <c r="MP338" s="99"/>
      <c r="MQ338" s="99"/>
      <c r="MR338" s="99"/>
      <c r="MS338" s="99"/>
      <c r="MT338" s="99"/>
      <c r="MU338" s="99"/>
      <c r="MV338" s="99"/>
      <c r="MW338" s="99"/>
      <c r="MX338" s="99"/>
      <c r="MY338" s="99"/>
      <c r="MZ338" s="99"/>
      <c r="NA338" s="99"/>
      <c r="NB338" s="99"/>
      <c r="NC338" s="99"/>
      <c r="ND338" s="99"/>
      <c r="NE338" s="99"/>
      <c r="NF338" s="99"/>
      <c r="NG338" s="99"/>
      <c r="NH338" s="99"/>
      <c r="NI338" s="99"/>
      <c r="NJ338" s="99"/>
      <c r="NK338" s="99"/>
      <c r="NL338" s="99"/>
      <c r="NM338" s="99"/>
      <c r="NN338" s="99"/>
      <c r="NO338" s="99"/>
      <c r="NP338" s="99"/>
      <c r="NQ338" s="99"/>
      <c r="NR338" s="99"/>
      <c r="NS338" s="99"/>
      <c r="NT338" s="99"/>
      <c r="NU338" s="99"/>
      <c r="NV338" s="99"/>
      <c r="NW338" s="99"/>
      <c r="NX338" s="99"/>
      <c r="NY338" s="99"/>
      <c r="NZ338" s="99"/>
      <c r="OA338" s="99"/>
      <c r="OB338" s="99"/>
      <c r="OC338" s="99"/>
      <c r="OD338" s="99"/>
      <c r="OE338" s="99"/>
      <c r="OF338" s="99"/>
      <c r="OG338" s="99"/>
      <c r="OH338" s="99"/>
      <c r="OI338" s="99"/>
      <c r="OJ338" s="99"/>
      <c r="OK338" s="99"/>
      <c r="OL338" s="99"/>
      <c r="OM338" s="99"/>
      <c r="ON338" s="99"/>
      <c r="OO338" s="99"/>
      <c r="OP338" s="99"/>
      <c r="OQ338" s="99"/>
      <c r="OR338" s="99"/>
      <c r="OS338" s="99"/>
      <c r="OT338" s="99"/>
      <c r="OU338" s="99"/>
      <c r="OV338" s="99"/>
      <c r="OW338" s="99"/>
      <c r="OX338" s="99"/>
      <c r="OY338" s="99"/>
      <c r="OZ338" s="99"/>
      <c r="PA338" s="99"/>
      <c r="PB338" s="99"/>
      <c r="PC338" s="99"/>
      <c r="PD338" s="99"/>
      <c r="PE338" s="99"/>
      <c r="PF338" s="99"/>
      <c r="PG338" s="99"/>
      <c r="PH338" s="99"/>
      <c r="PI338" s="99"/>
      <c r="PJ338" s="99"/>
      <c r="PK338" s="99"/>
      <c r="PL338" s="99"/>
      <c r="PM338" s="99"/>
      <c r="PN338" s="99"/>
      <c r="PO338" s="99"/>
      <c r="PP338" s="99"/>
      <c r="PQ338" s="99"/>
      <c r="PR338" s="99"/>
      <c r="PS338" s="99"/>
      <c r="PT338" s="99"/>
      <c r="PU338" s="99"/>
      <c r="PV338" s="99"/>
      <c r="PW338" s="99"/>
      <c r="PX338" s="99"/>
      <c r="PY338" s="99"/>
      <c r="PZ338" s="99"/>
      <c r="QA338" s="99"/>
      <c r="QB338" s="99"/>
      <c r="QC338" s="99"/>
      <c r="QD338" s="99"/>
      <c r="QE338" s="99"/>
      <c r="QF338" s="99"/>
      <c r="QG338" s="99"/>
      <c r="QH338" s="99"/>
      <c r="QI338" s="99"/>
      <c r="QJ338" s="99"/>
      <c r="QK338" s="99"/>
      <c r="QL338" s="99"/>
      <c r="QM338" s="99"/>
      <c r="QN338" s="99"/>
      <c r="QO338" s="99"/>
      <c r="QP338" s="99"/>
      <c r="QQ338" s="99"/>
      <c r="QR338" s="99"/>
      <c r="QS338" s="99"/>
      <c r="QT338" s="99"/>
      <c r="QU338" s="99"/>
      <c r="QV338" s="99"/>
      <c r="QW338" s="99"/>
      <c r="QX338" s="99"/>
      <c r="QY338" s="99"/>
      <c r="QZ338" s="99"/>
      <c r="RA338" s="99"/>
      <c r="RB338" s="99"/>
      <c r="RC338" s="99"/>
      <c r="RD338" s="99"/>
      <c r="RE338" s="99"/>
      <c r="RF338" s="99"/>
      <c r="RG338" s="99"/>
      <c r="RH338" s="99"/>
      <c r="RI338" s="99"/>
      <c r="RJ338" s="99"/>
      <c r="RK338" s="99"/>
      <c r="RL338" s="99"/>
      <c r="RM338" s="99"/>
      <c r="RN338" s="99"/>
      <c r="RO338" s="99"/>
      <c r="RP338" s="99"/>
      <c r="RQ338" s="99"/>
      <c r="RR338" s="99"/>
      <c r="RS338" s="99"/>
      <c r="RT338" s="99"/>
      <c r="RU338" s="99"/>
      <c r="RV338" s="99"/>
      <c r="RW338" s="99"/>
      <c r="RX338" s="99"/>
      <c r="RY338" s="99"/>
      <c r="RZ338" s="99"/>
      <c r="SA338" s="99"/>
      <c r="SB338" s="99"/>
      <c r="SC338" s="99"/>
      <c r="SD338" s="99"/>
      <c r="SE338" s="99"/>
    </row>
    <row r="339" spans="50:499" s="5" customFormat="1" x14ac:dyDescent="0.3">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IW339" s="99"/>
      <c r="IX339" s="99"/>
      <c r="IY339" s="99"/>
      <c r="IZ339" s="99"/>
      <c r="JA339" s="99"/>
      <c r="JB339" s="99"/>
      <c r="JC339" s="99"/>
      <c r="JD339" s="99"/>
      <c r="JE339" s="99"/>
      <c r="JF339" s="99"/>
      <c r="JG339" s="99"/>
      <c r="JH339" s="99"/>
      <c r="JI339" s="99"/>
      <c r="JJ339" s="99"/>
      <c r="JK339" s="99"/>
      <c r="JL339" s="99"/>
      <c r="JM339" s="99"/>
      <c r="JN339" s="99"/>
      <c r="JO339" s="99"/>
      <c r="JP339" s="99"/>
      <c r="JQ339" s="99"/>
      <c r="JR339" s="99"/>
      <c r="JS339" s="99"/>
      <c r="JT339" s="99"/>
      <c r="JU339" s="99"/>
      <c r="JV339" s="99"/>
      <c r="JW339" s="99"/>
      <c r="JX339" s="99"/>
      <c r="JY339" s="99"/>
      <c r="JZ339" s="99"/>
      <c r="KA339" s="99"/>
      <c r="KB339" s="99"/>
      <c r="KC339" s="99"/>
      <c r="KD339" s="99"/>
      <c r="KE339" s="99"/>
      <c r="KF339" s="99"/>
      <c r="KG339" s="99"/>
      <c r="KH339" s="99"/>
      <c r="KI339" s="99"/>
      <c r="KJ339" s="99"/>
      <c r="KK339" s="99"/>
      <c r="KL339" s="99"/>
      <c r="KM339" s="99"/>
      <c r="KN339" s="99"/>
      <c r="KO339" s="99"/>
      <c r="KP339" s="99"/>
      <c r="KQ339" s="99"/>
      <c r="KR339" s="99"/>
      <c r="KS339" s="99"/>
      <c r="KT339" s="99"/>
      <c r="KU339" s="99"/>
      <c r="KV339" s="99"/>
      <c r="KW339" s="99"/>
      <c r="KX339" s="99"/>
      <c r="KY339" s="99"/>
      <c r="KZ339" s="99"/>
      <c r="LA339" s="99"/>
      <c r="LB339" s="99"/>
      <c r="LC339" s="99"/>
      <c r="LD339" s="99"/>
      <c r="LE339" s="99"/>
      <c r="LF339" s="99"/>
      <c r="LG339" s="99"/>
      <c r="LH339" s="99"/>
      <c r="LI339" s="99"/>
      <c r="LJ339" s="99"/>
      <c r="LK339" s="99"/>
      <c r="LL339" s="99"/>
      <c r="LM339" s="99"/>
      <c r="LN339" s="99"/>
      <c r="LO339" s="99"/>
      <c r="LP339" s="99"/>
      <c r="LQ339" s="99"/>
      <c r="LR339" s="99"/>
      <c r="LS339" s="99"/>
      <c r="LT339" s="99"/>
      <c r="LU339" s="99"/>
      <c r="LV339" s="99"/>
      <c r="LW339" s="99"/>
      <c r="LX339" s="99"/>
      <c r="LY339" s="99"/>
      <c r="LZ339" s="99"/>
      <c r="MA339" s="99"/>
      <c r="MB339" s="99"/>
      <c r="MC339" s="99"/>
      <c r="MD339" s="99"/>
      <c r="ME339" s="99"/>
      <c r="MF339" s="99"/>
      <c r="MG339" s="99"/>
      <c r="MH339" s="99"/>
      <c r="MI339" s="99"/>
      <c r="MJ339" s="99"/>
      <c r="MK339" s="99"/>
      <c r="ML339" s="99"/>
      <c r="MM339" s="99"/>
      <c r="MN339" s="99"/>
      <c r="MO339" s="99"/>
      <c r="MP339" s="99"/>
      <c r="MQ339" s="99"/>
      <c r="MR339" s="99"/>
      <c r="MS339" s="99"/>
      <c r="MT339" s="99"/>
      <c r="MU339" s="99"/>
      <c r="MV339" s="99"/>
      <c r="MW339" s="99"/>
      <c r="MX339" s="99"/>
      <c r="MY339" s="99"/>
      <c r="MZ339" s="99"/>
      <c r="NA339" s="99"/>
      <c r="NB339" s="99"/>
      <c r="NC339" s="99"/>
      <c r="ND339" s="99"/>
      <c r="NE339" s="99"/>
      <c r="NF339" s="99"/>
      <c r="NG339" s="99"/>
      <c r="NH339" s="99"/>
      <c r="NI339" s="99"/>
      <c r="NJ339" s="99"/>
      <c r="NK339" s="99"/>
      <c r="NL339" s="99"/>
      <c r="NM339" s="99"/>
      <c r="NN339" s="99"/>
      <c r="NO339" s="99"/>
      <c r="NP339" s="99"/>
      <c r="NQ339" s="99"/>
      <c r="NR339" s="99"/>
      <c r="NS339" s="99"/>
      <c r="NT339" s="99"/>
      <c r="NU339" s="99"/>
      <c r="NV339" s="99"/>
      <c r="NW339" s="99"/>
      <c r="NX339" s="99"/>
      <c r="NY339" s="99"/>
      <c r="NZ339" s="99"/>
      <c r="OA339" s="99"/>
      <c r="OB339" s="99"/>
      <c r="OC339" s="99"/>
      <c r="OD339" s="99"/>
      <c r="OE339" s="99"/>
      <c r="OF339" s="99"/>
      <c r="OG339" s="99"/>
      <c r="OH339" s="99"/>
      <c r="OI339" s="99"/>
      <c r="OJ339" s="99"/>
      <c r="OK339" s="99"/>
      <c r="OL339" s="99"/>
      <c r="OM339" s="99"/>
      <c r="ON339" s="99"/>
      <c r="OO339" s="99"/>
      <c r="OP339" s="99"/>
      <c r="OQ339" s="99"/>
      <c r="OR339" s="99"/>
      <c r="OS339" s="99"/>
      <c r="OT339" s="99"/>
      <c r="OU339" s="99"/>
      <c r="OV339" s="99"/>
      <c r="OW339" s="99"/>
      <c r="OX339" s="99"/>
      <c r="OY339" s="99"/>
      <c r="OZ339" s="99"/>
      <c r="PA339" s="99"/>
      <c r="PB339" s="99"/>
      <c r="PC339" s="99"/>
      <c r="PD339" s="99"/>
      <c r="PE339" s="99"/>
      <c r="PF339" s="99"/>
      <c r="PG339" s="99"/>
      <c r="PH339" s="99"/>
      <c r="PI339" s="99"/>
      <c r="PJ339" s="99"/>
      <c r="PK339" s="99"/>
      <c r="PL339" s="99"/>
      <c r="PM339" s="99"/>
      <c r="PN339" s="99"/>
      <c r="PO339" s="99"/>
      <c r="PP339" s="99"/>
      <c r="PQ339" s="99"/>
      <c r="PR339" s="99"/>
      <c r="PS339" s="99"/>
      <c r="PT339" s="99"/>
      <c r="PU339" s="99"/>
      <c r="PV339" s="99"/>
      <c r="PW339" s="99"/>
      <c r="PX339" s="99"/>
      <c r="PY339" s="99"/>
      <c r="PZ339" s="99"/>
      <c r="QA339" s="99"/>
      <c r="QB339" s="99"/>
      <c r="QC339" s="99"/>
      <c r="QD339" s="99"/>
      <c r="QE339" s="99"/>
      <c r="QF339" s="99"/>
      <c r="QG339" s="99"/>
      <c r="QH339" s="99"/>
      <c r="QI339" s="99"/>
      <c r="QJ339" s="99"/>
      <c r="QK339" s="99"/>
      <c r="QL339" s="99"/>
      <c r="QM339" s="99"/>
      <c r="QN339" s="99"/>
      <c r="QO339" s="99"/>
      <c r="QP339" s="99"/>
      <c r="QQ339" s="99"/>
      <c r="QR339" s="99"/>
      <c r="QS339" s="99"/>
      <c r="QT339" s="99"/>
      <c r="QU339" s="99"/>
      <c r="QV339" s="99"/>
      <c r="QW339" s="99"/>
      <c r="QX339" s="99"/>
      <c r="QY339" s="99"/>
      <c r="QZ339" s="99"/>
      <c r="RA339" s="99"/>
      <c r="RB339" s="99"/>
      <c r="RC339" s="99"/>
      <c r="RD339" s="99"/>
      <c r="RE339" s="99"/>
      <c r="RF339" s="99"/>
      <c r="RG339" s="99"/>
      <c r="RH339" s="99"/>
      <c r="RI339" s="99"/>
      <c r="RJ339" s="99"/>
      <c r="RK339" s="99"/>
      <c r="RL339" s="99"/>
      <c r="RM339" s="99"/>
      <c r="RN339" s="99"/>
      <c r="RO339" s="99"/>
      <c r="RP339" s="99"/>
      <c r="RQ339" s="99"/>
      <c r="RR339" s="99"/>
      <c r="RS339" s="99"/>
      <c r="RT339" s="99"/>
      <c r="RU339" s="99"/>
      <c r="RV339" s="99"/>
      <c r="RW339" s="99"/>
      <c r="RX339" s="99"/>
      <c r="RY339" s="99"/>
      <c r="RZ339" s="99"/>
      <c r="SA339" s="99"/>
      <c r="SB339" s="99"/>
      <c r="SC339" s="99"/>
      <c r="SD339" s="99"/>
      <c r="SE339" s="99"/>
    </row>
    <row r="340" spans="50:499" s="5" customFormat="1" x14ac:dyDescent="0.3">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IW340" s="99"/>
      <c r="IX340" s="99"/>
      <c r="IY340" s="99"/>
      <c r="IZ340" s="99"/>
      <c r="JA340" s="99"/>
      <c r="JB340" s="99"/>
      <c r="JC340" s="99"/>
      <c r="JD340" s="99"/>
      <c r="JE340" s="99"/>
      <c r="JF340" s="99"/>
      <c r="JG340" s="99"/>
      <c r="JH340" s="99"/>
      <c r="JI340" s="99"/>
      <c r="JJ340" s="99"/>
      <c r="JK340" s="99"/>
      <c r="JL340" s="99"/>
      <c r="JM340" s="99"/>
      <c r="JN340" s="99"/>
      <c r="JO340" s="99"/>
      <c r="JP340" s="99"/>
      <c r="JQ340" s="99"/>
      <c r="JR340" s="99"/>
      <c r="JS340" s="99"/>
      <c r="JT340" s="99"/>
      <c r="JU340" s="99"/>
      <c r="JV340" s="99"/>
      <c r="JW340" s="99"/>
      <c r="JX340" s="99"/>
      <c r="JY340" s="99"/>
      <c r="JZ340" s="99"/>
      <c r="KA340" s="99"/>
      <c r="KB340" s="99"/>
      <c r="KC340" s="99"/>
      <c r="KD340" s="99"/>
      <c r="KE340" s="99"/>
      <c r="KF340" s="99"/>
      <c r="KG340" s="99"/>
      <c r="KH340" s="99"/>
      <c r="KI340" s="99"/>
      <c r="KJ340" s="99"/>
      <c r="KK340" s="99"/>
      <c r="KL340" s="99"/>
      <c r="KM340" s="99"/>
      <c r="KN340" s="99"/>
      <c r="KO340" s="99"/>
      <c r="KP340" s="99"/>
      <c r="KQ340" s="99"/>
      <c r="KR340" s="99"/>
      <c r="KS340" s="99"/>
      <c r="KT340" s="99"/>
      <c r="KU340" s="99"/>
      <c r="KV340" s="99"/>
      <c r="KW340" s="99"/>
      <c r="KX340" s="99"/>
      <c r="KY340" s="99"/>
      <c r="KZ340" s="99"/>
      <c r="LA340" s="99"/>
      <c r="LB340" s="99"/>
      <c r="LC340" s="99"/>
      <c r="LD340" s="99"/>
      <c r="LE340" s="99"/>
      <c r="LF340" s="99"/>
      <c r="LG340" s="99"/>
      <c r="LH340" s="99"/>
      <c r="LI340" s="99"/>
      <c r="LJ340" s="99"/>
      <c r="LK340" s="99"/>
      <c r="LL340" s="99"/>
      <c r="LM340" s="99"/>
      <c r="LN340" s="99"/>
      <c r="LO340" s="99"/>
      <c r="LP340" s="99"/>
      <c r="LQ340" s="99"/>
      <c r="LR340" s="99"/>
      <c r="LS340" s="99"/>
      <c r="LT340" s="99"/>
      <c r="LU340" s="99"/>
      <c r="LV340" s="99"/>
      <c r="LW340" s="99"/>
      <c r="LX340" s="99"/>
      <c r="LY340" s="99"/>
      <c r="LZ340" s="99"/>
      <c r="MA340" s="99"/>
      <c r="MB340" s="99"/>
      <c r="MC340" s="99"/>
      <c r="MD340" s="99"/>
      <c r="ME340" s="99"/>
      <c r="MF340" s="99"/>
      <c r="MG340" s="99"/>
      <c r="MH340" s="99"/>
      <c r="MI340" s="99"/>
      <c r="MJ340" s="99"/>
      <c r="MK340" s="99"/>
      <c r="ML340" s="99"/>
      <c r="MM340" s="99"/>
      <c r="MN340" s="99"/>
      <c r="MO340" s="99"/>
      <c r="MP340" s="99"/>
      <c r="MQ340" s="99"/>
      <c r="MR340" s="99"/>
      <c r="MS340" s="99"/>
      <c r="MT340" s="99"/>
      <c r="MU340" s="99"/>
      <c r="MV340" s="99"/>
      <c r="MW340" s="99"/>
      <c r="MX340" s="99"/>
      <c r="MY340" s="99"/>
      <c r="MZ340" s="99"/>
      <c r="NA340" s="99"/>
      <c r="NB340" s="99"/>
      <c r="NC340" s="99"/>
      <c r="ND340" s="99"/>
      <c r="NE340" s="99"/>
      <c r="NF340" s="99"/>
      <c r="NG340" s="99"/>
      <c r="NH340" s="99"/>
      <c r="NI340" s="99"/>
      <c r="NJ340" s="99"/>
      <c r="NK340" s="99"/>
      <c r="NL340" s="99"/>
      <c r="NM340" s="99"/>
      <c r="NN340" s="99"/>
      <c r="NO340" s="99"/>
      <c r="NP340" s="99"/>
      <c r="NQ340" s="99"/>
      <c r="NR340" s="99"/>
      <c r="NS340" s="99"/>
      <c r="NT340" s="99"/>
      <c r="NU340" s="99"/>
      <c r="NV340" s="99"/>
      <c r="NW340" s="99"/>
      <c r="NX340" s="99"/>
      <c r="NY340" s="99"/>
      <c r="NZ340" s="99"/>
      <c r="OA340" s="99"/>
      <c r="OB340" s="99"/>
      <c r="OC340" s="99"/>
      <c r="OD340" s="99"/>
      <c r="OE340" s="99"/>
      <c r="OF340" s="99"/>
      <c r="OG340" s="99"/>
      <c r="OH340" s="99"/>
      <c r="OI340" s="99"/>
      <c r="OJ340" s="99"/>
      <c r="OK340" s="99"/>
      <c r="OL340" s="99"/>
      <c r="OM340" s="99"/>
      <c r="ON340" s="99"/>
      <c r="OO340" s="99"/>
      <c r="OP340" s="99"/>
      <c r="OQ340" s="99"/>
      <c r="OR340" s="99"/>
      <c r="OS340" s="99"/>
      <c r="OT340" s="99"/>
      <c r="OU340" s="99"/>
      <c r="OV340" s="99"/>
      <c r="OW340" s="99"/>
      <c r="OX340" s="99"/>
      <c r="OY340" s="99"/>
      <c r="OZ340" s="99"/>
      <c r="PA340" s="99"/>
      <c r="PB340" s="99"/>
      <c r="PC340" s="99"/>
      <c r="PD340" s="99"/>
      <c r="PE340" s="99"/>
      <c r="PF340" s="99"/>
      <c r="PG340" s="99"/>
      <c r="PH340" s="99"/>
      <c r="PI340" s="99"/>
      <c r="PJ340" s="99"/>
      <c r="PK340" s="99"/>
      <c r="PL340" s="99"/>
      <c r="PM340" s="99"/>
      <c r="PN340" s="99"/>
      <c r="PO340" s="99"/>
      <c r="PP340" s="99"/>
      <c r="PQ340" s="99"/>
      <c r="PR340" s="99"/>
      <c r="PS340" s="99"/>
      <c r="PT340" s="99"/>
      <c r="PU340" s="99"/>
      <c r="PV340" s="99"/>
      <c r="PW340" s="99"/>
      <c r="PX340" s="99"/>
      <c r="PY340" s="99"/>
      <c r="PZ340" s="99"/>
      <c r="QA340" s="99"/>
      <c r="QB340" s="99"/>
      <c r="QC340" s="99"/>
      <c r="QD340" s="99"/>
      <c r="QE340" s="99"/>
      <c r="QF340" s="99"/>
      <c r="QG340" s="99"/>
      <c r="QH340" s="99"/>
      <c r="QI340" s="99"/>
      <c r="QJ340" s="99"/>
      <c r="QK340" s="99"/>
      <c r="QL340" s="99"/>
      <c r="QM340" s="99"/>
      <c r="QN340" s="99"/>
      <c r="QO340" s="99"/>
      <c r="QP340" s="99"/>
      <c r="QQ340" s="99"/>
      <c r="QR340" s="99"/>
      <c r="QS340" s="99"/>
      <c r="QT340" s="99"/>
      <c r="QU340" s="99"/>
      <c r="QV340" s="99"/>
      <c r="QW340" s="99"/>
      <c r="QX340" s="99"/>
      <c r="QY340" s="99"/>
      <c r="QZ340" s="99"/>
      <c r="RA340" s="99"/>
      <c r="RB340" s="99"/>
      <c r="RC340" s="99"/>
      <c r="RD340" s="99"/>
      <c r="RE340" s="99"/>
      <c r="RF340" s="99"/>
      <c r="RG340" s="99"/>
      <c r="RH340" s="99"/>
      <c r="RI340" s="99"/>
      <c r="RJ340" s="99"/>
      <c r="RK340" s="99"/>
      <c r="RL340" s="99"/>
      <c r="RM340" s="99"/>
      <c r="RN340" s="99"/>
      <c r="RO340" s="99"/>
      <c r="RP340" s="99"/>
      <c r="RQ340" s="99"/>
      <c r="RR340" s="99"/>
      <c r="RS340" s="99"/>
      <c r="RT340" s="99"/>
      <c r="RU340" s="99"/>
      <c r="RV340" s="99"/>
      <c r="RW340" s="99"/>
      <c r="RX340" s="99"/>
      <c r="RY340" s="99"/>
      <c r="RZ340" s="99"/>
      <c r="SA340" s="99"/>
      <c r="SB340" s="99"/>
      <c r="SC340" s="99"/>
      <c r="SD340" s="99"/>
      <c r="SE340" s="99"/>
    </row>
    <row r="341" spans="50:499" s="5" customFormat="1" x14ac:dyDescent="0.3">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s="99"/>
      <c r="IR341" s="99"/>
      <c r="IS341" s="99"/>
      <c r="IT341" s="99"/>
      <c r="IU341" s="99"/>
      <c r="IV341" s="99"/>
      <c r="IW341" s="99"/>
      <c r="IX341" s="99"/>
      <c r="IY341" s="99"/>
      <c r="IZ341" s="99"/>
      <c r="JA341" s="99"/>
      <c r="JB341" s="99"/>
      <c r="JC341" s="99"/>
      <c r="JD341" s="99"/>
      <c r="JE341" s="99"/>
      <c r="JF341" s="99"/>
      <c r="JG341" s="99"/>
      <c r="JH341" s="99"/>
      <c r="JI341" s="99"/>
      <c r="JJ341" s="99"/>
      <c r="JK341" s="99"/>
      <c r="JL341" s="99"/>
      <c r="JM341" s="99"/>
      <c r="JN341" s="99"/>
      <c r="JO341" s="99"/>
      <c r="JP341" s="99"/>
      <c r="JQ341" s="99"/>
      <c r="JR341" s="99"/>
      <c r="JS341" s="99"/>
      <c r="JT341" s="99"/>
      <c r="JU341" s="99"/>
      <c r="JV341" s="99"/>
      <c r="JW341" s="99"/>
      <c r="JX341" s="99"/>
      <c r="JY341" s="99"/>
      <c r="JZ341" s="99"/>
      <c r="KA341" s="99"/>
      <c r="KB341" s="99"/>
      <c r="KC341" s="99"/>
      <c r="KD341" s="99"/>
      <c r="KE341" s="99"/>
      <c r="KF341" s="99"/>
      <c r="KG341" s="99"/>
      <c r="KH341" s="99"/>
      <c r="KI341" s="99"/>
      <c r="KJ341" s="99"/>
      <c r="KK341" s="99"/>
      <c r="KL341" s="99"/>
      <c r="KM341" s="99"/>
      <c r="KN341" s="99"/>
      <c r="KO341" s="99"/>
      <c r="KP341" s="99"/>
      <c r="KQ341" s="99"/>
      <c r="KR341" s="99"/>
      <c r="KS341" s="99"/>
      <c r="KT341" s="99"/>
      <c r="KU341" s="99"/>
      <c r="KV341" s="99"/>
      <c r="KW341" s="99"/>
      <c r="KX341" s="99"/>
      <c r="KY341" s="99"/>
      <c r="KZ341" s="99"/>
      <c r="LA341" s="99"/>
      <c r="LB341" s="99"/>
      <c r="LC341" s="99"/>
      <c r="LD341" s="99"/>
      <c r="LE341" s="99"/>
      <c r="LF341" s="99"/>
      <c r="LG341" s="99"/>
      <c r="LH341" s="99"/>
      <c r="LI341" s="99"/>
      <c r="LJ341" s="99"/>
      <c r="LK341" s="99"/>
      <c r="LL341" s="99"/>
      <c r="LM341" s="99"/>
      <c r="LN341" s="99"/>
      <c r="LO341" s="99"/>
      <c r="LP341" s="99"/>
      <c r="LQ341" s="99"/>
      <c r="LR341" s="99"/>
      <c r="LS341" s="99"/>
      <c r="LT341" s="99"/>
      <c r="LU341" s="99"/>
      <c r="LV341" s="99"/>
      <c r="LW341" s="99"/>
      <c r="LX341" s="99"/>
      <c r="LY341" s="99"/>
      <c r="LZ341" s="99"/>
      <c r="MA341" s="99"/>
      <c r="MB341" s="99"/>
      <c r="MC341" s="99"/>
      <c r="MD341" s="99"/>
      <c r="ME341" s="99"/>
      <c r="MF341" s="99"/>
      <c r="MG341" s="99"/>
      <c r="MH341" s="99"/>
      <c r="MI341" s="99"/>
      <c r="MJ341" s="99"/>
      <c r="MK341" s="99"/>
      <c r="ML341" s="99"/>
      <c r="MM341" s="99"/>
      <c r="MN341" s="99"/>
      <c r="MO341" s="99"/>
      <c r="MP341" s="99"/>
      <c r="MQ341" s="99"/>
      <c r="MR341" s="99"/>
      <c r="MS341" s="99"/>
      <c r="MT341" s="99"/>
      <c r="MU341" s="99"/>
      <c r="MV341" s="99"/>
      <c r="MW341" s="99"/>
      <c r="MX341" s="99"/>
      <c r="MY341" s="99"/>
      <c r="MZ341" s="99"/>
      <c r="NA341" s="99"/>
      <c r="NB341" s="99"/>
      <c r="NC341" s="99"/>
      <c r="ND341" s="99"/>
      <c r="NE341" s="99"/>
      <c r="NF341" s="99"/>
      <c r="NG341" s="99"/>
      <c r="NH341" s="99"/>
      <c r="NI341" s="99"/>
      <c r="NJ341" s="99"/>
      <c r="NK341" s="99"/>
      <c r="NL341" s="99"/>
      <c r="NM341" s="99"/>
      <c r="NN341" s="99"/>
      <c r="NO341" s="99"/>
      <c r="NP341" s="99"/>
      <c r="NQ341" s="99"/>
      <c r="NR341" s="99"/>
      <c r="NS341" s="99"/>
      <c r="NT341" s="99"/>
      <c r="NU341" s="99"/>
      <c r="NV341" s="99"/>
      <c r="NW341" s="99"/>
      <c r="NX341" s="99"/>
      <c r="NY341" s="99"/>
      <c r="NZ341" s="99"/>
      <c r="OA341" s="99"/>
      <c r="OB341" s="99"/>
      <c r="OC341" s="99"/>
      <c r="OD341" s="99"/>
      <c r="OE341" s="99"/>
      <c r="OF341" s="99"/>
      <c r="OG341" s="99"/>
      <c r="OH341" s="99"/>
      <c r="OI341" s="99"/>
      <c r="OJ341" s="99"/>
      <c r="OK341" s="99"/>
      <c r="OL341" s="99"/>
      <c r="OM341" s="99"/>
      <c r="ON341" s="99"/>
      <c r="OO341" s="99"/>
      <c r="OP341" s="99"/>
      <c r="OQ341" s="99"/>
      <c r="OR341" s="99"/>
      <c r="OS341" s="99"/>
      <c r="OT341" s="99"/>
      <c r="OU341" s="99"/>
      <c r="OV341" s="99"/>
      <c r="OW341" s="99"/>
      <c r="OX341" s="99"/>
      <c r="OY341" s="99"/>
      <c r="OZ341" s="99"/>
      <c r="PA341" s="99"/>
      <c r="PB341" s="99"/>
      <c r="PC341" s="99"/>
      <c r="PD341" s="99"/>
      <c r="PE341" s="99"/>
      <c r="PF341" s="99"/>
      <c r="PG341" s="99"/>
      <c r="PH341" s="99"/>
      <c r="PI341" s="99"/>
      <c r="PJ341" s="99"/>
      <c r="PK341" s="99"/>
      <c r="PL341" s="99"/>
      <c r="PM341" s="99"/>
      <c r="PN341" s="99"/>
      <c r="PO341" s="99"/>
      <c r="PP341" s="99"/>
      <c r="PQ341" s="99"/>
      <c r="PR341" s="99"/>
      <c r="PS341" s="99"/>
      <c r="PT341" s="99"/>
      <c r="PU341" s="99"/>
      <c r="PV341" s="99"/>
      <c r="PW341" s="99"/>
      <c r="PX341" s="99"/>
      <c r="PY341" s="99"/>
      <c r="PZ341" s="99"/>
      <c r="QA341" s="99"/>
      <c r="QB341" s="99"/>
      <c r="QC341" s="99"/>
      <c r="QD341" s="99"/>
      <c r="QE341" s="99"/>
      <c r="QF341" s="99"/>
      <c r="QG341" s="99"/>
      <c r="QH341" s="99"/>
      <c r="QI341" s="99"/>
      <c r="QJ341" s="99"/>
      <c r="QK341" s="99"/>
      <c r="QL341" s="99"/>
      <c r="QM341" s="99"/>
      <c r="QN341" s="99"/>
      <c r="QO341" s="99"/>
      <c r="QP341" s="99"/>
      <c r="QQ341" s="99"/>
      <c r="QR341" s="99"/>
      <c r="QS341" s="99"/>
      <c r="QT341" s="99"/>
      <c r="QU341" s="99"/>
      <c r="QV341" s="99"/>
      <c r="QW341" s="99"/>
      <c r="QX341" s="99"/>
      <c r="QY341" s="99"/>
      <c r="QZ341" s="99"/>
      <c r="RA341" s="99"/>
      <c r="RB341" s="99"/>
      <c r="RC341" s="99"/>
      <c r="RD341" s="99"/>
      <c r="RE341" s="99"/>
      <c r="RF341" s="99"/>
      <c r="RG341" s="99"/>
      <c r="RH341" s="99"/>
      <c r="RI341" s="99"/>
      <c r="RJ341" s="99"/>
      <c r="RK341" s="99"/>
      <c r="RL341" s="99"/>
      <c r="RM341" s="99"/>
      <c r="RN341" s="99"/>
      <c r="RO341" s="99"/>
      <c r="RP341" s="99"/>
      <c r="RQ341" s="99"/>
      <c r="RR341" s="99"/>
      <c r="RS341" s="99"/>
      <c r="RT341" s="99"/>
      <c r="RU341" s="99"/>
      <c r="RV341" s="99"/>
      <c r="RW341" s="99"/>
      <c r="RX341" s="99"/>
      <c r="RY341" s="99"/>
      <c r="RZ341" s="99"/>
      <c r="SA341" s="99"/>
      <c r="SB341" s="99"/>
      <c r="SC341" s="99"/>
      <c r="SD341" s="99"/>
      <c r="SE341" s="99"/>
    </row>
    <row r="342" spans="50:499" s="5" customFormat="1" x14ac:dyDescent="0.3">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c r="JE342" s="99"/>
      <c r="JF342" s="99"/>
      <c r="JG342" s="99"/>
      <c r="JH342" s="99"/>
      <c r="JI342" s="99"/>
      <c r="JJ342" s="99"/>
      <c r="JK342" s="99"/>
      <c r="JL342" s="99"/>
      <c r="JM342" s="99"/>
      <c r="JN342" s="99"/>
      <c r="JO342" s="99"/>
      <c r="JP342" s="99"/>
      <c r="JQ342" s="99"/>
      <c r="JR342" s="99"/>
      <c r="JS342" s="99"/>
      <c r="JT342" s="99"/>
      <c r="JU342" s="99"/>
      <c r="JV342" s="99"/>
      <c r="JW342" s="99"/>
      <c r="JX342" s="99"/>
      <c r="JY342" s="99"/>
      <c r="JZ342" s="99"/>
      <c r="KA342" s="99"/>
      <c r="KB342" s="99"/>
      <c r="KC342" s="99"/>
      <c r="KD342" s="99"/>
      <c r="KE342" s="99"/>
      <c r="KF342" s="99"/>
      <c r="KG342" s="99"/>
      <c r="KH342" s="99"/>
      <c r="KI342" s="99"/>
      <c r="KJ342" s="99"/>
      <c r="KK342" s="99"/>
      <c r="KL342" s="99"/>
      <c r="KM342" s="99"/>
      <c r="KN342" s="99"/>
      <c r="KO342" s="99"/>
      <c r="KP342" s="99"/>
      <c r="KQ342" s="99"/>
      <c r="KR342" s="99"/>
      <c r="KS342" s="99"/>
      <c r="KT342" s="99"/>
      <c r="KU342" s="99"/>
      <c r="KV342" s="99"/>
      <c r="KW342" s="99"/>
      <c r="KX342" s="99"/>
      <c r="KY342" s="99"/>
      <c r="KZ342" s="99"/>
      <c r="LA342" s="99"/>
      <c r="LB342" s="99"/>
      <c r="LC342" s="99"/>
      <c r="LD342" s="99"/>
      <c r="LE342" s="99"/>
      <c r="LF342" s="99"/>
      <c r="LG342" s="99"/>
      <c r="LH342" s="99"/>
      <c r="LI342" s="99"/>
      <c r="LJ342" s="99"/>
      <c r="LK342" s="99"/>
      <c r="LL342" s="99"/>
      <c r="LM342" s="99"/>
      <c r="LN342" s="99"/>
      <c r="LO342" s="99"/>
      <c r="LP342" s="99"/>
      <c r="LQ342" s="99"/>
      <c r="LR342" s="99"/>
      <c r="LS342" s="99"/>
      <c r="LT342" s="99"/>
      <c r="LU342" s="99"/>
      <c r="LV342" s="99"/>
      <c r="LW342" s="99"/>
      <c r="LX342" s="99"/>
      <c r="LY342" s="99"/>
      <c r="LZ342" s="99"/>
      <c r="MA342" s="99"/>
      <c r="MB342" s="99"/>
      <c r="MC342" s="99"/>
      <c r="MD342" s="99"/>
      <c r="ME342" s="99"/>
      <c r="MF342" s="99"/>
      <c r="MG342" s="99"/>
      <c r="MH342" s="99"/>
      <c r="MI342" s="99"/>
      <c r="MJ342" s="99"/>
      <c r="MK342" s="99"/>
      <c r="ML342" s="99"/>
      <c r="MM342" s="99"/>
      <c r="MN342" s="99"/>
      <c r="MO342" s="99"/>
      <c r="MP342" s="99"/>
      <c r="MQ342" s="99"/>
      <c r="MR342" s="99"/>
      <c r="MS342" s="99"/>
      <c r="MT342" s="99"/>
      <c r="MU342" s="99"/>
      <c r="MV342" s="99"/>
      <c r="MW342" s="99"/>
      <c r="MX342" s="99"/>
      <c r="MY342" s="99"/>
      <c r="MZ342" s="99"/>
      <c r="NA342" s="99"/>
      <c r="NB342" s="99"/>
      <c r="NC342" s="99"/>
      <c r="ND342" s="99"/>
      <c r="NE342" s="99"/>
      <c r="NF342" s="99"/>
      <c r="NG342" s="99"/>
      <c r="NH342" s="99"/>
      <c r="NI342" s="99"/>
      <c r="NJ342" s="99"/>
      <c r="NK342" s="99"/>
      <c r="NL342" s="99"/>
      <c r="NM342" s="99"/>
      <c r="NN342" s="99"/>
      <c r="NO342" s="99"/>
      <c r="NP342" s="99"/>
      <c r="NQ342" s="99"/>
      <c r="NR342" s="99"/>
      <c r="NS342" s="99"/>
      <c r="NT342" s="99"/>
      <c r="NU342" s="99"/>
      <c r="NV342" s="99"/>
      <c r="NW342" s="99"/>
      <c r="NX342" s="99"/>
      <c r="NY342" s="99"/>
      <c r="NZ342" s="99"/>
      <c r="OA342" s="99"/>
      <c r="OB342" s="99"/>
      <c r="OC342" s="99"/>
      <c r="OD342" s="99"/>
      <c r="OE342" s="99"/>
      <c r="OF342" s="99"/>
      <c r="OG342" s="99"/>
      <c r="OH342" s="99"/>
      <c r="OI342" s="99"/>
      <c r="OJ342" s="99"/>
      <c r="OK342" s="99"/>
      <c r="OL342" s="99"/>
      <c r="OM342" s="99"/>
      <c r="ON342" s="99"/>
      <c r="OO342" s="99"/>
      <c r="OP342" s="99"/>
      <c r="OQ342" s="99"/>
      <c r="OR342" s="99"/>
      <c r="OS342" s="99"/>
      <c r="OT342" s="99"/>
      <c r="OU342" s="99"/>
      <c r="OV342" s="99"/>
      <c r="OW342" s="99"/>
      <c r="OX342" s="99"/>
      <c r="OY342" s="99"/>
      <c r="OZ342" s="99"/>
      <c r="PA342" s="99"/>
      <c r="PB342" s="99"/>
      <c r="PC342" s="99"/>
      <c r="PD342" s="99"/>
      <c r="PE342" s="99"/>
      <c r="PF342" s="99"/>
      <c r="PG342" s="99"/>
      <c r="PH342" s="99"/>
      <c r="PI342" s="99"/>
      <c r="PJ342" s="99"/>
      <c r="PK342" s="99"/>
      <c r="PL342" s="99"/>
      <c r="PM342" s="99"/>
      <c r="PN342" s="99"/>
      <c r="PO342" s="99"/>
      <c r="PP342" s="99"/>
      <c r="PQ342" s="99"/>
      <c r="PR342" s="99"/>
      <c r="PS342" s="99"/>
      <c r="PT342" s="99"/>
      <c r="PU342" s="99"/>
      <c r="PV342" s="99"/>
      <c r="PW342" s="99"/>
      <c r="PX342" s="99"/>
      <c r="PY342" s="99"/>
      <c r="PZ342" s="99"/>
      <c r="QA342" s="99"/>
      <c r="QB342" s="99"/>
      <c r="QC342" s="99"/>
      <c r="QD342" s="99"/>
      <c r="QE342" s="99"/>
      <c r="QF342" s="99"/>
      <c r="QG342" s="99"/>
      <c r="QH342" s="99"/>
      <c r="QI342" s="99"/>
      <c r="QJ342" s="99"/>
      <c r="QK342" s="99"/>
      <c r="QL342" s="99"/>
      <c r="QM342" s="99"/>
      <c r="QN342" s="99"/>
      <c r="QO342" s="99"/>
      <c r="QP342" s="99"/>
      <c r="QQ342" s="99"/>
      <c r="QR342" s="99"/>
      <c r="QS342" s="99"/>
      <c r="QT342" s="99"/>
      <c r="QU342" s="99"/>
      <c r="QV342" s="99"/>
      <c r="QW342" s="99"/>
      <c r="QX342" s="99"/>
      <c r="QY342" s="99"/>
      <c r="QZ342" s="99"/>
      <c r="RA342" s="99"/>
      <c r="RB342" s="99"/>
      <c r="RC342" s="99"/>
      <c r="RD342" s="99"/>
      <c r="RE342" s="99"/>
      <c r="RF342" s="99"/>
      <c r="RG342" s="99"/>
      <c r="RH342" s="99"/>
      <c r="RI342" s="99"/>
      <c r="RJ342" s="99"/>
      <c r="RK342" s="99"/>
      <c r="RL342" s="99"/>
      <c r="RM342" s="99"/>
      <c r="RN342" s="99"/>
      <c r="RO342" s="99"/>
      <c r="RP342" s="99"/>
      <c r="RQ342" s="99"/>
      <c r="RR342" s="99"/>
      <c r="RS342" s="99"/>
      <c r="RT342" s="99"/>
      <c r="RU342" s="99"/>
      <c r="RV342" s="99"/>
      <c r="RW342" s="99"/>
      <c r="RX342" s="99"/>
      <c r="RY342" s="99"/>
      <c r="RZ342" s="99"/>
      <c r="SA342" s="99"/>
      <c r="SB342" s="99"/>
      <c r="SC342" s="99"/>
      <c r="SD342" s="99"/>
      <c r="SE342" s="99"/>
    </row>
    <row r="343" spans="50:499" s="5" customFormat="1" x14ac:dyDescent="0.3">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c r="JE343" s="99"/>
      <c r="JF343" s="99"/>
      <c r="JG343" s="99"/>
      <c r="JH343" s="99"/>
      <c r="JI343" s="99"/>
      <c r="JJ343" s="99"/>
      <c r="JK343" s="99"/>
      <c r="JL343" s="99"/>
      <c r="JM343" s="99"/>
      <c r="JN343" s="99"/>
      <c r="JO343" s="99"/>
      <c r="JP343" s="99"/>
      <c r="JQ343" s="99"/>
      <c r="JR343" s="99"/>
      <c r="JS343" s="99"/>
      <c r="JT343" s="99"/>
      <c r="JU343" s="99"/>
      <c r="JV343" s="99"/>
      <c r="JW343" s="99"/>
      <c r="JX343" s="99"/>
      <c r="JY343" s="99"/>
      <c r="JZ343" s="99"/>
      <c r="KA343" s="99"/>
      <c r="KB343" s="99"/>
      <c r="KC343" s="99"/>
      <c r="KD343" s="99"/>
      <c r="KE343" s="99"/>
      <c r="KF343" s="99"/>
      <c r="KG343" s="99"/>
      <c r="KH343" s="99"/>
      <c r="KI343" s="99"/>
      <c r="KJ343" s="99"/>
      <c r="KK343" s="99"/>
      <c r="KL343" s="99"/>
      <c r="KM343" s="99"/>
      <c r="KN343" s="99"/>
      <c r="KO343" s="99"/>
      <c r="KP343" s="99"/>
      <c r="KQ343" s="99"/>
      <c r="KR343" s="99"/>
      <c r="KS343" s="99"/>
      <c r="KT343" s="99"/>
      <c r="KU343" s="99"/>
      <c r="KV343" s="99"/>
      <c r="KW343" s="99"/>
      <c r="KX343" s="99"/>
      <c r="KY343" s="99"/>
      <c r="KZ343" s="99"/>
      <c r="LA343" s="99"/>
      <c r="LB343" s="99"/>
      <c r="LC343" s="99"/>
      <c r="LD343" s="99"/>
      <c r="LE343" s="99"/>
      <c r="LF343" s="99"/>
      <c r="LG343" s="99"/>
      <c r="LH343" s="99"/>
      <c r="LI343" s="99"/>
      <c r="LJ343" s="99"/>
      <c r="LK343" s="99"/>
      <c r="LL343" s="99"/>
      <c r="LM343" s="99"/>
      <c r="LN343" s="99"/>
      <c r="LO343" s="99"/>
      <c r="LP343" s="99"/>
      <c r="LQ343" s="99"/>
      <c r="LR343" s="99"/>
      <c r="LS343" s="99"/>
      <c r="LT343" s="99"/>
      <c r="LU343" s="99"/>
      <c r="LV343" s="99"/>
      <c r="LW343" s="99"/>
      <c r="LX343" s="99"/>
      <c r="LY343" s="99"/>
      <c r="LZ343" s="99"/>
      <c r="MA343" s="99"/>
      <c r="MB343" s="99"/>
      <c r="MC343" s="99"/>
      <c r="MD343" s="99"/>
      <c r="ME343" s="99"/>
      <c r="MF343" s="99"/>
      <c r="MG343" s="99"/>
      <c r="MH343" s="99"/>
      <c r="MI343" s="99"/>
      <c r="MJ343" s="99"/>
      <c r="MK343" s="99"/>
      <c r="ML343" s="99"/>
      <c r="MM343" s="99"/>
      <c r="MN343" s="99"/>
      <c r="MO343" s="99"/>
      <c r="MP343" s="99"/>
      <c r="MQ343" s="99"/>
      <c r="MR343" s="99"/>
      <c r="MS343" s="99"/>
      <c r="MT343" s="99"/>
      <c r="MU343" s="99"/>
      <c r="MV343" s="99"/>
      <c r="MW343" s="99"/>
      <c r="MX343" s="99"/>
      <c r="MY343" s="99"/>
      <c r="MZ343" s="99"/>
      <c r="NA343" s="99"/>
      <c r="NB343" s="99"/>
      <c r="NC343" s="99"/>
      <c r="ND343" s="99"/>
      <c r="NE343" s="99"/>
      <c r="NF343" s="99"/>
      <c r="NG343" s="99"/>
      <c r="NH343" s="99"/>
      <c r="NI343" s="99"/>
      <c r="NJ343" s="99"/>
      <c r="NK343" s="99"/>
      <c r="NL343" s="99"/>
      <c r="NM343" s="99"/>
      <c r="NN343" s="99"/>
      <c r="NO343" s="99"/>
      <c r="NP343" s="99"/>
      <c r="NQ343" s="99"/>
      <c r="NR343" s="99"/>
      <c r="NS343" s="99"/>
      <c r="NT343" s="99"/>
      <c r="NU343" s="99"/>
      <c r="NV343" s="99"/>
      <c r="NW343" s="99"/>
      <c r="NX343" s="99"/>
      <c r="NY343" s="99"/>
      <c r="NZ343" s="99"/>
      <c r="OA343" s="99"/>
      <c r="OB343" s="99"/>
      <c r="OC343" s="99"/>
      <c r="OD343" s="99"/>
      <c r="OE343" s="99"/>
      <c r="OF343" s="99"/>
      <c r="OG343" s="99"/>
      <c r="OH343" s="99"/>
      <c r="OI343" s="99"/>
      <c r="OJ343" s="99"/>
      <c r="OK343" s="99"/>
      <c r="OL343" s="99"/>
      <c r="OM343" s="99"/>
      <c r="ON343" s="99"/>
      <c r="OO343" s="99"/>
      <c r="OP343" s="99"/>
      <c r="OQ343" s="99"/>
      <c r="OR343" s="99"/>
      <c r="OS343" s="99"/>
      <c r="OT343" s="99"/>
      <c r="OU343" s="99"/>
      <c r="OV343" s="99"/>
      <c r="OW343" s="99"/>
      <c r="OX343" s="99"/>
      <c r="OY343" s="99"/>
      <c r="OZ343" s="99"/>
      <c r="PA343" s="99"/>
      <c r="PB343" s="99"/>
      <c r="PC343" s="99"/>
      <c r="PD343" s="99"/>
      <c r="PE343" s="99"/>
      <c r="PF343" s="99"/>
      <c r="PG343" s="99"/>
      <c r="PH343" s="99"/>
      <c r="PI343" s="99"/>
      <c r="PJ343" s="99"/>
      <c r="PK343" s="99"/>
      <c r="PL343" s="99"/>
      <c r="PM343" s="99"/>
      <c r="PN343" s="99"/>
      <c r="PO343" s="99"/>
      <c r="PP343" s="99"/>
      <c r="PQ343" s="99"/>
      <c r="PR343" s="99"/>
      <c r="PS343" s="99"/>
      <c r="PT343" s="99"/>
      <c r="PU343" s="99"/>
      <c r="PV343" s="99"/>
      <c r="PW343" s="99"/>
      <c r="PX343" s="99"/>
      <c r="PY343" s="99"/>
      <c r="PZ343" s="99"/>
      <c r="QA343" s="99"/>
      <c r="QB343" s="99"/>
      <c r="QC343" s="99"/>
      <c r="QD343" s="99"/>
      <c r="QE343" s="99"/>
      <c r="QF343" s="99"/>
      <c r="QG343" s="99"/>
      <c r="QH343" s="99"/>
      <c r="QI343" s="99"/>
      <c r="QJ343" s="99"/>
      <c r="QK343" s="99"/>
      <c r="QL343" s="99"/>
      <c r="QM343" s="99"/>
      <c r="QN343" s="99"/>
      <c r="QO343" s="99"/>
      <c r="QP343" s="99"/>
      <c r="QQ343" s="99"/>
      <c r="QR343" s="99"/>
      <c r="QS343" s="99"/>
      <c r="QT343" s="99"/>
      <c r="QU343" s="99"/>
      <c r="QV343" s="99"/>
      <c r="QW343" s="99"/>
      <c r="QX343" s="99"/>
      <c r="QY343" s="99"/>
      <c r="QZ343" s="99"/>
      <c r="RA343" s="99"/>
      <c r="RB343" s="99"/>
      <c r="RC343" s="99"/>
      <c r="RD343" s="99"/>
      <c r="RE343" s="99"/>
      <c r="RF343" s="99"/>
      <c r="RG343" s="99"/>
      <c r="RH343" s="99"/>
      <c r="RI343" s="99"/>
      <c r="RJ343" s="99"/>
      <c r="RK343" s="99"/>
      <c r="RL343" s="99"/>
      <c r="RM343" s="99"/>
      <c r="RN343" s="99"/>
      <c r="RO343" s="99"/>
      <c r="RP343" s="99"/>
      <c r="RQ343" s="99"/>
      <c r="RR343" s="99"/>
      <c r="RS343" s="99"/>
      <c r="RT343" s="99"/>
      <c r="RU343" s="99"/>
      <c r="RV343" s="99"/>
      <c r="RW343" s="99"/>
      <c r="RX343" s="99"/>
      <c r="RY343" s="99"/>
      <c r="RZ343" s="99"/>
      <c r="SA343" s="99"/>
      <c r="SB343" s="99"/>
      <c r="SC343" s="99"/>
      <c r="SD343" s="99"/>
      <c r="SE343" s="99"/>
    </row>
    <row r="344" spans="50:499" s="5" customFormat="1" x14ac:dyDescent="0.3">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c r="JE344" s="99"/>
      <c r="JF344" s="99"/>
      <c r="JG344" s="99"/>
      <c r="JH344" s="99"/>
      <c r="JI344" s="99"/>
      <c r="JJ344" s="99"/>
      <c r="JK344" s="99"/>
      <c r="JL344" s="99"/>
      <c r="JM344" s="99"/>
      <c r="JN344" s="99"/>
      <c r="JO344" s="99"/>
      <c r="JP344" s="99"/>
      <c r="JQ344" s="99"/>
      <c r="JR344" s="99"/>
      <c r="JS344" s="99"/>
      <c r="JT344" s="99"/>
      <c r="JU344" s="99"/>
      <c r="JV344" s="99"/>
      <c r="JW344" s="99"/>
      <c r="JX344" s="99"/>
      <c r="JY344" s="99"/>
      <c r="JZ344" s="99"/>
      <c r="KA344" s="99"/>
      <c r="KB344" s="99"/>
      <c r="KC344" s="99"/>
      <c r="KD344" s="99"/>
      <c r="KE344" s="99"/>
      <c r="KF344" s="99"/>
      <c r="KG344" s="99"/>
      <c r="KH344" s="99"/>
      <c r="KI344" s="99"/>
      <c r="KJ344" s="99"/>
      <c r="KK344" s="99"/>
      <c r="KL344" s="99"/>
      <c r="KM344" s="99"/>
      <c r="KN344" s="99"/>
      <c r="KO344" s="99"/>
      <c r="KP344" s="99"/>
      <c r="KQ344" s="99"/>
      <c r="KR344" s="99"/>
      <c r="KS344" s="99"/>
      <c r="KT344" s="99"/>
      <c r="KU344" s="99"/>
      <c r="KV344" s="99"/>
      <c r="KW344" s="99"/>
      <c r="KX344" s="99"/>
      <c r="KY344" s="99"/>
      <c r="KZ344" s="99"/>
      <c r="LA344" s="99"/>
      <c r="LB344" s="99"/>
      <c r="LC344" s="99"/>
      <c r="LD344" s="99"/>
      <c r="LE344" s="99"/>
      <c r="LF344" s="99"/>
      <c r="LG344" s="99"/>
      <c r="LH344" s="99"/>
      <c r="LI344" s="99"/>
      <c r="LJ344" s="99"/>
      <c r="LK344" s="99"/>
      <c r="LL344" s="99"/>
      <c r="LM344" s="99"/>
      <c r="LN344" s="99"/>
      <c r="LO344" s="99"/>
      <c r="LP344" s="99"/>
      <c r="LQ344" s="99"/>
      <c r="LR344" s="99"/>
      <c r="LS344" s="99"/>
      <c r="LT344" s="99"/>
      <c r="LU344" s="99"/>
      <c r="LV344" s="99"/>
      <c r="LW344" s="99"/>
      <c r="LX344" s="99"/>
      <c r="LY344" s="99"/>
      <c r="LZ344" s="99"/>
      <c r="MA344" s="99"/>
      <c r="MB344" s="99"/>
      <c r="MC344" s="99"/>
      <c r="MD344" s="99"/>
      <c r="ME344" s="99"/>
      <c r="MF344" s="99"/>
      <c r="MG344" s="99"/>
      <c r="MH344" s="99"/>
      <c r="MI344" s="99"/>
      <c r="MJ344" s="99"/>
      <c r="MK344" s="99"/>
      <c r="ML344" s="99"/>
      <c r="MM344" s="99"/>
      <c r="MN344" s="99"/>
      <c r="MO344" s="99"/>
      <c r="MP344" s="99"/>
      <c r="MQ344" s="99"/>
      <c r="MR344" s="99"/>
      <c r="MS344" s="99"/>
      <c r="MT344" s="99"/>
      <c r="MU344" s="99"/>
      <c r="MV344" s="99"/>
      <c r="MW344" s="99"/>
      <c r="MX344" s="99"/>
      <c r="MY344" s="99"/>
      <c r="MZ344" s="99"/>
      <c r="NA344" s="99"/>
      <c r="NB344" s="99"/>
      <c r="NC344" s="99"/>
      <c r="ND344" s="99"/>
      <c r="NE344" s="99"/>
      <c r="NF344" s="99"/>
      <c r="NG344" s="99"/>
      <c r="NH344" s="99"/>
      <c r="NI344" s="99"/>
      <c r="NJ344" s="99"/>
      <c r="NK344" s="99"/>
      <c r="NL344" s="99"/>
      <c r="NM344" s="99"/>
      <c r="NN344" s="99"/>
      <c r="NO344" s="99"/>
      <c r="NP344" s="99"/>
      <c r="NQ344" s="99"/>
      <c r="NR344" s="99"/>
      <c r="NS344" s="99"/>
      <c r="NT344" s="99"/>
      <c r="NU344" s="99"/>
      <c r="NV344" s="99"/>
      <c r="NW344" s="99"/>
      <c r="NX344" s="99"/>
      <c r="NY344" s="99"/>
      <c r="NZ344" s="99"/>
      <c r="OA344" s="99"/>
      <c r="OB344" s="99"/>
      <c r="OC344" s="99"/>
      <c r="OD344" s="99"/>
      <c r="OE344" s="99"/>
      <c r="OF344" s="99"/>
      <c r="OG344" s="99"/>
      <c r="OH344" s="99"/>
      <c r="OI344" s="99"/>
      <c r="OJ344" s="99"/>
      <c r="OK344" s="99"/>
      <c r="OL344" s="99"/>
      <c r="OM344" s="99"/>
      <c r="ON344" s="99"/>
      <c r="OO344" s="99"/>
      <c r="OP344" s="99"/>
      <c r="OQ344" s="99"/>
      <c r="OR344" s="99"/>
      <c r="OS344" s="99"/>
      <c r="OT344" s="99"/>
      <c r="OU344" s="99"/>
      <c r="OV344" s="99"/>
      <c r="OW344" s="99"/>
      <c r="OX344" s="99"/>
      <c r="OY344" s="99"/>
      <c r="OZ344" s="99"/>
      <c r="PA344" s="99"/>
      <c r="PB344" s="99"/>
      <c r="PC344" s="99"/>
      <c r="PD344" s="99"/>
      <c r="PE344" s="99"/>
      <c r="PF344" s="99"/>
      <c r="PG344" s="99"/>
      <c r="PH344" s="99"/>
      <c r="PI344" s="99"/>
      <c r="PJ344" s="99"/>
      <c r="PK344" s="99"/>
      <c r="PL344" s="99"/>
      <c r="PM344" s="99"/>
      <c r="PN344" s="99"/>
      <c r="PO344" s="99"/>
      <c r="PP344" s="99"/>
      <c r="PQ344" s="99"/>
      <c r="PR344" s="99"/>
      <c r="PS344" s="99"/>
      <c r="PT344" s="99"/>
      <c r="PU344" s="99"/>
      <c r="PV344" s="99"/>
      <c r="PW344" s="99"/>
      <c r="PX344" s="99"/>
      <c r="PY344" s="99"/>
      <c r="PZ344" s="99"/>
      <c r="QA344" s="99"/>
      <c r="QB344" s="99"/>
      <c r="QC344" s="99"/>
      <c r="QD344" s="99"/>
      <c r="QE344" s="99"/>
      <c r="QF344" s="99"/>
      <c r="QG344" s="99"/>
      <c r="QH344" s="99"/>
      <c r="QI344" s="99"/>
      <c r="QJ344" s="99"/>
      <c r="QK344" s="99"/>
      <c r="QL344" s="99"/>
      <c r="QM344" s="99"/>
      <c r="QN344" s="99"/>
      <c r="QO344" s="99"/>
      <c r="QP344" s="99"/>
      <c r="QQ344" s="99"/>
      <c r="QR344" s="99"/>
      <c r="QS344" s="99"/>
      <c r="QT344" s="99"/>
      <c r="QU344" s="99"/>
      <c r="QV344" s="99"/>
      <c r="QW344" s="99"/>
      <c r="QX344" s="99"/>
      <c r="QY344" s="99"/>
      <c r="QZ344" s="99"/>
      <c r="RA344" s="99"/>
      <c r="RB344" s="99"/>
      <c r="RC344" s="99"/>
      <c r="RD344" s="99"/>
      <c r="RE344" s="99"/>
      <c r="RF344" s="99"/>
      <c r="RG344" s="99"/>
      <c r="RH344" s="99"/>
      <c r="RI344" s="99"/>
      <c r="RJ344" s="99"/>
      <c r="RK344" s="99"/>
      <c r="RL344" s="99"/>
      <c r="RM344" s="99"/>
      <c r="RN344" s="99"/>
      <c r="RO344" s="99"/>
      <c r="RP344" s="99"/>
      <c r="RQ344" s="99"/>
      <c r="RR344" s="99"/>
      <c r="RS344" s="99"/>
      <c r="RT344" s="99"/>
      <c r="RU344" s="99"/>
      <c r="RV344" s="99"/>
      <c r="RW344" s="99"/>
      <c r="RX344" s="99"/>
      <c r="RY344" s="99"/>
      <c r="RZ344" s="99"/>
      <c r="SA344" s="99"/>
      <c r="SB344" s="99"/>
      <c r="SC344" s="99"/>
      <c r="SD344" s="99"/>
      <c r="SE344" s="99"/>
    </row>
    <row r="345" spans="50:499" s="5" customFormat="1" x14ac:dyDescent="0.3">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c r="JE345" s="99"/>
      <c r="JF345" s="99"/>
      <c r="JG345" s="99"/>
      <c r="JH345" s="99"/>
      <c r="JI345" s="99"/>
      <c r="JJ345" s="99"/>
      <c r="JK345" s="99"/>
      <c r="JL345" s="99"/>
      <c r="JM345" s="99"/>
      <c r="JN345" s="99"/>
      <c r="JO345" s="99"/>
      <c r="JP345" s="99"/>
      <c r="JQ345" s="99"/>
      <c r="JR345" s="99"/>
      <c r="JS345" s="99"/>
      <c r="JT345" s="99"/>
      <c r="JU345" s="99"/>
      <c r="JV345" s="99"/>
      <c r="JW345" s="99"/>
      <c r="JX345" s="99"/>
      <c r="JY345" s="99"/>
      <c r="JZ345" s="99"/>
      <c r="KA345" s="99"/>
      <c r="KB345" s="99"/>
      <c r="KC345" s="99"/>
      <c r="KD345" s="99"/>
      <c r="KE345" s="99"/>
      <c r="KF345" s="99"/>
      <c r="KG345" s="99"/>
      <c r="KH345" s="99"/>
      <c r="KI345" s="99"/>
      <c r="KJ345" s="99"/>
      <c r="KK345" s="99"/>
      <c r="KL345" s="99"/>
      <c r="KM345" s="99"/>
      <c r="KN345" s="99"/>
      <c r="KO345" s="99"/>
      <c r="KP345" s="99"/>
      <c r="KQ345" s="99"/>
      <c r="KR345" s="99"/>
      <c r="KS345" s="99"/>
      <c r="KT345" s="99"/>
      <c r="KU345" s="99"/>
      <c r="KV345" s="99"/>
      <c r="KW345" s="99"/>
      <c r="KX345" s="99"/>
      <c r="KY345" s="99"/>
      <c r="KZ345" s="99"/>
      <c r="LA345" s="99"/>
      <c r="LB345" s="99"/>
      <c r="LC345" s="99"/>
      <c r="LD345" s="99"/>
      <c r="LE345" s="99"/>
      <c r="LF345" s="99"/>
      <c r="LG345" s="99"/>
      <c r="LH345" s="99"/>
      <c r="LI345" s="99"/>
      <c r="LJ345" s="99"/>
      <c r="LK345" s="99"/>
      <c r="LL345" s="99"/>
      <c r="LM345" s="99"/>
      <c r="LN345" s="99"/>
      <c r="LO345" s="99"/>
      <c r="LP345" s="99"/>
      <c r="LQ345" s="99"/>
      <c r="LR345" s="99"/>
      <c r="LS345" s="99"/>
      <c r="LT345" s="99"/>
      <c r="LU345" s="99"/>
      <c r="LV345" s="99"/>
      <c r="LW345" s="99"/>
      <c r="LX345" s="99"/>
      <c r="LY345" s="99"/>
      <c r="LZ345" s="99"/>
      <c r="MA345" s="99"/>
      <c r="MB345" s="99"/>
      <c r="MC345" s="99"/>
      <c r="MD345" s="99"/>
      <c r="ME345" s="99"/>
      <c r="MF345" s="99"/>
      <c r="MG345" s="99"/>
      <c r="MH345" s="99"/>
      <c r="MI345" s="99"/>
      <c r="MJ345" s="99"/>
      <c r="MK345" s="99"/>
      <c r="ML345" s="99"/>
      <c r="MM345" s="99"/>
      <c r="MN345" s="99"/>
      <c r="MO345" s="99"/>
      <c r="MP345" s="99"/>
      <c r="MQ345" s="99"/>
      <c r="MR345" s="99"/>
      <c r="MS345" s="99"/>
      <c r="MT345" s="99"/>
      <c r="MU345" s="99"/>
      <c r="MV345" s="99"/>
      <c r="MW345" s="99"/>
      <c r="MX345" s="99"/>
      <c r="MY345" s="99"/>
      <c r="MZ345" s="99"/>
      <c r="NA345" s="99"/>
      <c r="NB345" s="99"/>
      <c r="NC345" s="99"/>
      <c r="ND345" s="99"/>
      <c r="NE345" s="99"/>
      <c r="NF345" s="99"/>
      <c r="NG345" s="99"/>
      <c r="NH345" s="99"/>
      <c r="NI345" s="99"/>
      <c r="NJ345" s="99"/>
      <c r="NK345" s="99"/>
      <c r="NL345" s="99"/>
      <c r="NM345" s="99"/>
      <c r="NN345" s="99"/>
      <c r="NO345" s="99"/>
      <c r="NP345" s="99"/>
      <c r="NQ345" s="99"/>
      <c r="NR345" s="99"/>
      <c r="NS345" s="99"/>
      <c r="NT345" s="99"/>
      <c r="NU345" s="99"/>
      <c r="NV345" s="99"/>
      <c r="NW345" s="99"/>
      <c r="NX345" s="99"/>
      <c r="NY345" s="99"/>
      <c r="NZ345" s="99"/>
      <c r="OA345" s="99"/>
      <c r="OB345" s="99"/>
      <c r="OC345" s="99"/>
      <c r="OD345" s="99"/>
      <c r="OE345" s="99"/>
      <c r="OF345" s="99"/>
      <c r="OG345" s="99"/>
      <c r="OH345" s="99"/>
      <c r="OI345" s="99"/>
      <c r="OJ345" s="99"/>
      <c r="OK345" s="99"/>
      <c r="OL345" s="99"/>
      <c r="OM345" s="99"/>
      <c r="ON345" s="99"/>
      <c r="OO345" s="99"/>
      <c r="OP345" s="99"/>
      <c r="OQ345" s="99"/>
      <c r="OR345" s="99"/>
      <c r="OS345" s="99"/>
      <c r="OT345" s="99"/>
      <c r="OU345" s="99"/>
      <c r="OV345" s="99"/>
      <c r="OW345" s="99"/>
      <c r="OX345" s="99"/>
      <c r="OY345" s="99"/>
      <c r="OZ345" s="99"/>
      <c r="PA345" s="99"/>
      <c r="PB345" s="99"/>
      <c r="PC345" s="99"/>
      <c r="PD345" s="99"/>
      <c r="PE345" s="99"/>
      <c r="PF345" s="99"/>
      <c r="PG345" s="99"/>
      <c r="PH345" s="99"/>
      <c r="PI345" s="99"/>
      <c r="PJ345" s="99"/>
      <c r="PK345" s="99"/>
      <c r="PL345" s="99"/>
      <c r="PM345" s="99"/>
      <c r="PN345" s="99"/>
      <c r="PO345" s="99"/>
      <c r="PP345" s="99"/>
      <c r="PQ345" s="99"/>
      <c r="PR345" s="99"/>
      <c r="PS345" s="99"/>
      <c r="PT345" s="99"/>
      <c r="PU345" s="99"/>
      <c r="PV345" s="99"/>
      <c r="PW345" s="99"/>
      <c r="PX345" s="99"/>
      <c r="PY345" s="99"/>
      <c r="PZ345" s="99"/>
      <c r="QA345" s="99"/>
      <c r="QB345" s="99"/>
      <c r="QC345" s="99"/>
      <c r="QD345" s="99"/>
      <c r="QE345" s="99"/>
      <c r="QF345" s="99"/>
      <c r="QG345" s="99"/>
      <c r="QH345" s="99"/>
      <c r="QI345" s="99"/>
      <c r="QJ345" s="99"/>
      <c r="QK345" s="99"/>
      <c r="QL345" s="99"/>
      <c r="QM345" s="99"/>
      <c r="QN345" s="99"/>
      <c r="QO345" s="99"/>
      <c r="QP345" s="99"/>
      <c r="QQ345" s="99"/>
      <c r="QR345" s="99"/>
      <c r="QS345" s="99"/>
      <c r="QT345" s="99"/>
      <c r="QU345" s="99"/>
      <c r="QV345" s="99"/>
      <c r="QW345" s="99"/>
      <c r="QX345" s="99"/>
      <c r="QY345" s="99"/>
      <c r="QZ345" s="99"/>
      <c r="RA345" s="99"/>
      <c r="RB345" s="99"/>
      <c r="RC345" s="99"/>
      <c r="RD345" s="99"/>
      <c r="RE345" s="99"/>
      <c r="RF345" s="99"/>
      <c r="RG345" s="99"/>
      <c r="RH345" s="99"/>
      <c r="RI345" s="99"/>
      <c r="RJ345" s="99"/>
      <c r="RK345" s="99"/>
      <c r="RL345" s="99"/>
      <c r="RM345" s="99"/>
      <c r="RN345" s="99"/>
      <c r="RO345" s="99"/>
      <c r="RP345" s="99"/>
      <c r="RQ345" s="99"/>
      <c r="RR345" s="99"/>
      <c r="RS345" s="99"/>
      <c r="RT345" s="99"/>
      <c r="RU345" s="99"/>
      <c r="RV345" s="99"/>
      <c r="RW345" s="99"/>
      <c r="RX345" s="99"/>
      <c r="RY345" s="99"/>
      <c r="RZ345" s="99"/>
      <c r="SA345" s="99"/>
      <c r="SB345" s="99"/>
      <c r="SC345" s="99"/>
      <c r="SD345" s="99"/>
      <c r="SE345" s="99"/>
    </row>
    <row r="346" spans="50:499" s="5" customFormat="1" x14ac:dyDescent="0.3">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c r="JE346" s="99"/>
      <c r="JF346" s="99"/>
      <c r="JG346" s="99"/>
      <c r="JH346" s="99"/>
      <c r="JI346" s="99"/>
      <c r="JJ346" s="99"/>
      <c r="JK346" s="99"/>
      <c r="JL346" s="99"/>
      <c r="JM346" s="99"/>
      <c r="JN346" s="99"/>
      <c r="JO346" s="99"/>
      <c r="JP346" s="99"/>
      <c r="JQ346" s="99"/>
      <c r="JR346" s="99"/>
      <c r="JS346" s="99"/>
      <c r="JT346" s="99"/>
      <c r="JU346" s="99"/>
      <c r="JV346" s="99"/>
      <c r="JW346" s="99"/>
      <c r="JX346" s="99"/>
      <c r="JY346" s="99"/>
      <c r="JZ346" s="99"/>
      <c r="KA346" s="99"/>
      <c r="KB346" s="99"/>
      <c r="KC346" s="99"/>
      <c r="KD346" s="99"/>
      <c r="KE346" s="99"/>
      <c r="KF346" s="99"/>
      <c r="KG346" s="99"/>
      <c r="KH346" s="99"/>
      <c r="KI346" s="99"/>
      <c r="KJ346" s="99"/>
      <c r="KK346" s="99"/>
      <c r="KL346" s="99"/>
      <c r="KM346" s="99"/>
      <c r="KN346" s="99"/>
      <c r="KO346" s="99"/>
      <c r="KP346" s="99"/>
      <c r="KQ346" s="99"/>
      <c r="KR346" s="99"/>
      <c r="KS346" s="99"/>
      <c r="KT346" s="99"/>
      <c r="KU346" s="99"/>
      <c r="KV346" s="99"/>
      <c r="KW346" s="99"/>
      <c r="KX346" s="99"/>
      <c r="KY346" s="99"/>
      <c r="KZ346" s="99"/>
      <c r="LA346" s="99"/>
      <c r="LB346" s="99"/>
      <c r="LC346" s="99"/>
      <c r="LD346" s="99"/>
      <c r="LE346" s="99"/>
      <c r="LF346" s="99"/>
      <c r="LG346" s="99"/>
      <c r="LH346" s="99"/>
      <c r="LI346" s="99"/>
      <c r="LJ346" s="99"/>
      <c r="LK346" s="99"/>
      <c r="LL346" s="99"/>
      <c r="LM346" s="99"/>
      <c r="LN346" s="99"/>
      <c r="LO346" s="99"/>
      <c r="LP346" s="99"/>
      <c r="LQ346" s="99"/>
      <c r="LR346" s="99"/>
      <c r="LS346" s="99"/>
      <c r="LT346" s="99"/>
      <c r="LU346" s="99"/>
      <c r="LV346" s="99"/>
      <c r="LW346" s="99"/>
      <c r="LX346" s="99"/>
      <c r="LY346" s="99"/>
      <c r="LZ346" s="99"/>
      <c r="MA346" s="99"/>
      <c r="MB346" s="99"/>
      <c r="MC346" s="99"/>
      <c r="MD346" s="99"/>
      <c r="ME346" s="99"/>
      <c r="MF346" s="99"/>
      <c r="MG346" s="99"/>
      <c r="MH346" s="99"/>
      <c r="MI346" s="99"/>
      <c r="MJ346" s="99"/>
      <c r="MK346" s="99"/>
      <c r="ML346" s="99"/>
      <c r="MM346" s="99"/>
      <c r="MN346" s="99"/>
      <c r="MO346" s="99"/>
      <c r="MP346" s="99"/>
      <c r="MQ346" s="99"/>
      <c r="MR346" s="99"/>
      <c r="MS346" s="99"/>
      <c r="MT346" s="99"/>
      <c r="MU346" s="99"/>
      <c r="MV346" s="99"/>
      <c r="MW346" s="99"/>
      <c r="MX346" s="99"/>
      <c r="MY346" s="99"/>
      <c r="MZ346" s="99"/>
      <c r="NA346" s="99"/>
      <c r="NB346" s="99"/>
      <c r="NC346" s="99"/>
      <c r="ND346" s="99"/>
      <c r="NE346" s="99"/>
      <c r="NF346" s="99"/>
      <c r="NG346" s="99"/>
      <c r="NH346" s="99"/>
      <c r="NI346" s="99"/>
      <c r="NJ346" s="99"/>
      <c r="NK346" s="99"/>
      <c r="NL346" s="99"/>
      <c r="NM346" s="99"/>
      <c r="NN346" s="99"/>
      <c r="NO346" s="99"/>
      <c r="NP346" s="99"/>
      <c r="NQ346" s="99"/>
      <c r="NR346" s="99"/>
      <c r="NS346" s="99"/>
      <c r="NT346" s="99"/>
      <c r="NU346" s="99"/>
      <c r="NV346" s="99"/>
      <c r="NW346" s="99"/>
      <c r="NX346" s="99"/>
      <c r="NY346" s="99"/>
      <c r="NZ346" s="99"/>
      <c r="OA346" s="99"/>
      <c r="OB346" s="99"/>
      <c r="OC346" s="99"/>
      <c r="OD346" s="99"/>
      <c r="OE346" s="99"/>
      <c r="OF346" s="99"/>
      <c r="OG346" s="99"/>
      <c r="OH346" s="99"/>
      <c r="OI346" s="99"/>
      <c r="OJ346" s="99"/>
      <c r="OK346" s="99"/>
      <c r="OL346" s="99"/>
      <c r="OM346" s="99"/>
      <c r="ON346" s="99"/>
      <c r="OO346" s="99"/>
      <c r="OP346" s="99"/>
      <c r="OQ346" s="99"/>
      <c r="OR346" s="99"/>
      <c r="OS346" s="99"/>
      <c r="OT346" s="99"/>
      <c r="OU346" s="99"/>
      <c r="OV346" s="99"/>
      <c r="OW346" s="99"/>
      <c r="OX346" s="99"/>
      <c r="OY346" s="99"/>
      <c r="OZ346" s="99"/>
      <c r="PA346" s="99"/>
      <c r="PB346" s="99"/>
      <c r="PC346" s="99"/>
      <c r="PD346" s="99"/>
      <c r="PE346" s="99"/>
      <c r="PF346" s="99"/>
      <c r="PG346" s="99"/>
      <c r="PH346" s="99"/>
      <c r="PI346" s="99"/>
      <c r="PJ346" s="99"/>
      <c r="PK346" s="99"/>
      <c r="PL346" s="99"/>
      <c r="PM346" s="99"/>
      <c r="PN346" s="99"/>
      <c r="PO346" s="99"/>
      <c r="PP346" s="99"/>
      <c r="PQ346" s="99"/>
      <c r="PR346" s="99"/>
      <c r="PS346" s="99"/>
      <c r="PT346" s="99"/>
      <c r="PU346" s="99"/>
      <c r="PV346" s="99"/>
      <c r="PW346" s="99"/>
      <c r="PX346" s="99"/>
      <c r="PY346" s="99"/>
      <c r="PZ346" s="99"/>
      <c r="QA346" s="99"/>
      <c r="QB346" s="99"/>
      <c r="QC346" s="99"/>
      <c r="QD346" s="99"/>
      <c r="QE346" s="99"/>
      <c r="QF346" s="99"/>
      <c r="QG346" s="99"/>
      <c r="QH346" s="99"/>
      <c r="QI346" s="99"/>
      <c r="QJ346" s="99"/>
      <c r="QK346" s="99"/>
      <c r="QL346" s="99"/>
      <c r="QM346" s="99"/>
      <c r="QN346" s="99"/>
      <c r="QO346" s="99"/>
      <c r="QP346" s="99"/>
      <c r="QQ346" s="99"/>
      <c r="QR346" s="99"/>
      <c r="QS346" s="99"/>
      <c r="QT346" s="99"/>
      <c r="QU346" s="99"/>
      <c r="QV346" s="99"/>
      <c r="QW346" s="99"/>
      <c r="QX346" s="99"/>
      <c r="QY346" s="99"/>
      <c r="QZ346" s="99"/>
      <c r="RA346" s="99"/>
      <c r="RB346" s="99"/>
      <c r="RC346" s="99"/>
      <c r="RD346" s="99"/>
      <c r="RE346" s="99"/>
      <c r="RF346" s="99"/>
      <c r="RG346" s="99"/>
      <c r="RH346" s="99"/>
      <c r="RI346" s="99"/>
      <c r="RJ346" s="99"/>
      <c r="RK346" s="99"/>
      <c r="RL346" s="99"/>
      <c r="RM346" s="99"/>
      <c r="RN346" s="99"/>
      <c r="RO346" s="99"/>
      <c r="RP346" s="99"/>
      <c r="RQ346" s="99"/>
      <c r="RR346" s="99"/>
      <c r="RS346" s="99"/>
      <c r="RT346" s="99"/>
      <c r="RU346" s="99"/>
      <c r="RV346" s="99"/>
      <c r="RW346" s="99"/>
      <c r="RX346" s="99"/>
      <c r="RY346" s="99"/>
      <c r="RZ346" s="99"/>
      <c r="SA346" s="99"/>
      <c r="SB346" s="99"/>
      <c r="SC346" s="99"/>
      <c r="SD346" s="99"/>
      <c r="SE346" s="99"/>
    </row>
    <row r="347" spans="50:499" s="5" customFormat="1" x14ac:dyDescent="0.3">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c r="JE347" s="99"/>
      <c r="JF347" s="99"/>
      <c r="JG347" s="99"/>
      <c r="JH347" s="99"/>
      <c r="JI347" s="99"/>
      <c r="JJ347" s="99"/>
      <c r="JK347" s="99"/>
      <c r="JL347" s="99"/>
      <c r="JM347" s="99"/>
      <c r="JN347" s="99"/>
      <c r="JO347" s="99"/>
      <c r="JP347" s="99"/>
      <c r="JQ347" s="99"/>
      <c r="JR347" s="99"/>
      <c r="JS347" s="99"/>
      <c r="JT347" s="99"/>
      <c r="JU347" s="99"/>
      <c r="JV347" s="99"/>
      <c r="JW347" s="99"/>
      <c r="JX347" s="99"/>
      <c r="JY347" s="99"/>
      <c r="JZ347" s="99"/>
      <c r="KA347" s="99"/>
      <c r="KB347" s="99"/>
      <c r="KC347" s="99"/>
      <c r="KD347" s="99"/>
      <c r="KE347" s="99"/>
      <c r="KF347" s="99"/>
      <c r="KG347" s="99"/>
      <c r="KH347" s="99"/>
      <c r="KI347" s="99"/>
      <c r="KJ347" s="99"/>
      <c r="KK347" s="99"/>
      <c r="KL347" s="99"/>
      <c r="KM347" s="99"/>
      <c r="KN347" s="99"/>
      <c r="KO347" s="99"/>
      <c r="KP347" s="99"/>
      <c r="KQ347" s="99"/>
      <c r="KR347" s="99"/>
      <c r="KS347" s="99"/>
      <c r="KT347" s="99"/>
      <c r="KU347" s="99"/>
      <c r="KV347" s="99"/>
      <c r="KW347" s="99"/>
      <c r="KX347" s="99"/>
      <c r="KY347" s="99"/>
      <c r="KZ347" s="99"/>
      <c r="LA347" s="99"/>
      <c r="LB347" s="99"/>
      <c r="LC347" s="99"/>
      <c r="LD347" s="99"/>
      <c r="LE347" s="99"/>
      <c r="LF347" s="99"/>
      <c r="LG347" s="99"/>
      <c r="LH347" s="99"/>
      <c r="LI347" s="99"/>
      <c r="LJ347" s="99"/>
      <c r="LK347" s="99"/>
      <c r="LL347" s="99"/>
      <c r="LM347" s="99"/>
      <c r="LN347" s="99"/>
      <c r="LO347" s="99"/>
      <c r="LP347" s="99"/>
      <c r="LQ347" s="99"/>
      <c r="LR347" s="99"/>
      <c r="LS347" s="99"/>
      <c r="LT347" s="99"/>
      <c r="LU347" s="99"/>
      <c r="LV347" s="99"/>
      <c r="LW347" s="99"/>
      <c r="LX347" s="99"/>
      <c r="LY347" s="99"/>
      <c r="LZ347" s="99"/>
      <c r="MA347" s="99"/>
      <c r="MB347" s="99"/>
      <c r="MC347" s="99"/>
      <c r="MD347" s="99"/>
      <c r="ME347" s="99"/>
      <c r="MF347" s="99"/>
      <c r="MG347" s="99"/>
      <c r="MH347" s="99"/>
      <c r="MI347" s="99"/>
      <c r="MJ347" s="99"/>
      <c r="MK347" s="99"/>
      <c r="ML347" s="99"/>
      <c r="MM347" s="99"/>
      <c r="MN347" s="99"/>
      <c r="MO347" s="99"/>
      <c r="MP347" s="99"/>
      <c r="MQ347" s="99"/>
      <c r="MR347" s="99"/>
      <c r="MS347" s="99"/>
      <c r="MT347" s="99"/>
      <c r="MU347" s="99"/>
      <c r="MV347" s="99"/>
      <c r="MW347" s="99"/>
      <c r="MX347" s="99"/>
      <c r="MY347" s="99"/>
      <c r="MZ347" s="99"/>
      <c r="NA347" s="99"/>
      <c r="NB347" s="99"/>
      <c r="NC347" s="99"/>
      <c r="ND347" s="99"/>
      <c r="NE347" s="99"/>
      <c r="NF347" s="99"/>
      <c r="NG347" s="99"/>
      <c r="NH347" s="99"/>
      <c r="NI347" s="99"/>
      <c r="NJ347" s="99"/>
      <c r="NK347" s="99"/>
      <c r="NL347" s="99"/>
      <c r="NM347" s="99"/>
      <c r="NN347" s="99"/>
      <c r="NO347" s="99"/>
      <c r="NP347" s="99"/>
      <c r="NQ347" s="99"/>
      <c r="NR347" s="99"/>
      <c r="NS347" s="99"/>
      <c r="NT347" s="99"/>
      <c r="NU347" s="99"/>
      <c r="NV347" s="99"/>
      <c r="NW347" s="99"/>
      <c r="NX347" s="99"/>
      <c r="NY347" s="99"/>
      <c r="NZ347" s="99"/>
      <c r="OA347" s="99"/>
      <c r="OB347" s="99"/>
      <c r="OC347" s="99"/>
      <c r="OD347" s="99"/>
      <c r="OE347" s="99"/>
      <c r="OF347" s="99"/>
      <c r="OG347" s="99"/>
      <c r="OH347" s="99"/>
      <c r="OI347" s="99"/>
      <c r="OJ347" s="99"/>
      <c r="OK347" s="99"/>
      <c r="OL347" s="99"/>
      <c r="OM347" s="99"/>
      <c r="ON347" s="99"/>
      <c r="OO347" s="99"/>
      <c r="OP347" s="99"/>
      <c r="OQ347" s="99"/>
      <c r="OR347" s="99"/>
      <c r="OS347" s="99"/>
      <c r="OT347" s="99"/>
      <c r="OU347" s="99"/>
      <c r="OV347" s="99"/>
      <c r="OW347" s="99"/>
      <c r="OX347" s="99"/>
      <c r="OY347" s="99"/>
      <c r="OZ347" s="99"/>
      <c r="PA347" s="99"/>
      <c r="PB347" s="99"/>
      <c r="PC347" s="99"/>
      <c r="PD347" s="99"/>
      <c r="PE347" s="99"/>
      <c r="PF347" s="99"/>
      <c r="PG347" s="99"/>
      <c r="PH347" s="99"/>
      <c r="PI347" s="99"/>
      <c r="PJ347" s="99"/>
      <c r="PK347" s="99"/>
      <c r="PL347" s="99"/>
      <c r="PM347" s="99"/>
      <c r="PN347" s="99"/>
      <c r="PO347" s="99"/>
      <c r="PP347" s="99"/>
      <c r="PQ347" s="99"/>
      <c r="PR347" s="99"/>
      <c r="PS347" s="99"/>
      <c r="PT347" s="99"/>
      <c r="PU347" s="99"/>
      <c r="PV347" s="99"/>
      <c r="PW347" s="99"/>
      <c r="PX347" s="99"/>
      <c r="PY347" s="99"/>
      <c r="PZ347" s="99"/>
      <c r="QA347" s="99"/>
      <c r="QB347" s="99"/>
      <c r="QC347" s="99"/>
      <c r="QD347" s="99"/>
      <c r="QE347" s="99"/>
      <c r="QF347" s="99"/>
      <c r="QG347" s="99"/>
      <c r="QH347" s="99"/>
      <c r="QI347" s="99"/>
      <c r="QJ347" s="99"/>
      <c r="QK347" s="99"/>
      <c r="QL347" s="99"/>
      <c r="QM347" s="99"/>
      <c r="QN347" s="99"/>
      <c r="QO347" s="99"/>
      <c r="QP347" s="99"/>
      <c r="QQ347" s="99"/>
      <c r="QR347" s="99"/>
      <c r="QS347" s="99"/>
      <c r="QT347" s="99"/>
      <c r="QU347" s="99"/>
      <c r="QV347" s="99"/>
      <c r="QW347" s="99"/>
      <c r="QX347" s="99"/>
      <c r="QY347" s="99"/>
      <c r="QZ347" s="99"/>
      <c r="RA347" s="99"/>
      <c r="RB347" s="99"/>
      <c r="RC347" s="99"/>
      <c r="RD347" s="99"/>
      <c r="RE347" s="99"/>
      <c r="RF347" s="99"/>
      <c r="RG347" s="99"/>
      <c r="RH347" s="99"/>
      <c r="RI347" s="99"/>
      <c r="RJ347" s="99"/>
      <c r="RK347" s="99"/>
      <c r="RL347" s="99"/>
      <c r="RM347" s="99"/>
      <c r="RN347" s="99"/>
      <c r="RO347" s="99"/>
      <c r="RP347" s="99"/>
      <c r="RQ347" s="99"/>
      <c r="RR347" s="99"/>
      <c r="RS347" s="99"/>
      <c r="RT347" s="99"/>
      <c r="RU347" s="99"/>
      <c r="RV347" s="99"/>
      <c r="RW347" s="99"/>
      <c r="RX347" s="99"/>
      <c r="RY347" s="99"/>
      <c r="RZ347" s="99"/>
      <c r="SA347" s="99"/>
      <c r="SB347" s="99"/>
      <c r="SC347" s="99"/>
      <c r="SD347" s="99"/>
      <c r="SE347" s="99"/>
    </row>
    <row r="348" spans="50:499" s="5" customFormat="1" x14ac:dyDescent="0.3">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c r="JE348" s="99"/>
      <c r="JF348" s="99"/>
      <c r="JG348" s="99"/>
      <c r="JH348" s="99"/>
      <c r="JI348" s="99"/>
      <c r="JJ348" s="99"/>
      <c r="JK348" s="99"/>
      <c r="JL348" s="99"/>
      <c r="JM348" s="99"/>
      <c r="JN348" s="99"/>
      <c r="JO348" s="99"/>
      <c r="JP348" s="99"/>
      <c r="JQ348" s="99"/>
      <c r="JR348" s="99"/>
      <c r="JS348" s="99"/>
      <c r="JT348" s="99"/>
      <c r="JU348" s="99"/>
      <c r="JV348" s="99"/>
      <c r="JW348" s="99"/>
      <c r="JX348" s="99"/>
      <c r="JY348" s="99"/>
      <c r="JZ348" s="99"/>
      <c r="KA348" s="99"/>
      <c r="KB348" s="99"/>
      <c r="KC348" s="99"/>
      <c r="KD348" s="99"/>
      <c r="KE348" s="99"/>
      <c r="KF348" s="99"/>
      <c r="KG348" s="99"/>
      <c r="KH348" s="99"/>
      <c r="KI348" s="99"/>
      <c r="KJ348" s="99"/>
      <c r="KK348" s="99"/>
      <c r="KL348" s="99"/>
      <c r="KM348" s="99"/>
      <c r="KN348" s="99"/>
      <c r="KO348" s="99"/>
      <c r="KP348" s="99"/>
      <c r="KQ348" s="99"/>
      <c r="KR348" s="99"/>
      <c r="KS348" s="99"/>
      <c r="KT348" s="99"/>
      <c r="KU348" s="99"/>
      <c r="KV348" s="99"/>
      <c r="KW348" s="99"/>
      <c r="KX348" s="99"/>
      <c r="KY348" s="99"/>
      <c r="KZ348" s="99"/>
      <c r="LA348" s="99"/>
      <c r="LB348" s="99"/>
      <c r="LC348" s="99"/>
      <c r="LD348" s="99"/>
      <c r="LE348" s="99"/>
      <c r="LF348" s="99"/>
      <c r="LG348" s="99"/>
      <c r="LH348" s="99"/>
      <c r="LI348" s="99"/>
      <c r="LJ348" s="99"/>
      <c r="LK348" s="99"/>
      <c r="LL348" s="99"/>
      <c r="LM348" s="99"/>
      <c r="LN348" s="99"/>
      <c r="LO348" s="99"/>
      <c r="LP348" s="99"/>
      <c r="LQ348" s="99"/>
      <c r="LR348" s="99"/>
      <c r="LS348" s="99"/>
      <c r="LT348" s="99"/>
      <c r="LU348" s="99"/>
      <c r="LV348" s="99"/>
      <c r="LW348" s="99"/>
      <c r="LX348" s="99"/>
      <c r="LY348" s="99"/>
      <c r="LZ348" s="99"/>
      <c r="MA348" s="99"/>
      <c r="MB348" s="99"/>
      <c r="MC348" s="99"/>
      <c r="MD348" s="99"/>
      <c r="ME348" s="99"/>
      <c r="MF348" s="99"/>
      <c r="MG348" s="99"/>
      <c r="MH348" s="99"/>
      <c r="MI348" s="99"/>
      <c r="MJ348" s="99"/>
      <c r="MK348" s="99"/>
      <c r="ML348" s="99"/>
      <c r="MM348" s="99"/>
      <c r="MN348" s="99"/>
      <c r="MO348" s="99"/>
      <c r="MP348" s="99"/>
      <c r="MQ348" s="99"/>
      <c r="MR348" s="99"/>
      <c r="MS348" s="99"/>
      <c r="MT348" s="99"/>
      <c r="MU348" s="99"/>
      <c r="MV348" s="99"/>
      <c r="MW348" s="99"/>
      <c r="MX348" s="99"/>
      <c r="MY348" s="99"/>
      <c r="MZ348" s="99"/>
      <c r="NA348" s="99"/>
      <c r="NB348" s="99"/>
      <c r="NC348" s="99"/>
      <c r="ND348" s="99"/>
      <c r="NE348" s="99"/>
      <c r="NF348" s="99"/>
      <c r="NG348" s="99"/>
      <c r="NH348" s="99"/>
      <c r="NI348" s="99"/>
      <c r="NJ348" s="99"/>
      <c r="NK348" s="99"/>
      <c r="NL348" s="99"/>
      <c r="NM348" s="99"/>
      <c r="NN348" s="99"/>
      <c r="NO348" s="99"/>
      <c r="NP348" s="99"/>
      <c r="NQ348" s="99"/>
      <c r="NR348" s="99"/>
      <c r="NS348" s="99"/>
      <c r="NT348" s="99"/>
      <c r="NU348" s="99"/>
      <c r="NV348" s="99"/>
      <c r="NW348" s="99"/>
      <c r="NX348" s="99"/>
      <c r="NY348" s="99"/>
      <c r="NZ348" s="99"/>
      <c r="OA348" s="99"/>
      <c r="OB348" s="99"/>
      <c r="OC348" s="99"/>
      <c r="OD348" s="99"/>
      <c r="OE348" s="99"/>
      <c r="OF348" s="99"/>
      <c r="OG348" s="99"/>
      <c r="OH348" s="99"/>
      <c r="OI348" s="99"/>
      <c r="OJ348" s="99"/>
      <c r="OK348" s="99"/>
      <c r="OL348" s="99"/>
      <c r="OM348" s="99"/>
      <c r="ON348" s="99"/>
      <c r="OO348" s="99"/>
      <c r="OP348" s="99"/>
      <c r="OQ348" s="99"/>
      <c r="OR348" s="99"/>
      <c r="OS348" s="99"/>
      <c r="OT348" s="99"/>
      <c r="OU348" s="99"/>
      <c r="OV348" s="99"/>
      <c r="OW348" s="99"/>
      <c r="OX348" s="99"/>
      <c r="OY348" s="99"/>
      <c r="OZ348" s="99"/>
      <c r="PA348" s="99"/>
      <c r="PB348" s="99"/>
      <c r="PC348" s="99"/>
      <c r="PD348" s="99"/>
      <c r="PE348" s="99"/>
      <c r="PF348" s="99"/>
      <c r="PG348" s="99"/>
      <c r="PH348" s="99"/>
      <c r="PI348" s="99"/>
      <c r="PJ348" s="99"/>
      <c r="PK348" s="99"/>
      <c r="PL348" s="99"/>
      <c r="PM348" s="99"/>
      <c r="PN348" s="99"/>
      <c r="PO348" s="99"/>
      <c r="PP348" s="99"/>
      <c r="PQ348" s="99"/>
      <c r="PR348" s="99"/>
      <c r="PS348" s="99"/>
      <c r="PT348" s="99"/>
      <c r="PU348" s="99"/>
      <c r="PV348" s="99"/>
      <c r="PW348" s="99"/>
      <c r="PX348" s="99"/>
      <c r="PY348" s="99"/>
      <c r="PZ348" s="99"/>
      <c r="QA348" s="99"/>
      <c r="QB348" s="99"/>
      <c r="QC348" s="99"/>
      <c r="QD348" s="99"/>
      <c r="QE348" s="99"/>
      <c r="QF348" s="99"/>
      <c r="QG348" s="99"/>
      <c r="QH348" s="99"/>
      <c r="QI348" s="99"/>
      <c r="QJ348" s="99"/>
      <c r="QK348" s="99"/>
      <c r="QL348" s="99"/>
      <c r="QM348" s="99"/>
      <c r="QN348" s="99"/>
      <c r="QO348" s="99"/>
      <c r="QP348" s="99"/>
      <c r="QQ348" s="99"/>
      <c r="QR348" s="99"/>
      <c r="QS348" s="99"/>
      <c r="QT348" s="99"/>
      <c r="QU348" s="99"/>
      <c r="QV348" s="99"/>
      <c r="QW348" s="99"/>
      <c r="QX348" s="99"/>
      <c r="QY348" s="99"/>
      <c r="QZ348" s="99"/>
      <c r="RA348" s="99"/>
      <c r="RB348" s="99"/>
      <c r="RC348" s="99"/>
      <c r="RD348" s="99"/>
      <c r="RE348" s="99"/>
      <c r="RF348" s="99"/>
      <c r="RG348" s="99"/>
      <c r="RH348" s="99"/>
      <c r="RI348" s="99"/>
      <c r="RJ348" s="99"/>
      <c r="RK348" s="99"/>
      <c r="RL348" s="99"/>
      <c r="RM348" s="99"/>
      <c r="RN348" s="99"/>
      <c r="RO348" s="99"/>
      <c r="RP348" s="99"/>
      <c r="RQ348" s="99"/>
      <c r="RR348" s="99"/>
      <c r="RS348" s="99"/>
      <c r="RT348" s="99"/>
      <c r="RU348" s="99"/>
      <c r="RV348" s="99"/>
      <c r="RW348" s="99"/>
      <c r="RX348" s="99"/>
      <c r="RY348" s="99"/>
      <c r="RZ348" s="99"/>
      <c r="SA348" s="99"/>
      <c r="SB348" s="99"/>
      <c r="SC348" s="99"/>
      <c r="SD348" s="99"/>
      <c r="SE348" s="99"/>
    </row>
    <row r="349" spans="50:499" s="5" customFormat="1" x14ac:dyDescent="0.3">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c r="JE349" s="99"/>
      <c r="JF349" s="99"/>
      <c r="JG349" s="99"/>
      <c r="JH349" s="99"/>
      <c r="JI349" s="99"/>
      <c r="JJ349" s="99"/>
      <c r="JK349" s="99"/>
      <c r="JL349" s="99"/>
      <c r="JM349" s="99"/>
      <c r="JN349" s="99"/>
      <c r="JO349" s="99"/>
      <c r="JP349" s="99"/>
      <c r="JQ349" s="99"/>
      <c r="JR349" s="99"/>
      <c r="JS349" s="99"/>
      <c r="JT349" s="99"/>
      <c r="JU349" s="99"/>
      <c r="JV349" s="99"/>
      <c r="JW349" s="99"/>
      <c r="JX349" s="99"/>
      <c r="JY349" s="99"/>
      <c r="JZ349" s="99"/>
      <c r="KA349" s="99"/>
      <c r="KB349" s="99"/>
      <c r="KC349" s="99"/>
      <c r="KD349" s="99"/>
      <c r="KE349" s="99"/>
      <c r="KF349" s="99"/>
      <c r="KG349" s="99"/>
      <c r="KH349" s="99"/>
      <c r="KI349" s="99"/>
      <c r="KJ349" s="99"/>
      <c r="KK349" s="99"/>
      <c r="KL349" s="99"/>
      <c r="KM349" s="99"/>
      <c r="KN349" s="99"/>
      <c r="KO349" s="99"/>
      <c r="KP349" s="99"/>
      <c r="KQ349" s="99"/>
      <c r="KR349" s="99"/>
      <c r="KS349" s="99"/>
      <c r="KT349" s="99"/>
      <c r="KU349" s="99"/>
      <c r="KV349" s="99"/>
      <c r="KW349" s="99"/>
      <c r="KX349" s="99"/>
      <c r="KY349" s="99"/>
      <c r="KZ349" s="99"/>
      <c r="LA349" s="99"/>
      <c r="LB349" s="99"/>
      <c r="LC349" s="99"/>
      <c r="LD349" s="99"/>
      <c r="LE349" s="99"/>
      <c r="LF349" s="99"/>
      <c r="LG349" s="99"/>
      <c r="LH349" s="99"/>
      <c r="LI349" s="99"/>
      <c r="LJ349" s="99"/>
      <c r="LK349" s="99"/>
      <c r="LL349" s="99"/>
      <c r="LM349" s="99"/>
      <c r="LN349" s="99"/>
      <c r="LO349" s="99"/>
      <c r="LP349" s="99"/>
      <c r="LQ349" s="99"/>
      <c r="LR349" s="99"/>
      <c r="LS349" s="99"/>
      <c r="LT349" s="99"/>
      <c r="LU349" s="99"/>
      <c r="LV349" s="99"/>
      <c r="LW349" s="99"/>
      <c r="LX349" s="99"/>
      <c r="LY349" s="99"/>
      <c r="LZ349" s="99"/>
      <c r="MA349" s="99"/>
      <c r="MB349" s="99"/>
      <c r="MC349" s="99"/>
      <c r="MD349" s="99"/>
      <c r="ME349" s="99"/>
      <c r="MF349" s="99"/>
      <c r="MG349" s="99"/>
      <c r="MH349" s="99"/>
      <c r="MI349" s="99"/>
      <c r="MJ349" s="99"/>
      <c r="MK349" s="99"/>
      <c r="ML349" s="99"/>
      <c r="MM349" s="99"/>
      <c r="MN349" s="99"/>
      <c r="MO349" s="99"/>
      <c r="MP349" s="99"/>
      <c r="MQ349" s="99"/>
      <c r="MR349" s="99"/>
      <c r="MS349" s="99"/>
      <c r="MT349" s="99"/>
      <c r="MU349" s="99"/>
      <c r="MV349" s="99"/>
      <c r="MW349" s="99"/>
      <c r="MX349" s="99"/>
      <c r="MY349" s="99"/>
      <c r="MZ349" s="99"/>
      <c r="NA349" s="99"/>
      <c r="NB349" s="99"/>
      <c r="NC349" s="99"/>
      <c r="ND349" s="99"/>
      <c r="NE349" s="99"/>
      <c r="NF349" s="99"/>
      <c r="NG349" s="99"/>
      <c r="NH349" s="99"/>
      <c r="NI349" s="99"/>
      <c r="NJ349" s="99"/>
      <c r="NK349" s="99"/>
      <c r="NL349" s="99"/>
      <c r="NM349" s="99"/>
      <c r="NN349" s="99"/>
      <c r="NO349" s="99"/>
      <c r="NP349" s="99"/>
      <c r="NQ349" s="99"/>
      <c r="NR349" s="99"/>
      <c r="NS349" s="99"/>
      <c r="NT349" s="99"/>
      <c r="NU349" s="99"/>
      <c r="NV349" s="99"/>
      <c r="NW349" s="99"/>
      <c r="NX349" s="99"/>
      <c r="NY349" s="99"/>
      <c r="NZ349" s="99"/>
      <c r="OA349" s="99"/>
      <c r="OB349" s="99"/>
      <c r="OC349" s="99"/>
      <c r="OD349" s="99"/>
      <c r="OE349" s="99"/>
      <c r="OF349" s="99"/>
      <c r="OG349" s="99"/>
      <c r="OH349" s="99"/>
      <c r="OI349" s="99"/>
      <c r="OJ349" s="99"/>
      <c r="OK349" s="99"/>
      <c r="OL349" s="99"/>
      <c r="OM349" s="99"/>
      <c r="ON349" s="99"/>
      <c r="OO349" s="99"/>
      <c r="OP349" s="99"/>
      <c r="OQ349" s="99"/>
      <c r="OR349" s="99"/>
      <c r="OS349" s="99"/>
      <c r="OT349" s="99"/>
      <c r="OU349" s="99"/>
      <c r="OV349" s="99"/>
      <c r="OW349" s="99"/>
      <c r="OX349" s="99"/>
      <c r="OY349" s="99"/>
      <c r="OZ349" s="99"/>
      <c r="PA349" s="99"/>
      <c r="PB349" s="99"/>
      <c r="PC349" s="99"/>
      <c r="PD349" s="99"/>
      <c r="PE349" s="99"/>
      <c r="PF349" s="99"/>
      <c r="PG349" s="99"/>
      <c r="PH349" s="99"/>
      <c r="PI349" s="99"/>
      <c r="PJ349" s="99"/>
      <c r="PK349" s="99"/>
      <c r="PL349" s="99"/>
      <c r="PM349" s="99"/>
      <c r="PN349" s="99"/>
      <c r="PO349" s="99"/>
      <c r="PP349" s="99"/>
      <c r="PQ349" s="99"/>
      <c r="PR349" s="99"/>
      <c r="PS349" s="99"/>
      <c r="PT349" s="99"/>
      <c r="PU349" s="99"/>
      <c r="PV349" s="99"/>
      <c r="PW349" s="99"/>
      <c r="PX349" s="99"/>
      <c r="PY349" s="99"/>
      <c r="PZ349" s="99"/>
      <c r="QA349" s="99"/>
      <c r="QB349" s="99"/>
      <c r="QC349" s="99"/>
      <c r="QD349" s="99"/>
      <c r="QE349" s="99"/>
      <c r="QF349" s="99"/>
      <c r="QG349" s="99"/>
      <c r="QH349" s="99"/>
      <c r="QI349" s="99"/>
      <c r="QJ349" s="99"/>
      <c r="QK349" s="99"/>
      <c r="QL349" s="99"/>
      <c r="QM349" s="99"/>
      <c r="QN349" s="99"/>
      <c r="QO349" s="99"/>
      <c r="QP349" s="99"/>
      <c r="QQ349" s="99"/>
      <c r="QR349" s="99"/>
      <c r="QS349" s="99"/>
      <c r="QT349" s="99"/>
      <c r="QU349" s="99"/>
      <c r="QV349" s="99"/>
      <c r="QW349" s="99"/>
      <c r="QX349" s="99"/>
      <c r="QY349" s="99"/>
      <c r="QZ349" s="99"/>
      <c r="RA349" s="99"/>
      <c r="RB349" s="99"/>
      <c r="RC349" s="99"/>
      <c r="RD349" s="99"/>
      <c r="RE349" s="99"/>
      <c r="RF349" s="99"/>
      <c r="RG349" s="99"/>
      <c r="RH349" s="99"/>
      <c r="RI349" s="99"/>
      <c r="RJ349" s="99"/>
      <c r="RK349" s="99"/>
      <c r="RL349" s="99"/>
      <c r="RM349" s="99"/>
      <c r="RN349" s="99"/>
      <c r="RO349" s="99"/>
      <c r="RP349" s="99"/>
      <c r="RQ349" s="99"/>
      <c r="RR349" s="99"/>
      <c r="RS349" s="99"/>
      <c r="RT349" s="99"/>
      <c r="RU349" s="99"/>
      <c r="RV349" s="99"/>
      <c r="RW349" s="99"/>
      <c r="RX349" s="99"/>
      <c r="RY349" s="99"/>
      <c r="RZ349" s="99"/>
      <c r="SA349" s="99"/>
      <c r="SB349" s="99"/>
      <c r="SC349" s="99"/>
      <c r="SD349" s="99"/>
      <c r="SE349" s="99"/>
    </row>
    <row r="350" spans="50:499" s="5" customFormat="1" x14ac:dyDescent="0.3">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c r="JE350" s="99"/>
      <c r="JF350" s="99"/>
      <c r="JG350" s="99"/>
      <c r="JH350" s="99"/>
      <c r="JI350" s="99"/>
      <c r="JJ350" s="99"/>
      <c r="JK350" s="99"/>
      <c r="JL350" s="99"/>
      <c r="JM350" s="99"/>
      <c r="JN350" s="99"/>
      <c r="JO350" s="99"/>
      <c r="JP350" s="99"/>
      <c r="JQ350" s="99"/>
      <c r="JR350" s="99"/>
      <c r="JS350" s="99"/>
      <c r="JT350" s="99"/>
      <c r="JU350" s="99"/>
      <c r="JV350" s="99"/>
      <c r="JW350" s="99"/>
      <c r="JX350" s="99"/>
      <c r="JY350" s="99"/>
      <c r="JZ350" s="99"/>
      <c r="KA350" s="99"/>
      <c r="KB350" s="99"/>
      <c r="KC350" s="99"/>
      <c r="KD350" s="99"/>
      <c r="KE350" s="99"/>
      <c r="KF350" s="99"/>
      <c r="KG350" s="99"/>
      <c r="KH350" s="99"/>
      <c r="KI350" s="99"/>
      <c r="KJ350" s="99"/>
      <c r="KK350" s="99"/>
      <c r="KL350" s="99"/>
      <c r="KM350" s="99"/>
      <c r="KN350" s="99"/>
      <c r="KO350" s="99"/>
      <c r="KP350" s="99"/>
      <c r="KQ350" s="99"/>
      <c r="KR350" s="99"/>
      <c r="KS350" s="99"/>
      <c r="KT350" s="99"/>
      <c r="KU350" s="99"/>
      <c r="KV350" s="99"/>
      <c r="KW350" s="99"/>
      <c r="KX350" s="99"/>
      <c r="KY350" s="99"/>
      <c r="KZ350" s="99"/>
      <c r="LA350" s="99"/>
      <c r="LB350" s="99"/>
      <c r="LC350" s="99"/>
      <c r="LD350" s="99"/>
      <c r="LE350" s="99"/>
      <c r="LF350" s="99"/>
      <c r="LG350" s="99"/>
      <c r="LH350" s="99"/>
      <c r="LI350" s="99"/>
      <c r="LJ350" s="99"/>
      <c r="LK350" s="99"/>
      <c r="LL350" s="99"/>
      <c r="LM350" s="99"/>
      <c r="LN350" s="99"/>
      <c r="LO350" s="99"/>
      <c r="LP350" s="99"/>
      <c r="LQ350" s="99"/>
      <c r="LR350" s="99"/>
      <c r="LS350" s="99"/>
      <c r="LT350" s="99"/>
      <c r="LU350" s="99"/>
      <c r="LV350" s="99"/>
      <c r="LW350" s="99"/>
      <c r="LX350" s="99"/>
      <c r="LY350" s="99"/>
      <c r="LZ350" s="99"/>
      <c r="MA350" s="99"/>
      <c r="MB350" s="99"/>
      <c r="MC350" s="99"/>
      <c r="MD350" s="99"/>
      <c r="ME350" s="99"/>
      <c r="MF350" s="99"/>
      <c r="MG350" s="99"/>
      <c r="MH350" s="99"/>
      <c r="MI350" s="99"/>
      <c r="MJ350" s="99"/>
      <c r="MK350" s="99"/>
      <c r="ML350" s="99"/>
      <c r="MM350" s="99"/>
      <c r="MN350" s="99"/>
      <c r="MO350" s="99"/>
      <c r="MP350" s="99"/>
      <c r="MQ350" s="99"/>
      <c r="MR350" s="99"/>
      <c r="MS350" s="99"/>
      <c r="MT350" s="99"/>
      <c r="MU350" s="99"/>
      <c r="MV350" s="99"/>
      <c r="MW350" s="99"/>
      <c r="MX350" s="99"/>
      <c r="MY350" s="99"/>
      <c r="MZ350" s="99"/>
      <c r="NA350" s="99"/>
      <c r="NB350" s="99"/>
      <c r="NC350" s="99"/>
      <c r="ND350" s="99"/>
      <c r="NE350" s="99"/>
      <c r="NF350" s="99"/>
      <c r="NG350" s="99"/>
      <c r="NH350" s="99"/>
      <c r="NI350" s="99"/>
      <c r="NJ350" s="99"/>
      <c r="NK350" s="99"/>
      <c r="NL350" s="99"/>
      <c r="NM350" s="99"/>
      <c r="NN350" s="99"/>
      <c r="NO350" s="99"/>
      <c r="NP350" s="99"/>
      <c r="NQ350" s="99"/>
      <c r="NR350" s="99"/>
      <c r="NS350" s="99"/>
      <c r="NT350" s="99"/>
      <c r="NU350" s="99"/>
      <c r="NV350" s="99"/>
      <c r="NW350" s="99"/>
      <c r="NX350" s="99"/>
      <c r="NY350" s="99"/>
      <c r="NZ350" s="99"/>
      <c r="OA350" s="99"/>
      <c r="OB350" s="99"/>
      <c r="OC350" s="99"/>
      <c r="OD350" s="99"/>
      <c r="OE350" s="99"/>
      <c r="OF350" s="99"/>
      <c r="OG350" s="99"/>
      <c r="OH350" s="99"/>
      <c r="OI350" s="99"/>
      <c r="OJ350" s="99"/>
      <c r="OK350" s="99"/>
      <c r="OL350" s="99"/>
      <c r="OM350" s="99"/>
      <c r="ON350" s="99"/>
      <c r="OO350" s="99"/>
      <c r="OP350" s="99"/>
      <c r="OQ350" s="99"/>
      <c r="OR350" s="99"/>
      <c r="OS350" s="99"/>
      <c r="OT350" s="99"/>
      <c r="OU350" s="99"/>
      <c r="OV350" s="99"/>
      <c r="OW350" s="99"/>
      <c r="OX350" s="99"/>
      <c r="OY350" s="99"/>
      <c r="OZ350" s="99"/>
      <c r="PA350" s="99"/>
      <c r="PB350" s="99"/>
      <c r="PC350" s="99"/>
      <c r="PD350" s="99"/>
      <c r="PE350" s="99"/>
      <c r="PF350" s="99"/>
      <c r="PG350" s="99"/>
      <c r="PH350" s="99"/>
      <c r="PI350" s="99"/>
      <c r="PJ350" s="99"/>
      <c r="PK350" s="99"/>
      <c r="PL350" s="99"/>
      <c r="PM350" s="99"/>
      <c r="PN350" s="99"/>
      <c r="PO350" s="99"/>
      <c r="PP350" s="99"/>
      <c r="PQ350" s="99"/>
      <c r="PR350" s="99"/>
      <c r="PS350" s="99"/>
      <c r="PT350" s="99"/>
      <c r="PU350" s="99"/>
      <c r="PV350" s="99"/>
      <c r="PW350" s="99"/>
      <c r="PX350" s="99"/>
      <c r="PY350" s="99"/>
      <c r="PZ350" s="99"/>
      <c r="QA350" s="99"/>
      <c r="QB350" s="99"/>
      <c r="QC350" s="99"/>
      <c r="QD350" s="99"/>
      <c r="QE350" s="99"/>
      <c r="QF350" s="99"/>
      <c r="QG350" s="99"/>
      <c r="QH350" s="99"/>
      <c r="QI350" s="99"/>
      <c r="QJ350" s="99"/>
      <c r="QK350" s="99"/>
      <c r="QL350" s="99"/>
      <c r="QM350" s="99"/>
      <c r="QN350" s="99"/>
      <c r="QO350" s="99"/>
      <c r="QP350" s="99"/>
      <c r="QQ350" s="99"/>
      <c r="QR350" s="99"/>
      <c r="QS350" s="99"/>
      <c r="QT350" s="99"/>
      <c r="QU350" s="99"/>
      <c r="QV350" s="99"/>
      <c r="QW350" s="99"/>
      <c r="QX350" s="99"/>
      <c r="QY350" s="99"/>
      <c r="QZ350" s="99"/>
      <c r="RA350" s="99"/>
      <c r="RB350" s="99"/>
      <c r="RC350" s="99"/>
      <c r="RD350" s="99"/>
      <c r="RE350" s="99"/>
      <c r="RF350" s="99"/>
      <c r="RG350" s="99"/>
      <c r="RH350" s="99"/>
      <c r="RI350" s="99"/>
      <c r="RJ350" s="99"/>
      <c r="RK350" s="99"/>
      <c r="RL350" s="99"/>
      <c r="RM350" s="99"/>
      <c r="RN350" s="99"/>
      <c r="RO350" s="99"/>
      <c r="RP350" s="99"/>
      <c r="RQ350" s="99"/>
      <c r="RR350" s="99"/>
      <c r="RS350" s="99"/>
      <c r="RT350" s="99"/>
      <c r="RU350" s="99"/>
      <c r="RV350" s="99"/>
      <c r="RW350" s="99"/>
      <c r="RX350" s="99"/>
      <c r="RY350" s="99"/>
      <c r="RZ350" s="99"/>
      <c r="SA350" s="99"/>
      <c r="SB350" s="99"/>
      <c r="SC350" s="99"/>
      <c r="SD350" s="99"/>
      <c r="SE350" s="99"/>
    </row>
    <row r="351" spans="50:499" s="5" customFormat="1" x14ac:dyDescent="0.3">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c r="JE351" s="99"/>
      <c r="JF351" s="99"/>
      <c r="JG351" s="99"/>
      <c r="JH351" s="99"/>
      <c r="JI351" s="99"/>
      <c r="JJ351" s="99"/>
      <c r="JK351" s="99"/>
      <c r="JL351" s="99"/>
      <c r="JM351" s="99"/>
      <c r="JN351" s="99"/>
      <c r="JO351" s="99"/>
      <c r="JP351" s="99"/>
      <c r="JQ351" s="99"/>
      <c r="JR351" s="99"/>
      <c r="JS351" s="99"/>
      <c r="JT351" s="99"/>
      <c r="JU351" s="99"/>
      <c r="JV351" s="99"/>
      <c r="JW351" s="99"/>
      <c r="JX351" s="99"/>
      <c r="JY351" s="99"/>
      <c r="JZ351" s="99"/>
      <c r="KA351" s="99"/>
      <c r="KB351" s="99"/>
      <c r="KC351" s="99"/>
      <c r="KD351" s="99"/>
      <c r="KE351" s="99"/>
      <c r="KF351" s="99"/>
      <c r="KG351" s="99"/>
      <c r="KH351" s="99"/>
      <c r="KI351" s="99"/>
      <c r="KJ351" s="99"/>
      <c r="KK351" s="99"/>
      <c r="KL351" s="99"/>
      <c r="KM351" s="99"/>
      <c r="KN351" s="99"/>
      <c r="KO351" s="99"/>
      <c r="KP351" s="99"/>
      <c r="KQ351" s="99"/>
      <c r="KR351" s="99"/>
      <c r="KS351" s="99"/>
      <c r="KT351" s="99"/>
      <c r="KU351" s="99"/>
      <c r="KV351" s="99"/>
      <c r="KW351" s="99"/>
      <c r="KX351" s="99"/>
      <c r="KY351" s="99"/>
      <c r="KZ351" s="99"/>
      <c r="LA351" s="99"/>
      <c r="LB351" s="99"/>
      <c r="LC351" s="99"/>
      <c r="LD351" s="99"/>
      <c r="LE351" s="99"/>
      <c r="LF351" s="99"/>
      <c r="LG351" s="99"/>
      <c r="LH351" s="99"/>
      <c r="LI351" s="99"/>
      <c r="LJ351" s="99"/>
      <c r="LK351" s="99"/>
      <c r="LL351" s="99"/>
      <c r="LM351" s="99"/>
      <c r="LN351" s="99"/>
      <c r="LO351" s="99"/>
      <c r="LP351" s="99"/>
      <c r="LQ351" s="99"/>
      <c r="LR351" s="99"/>
      <c r="LS351" s="99"/>
      <c r="LT351" s="99"/>
      <c r="LU351" s="99"/>
      <c r="LV351" s="99"/>
      <c r="LW351" s="99"/>
      <c r="LX351" s="99"/>
      <c r="LY351" s="99"/>
      <c r="LZ351" s="99"/>
      <c r="MA351" s="99"/>
      <c r="MB351" s="99"/>
      <c r="MC351" s="99"/>
      <c r="MD351" s="99"/>
      <c r="ME351" s="99"/>
      <c r="MF351" s="99"/>
      <c r="MG351" s="99"/>
      <c r="MH351" s="99"/>
      <c r="MI351" s="99"/>
      <c r="MJ351" s="99"/>
      <c r="MK351" s="99"/>
      <c r="ML351" s="99"/>
      <c r="MM351" s="99"/>
      <c r="MN351" s="99"/>
      <c r="MO351" s="99"/>
      <c r="MP351" s="99"/>
      <c r="MQ351" s="99"/>
      <c r="MR351" s="99"/>
      <c r="MS351" s="99"/>
      <c r="MT351" s="99"/>
      <c r="MU351" s="99"/>
      <c r="MV351" s="99"/>
      <c r="MW351" s="99"/>
      <c r="MX351" s="99"/>
      <c r="MY351" s="99"/>
      <c r="MZ351" s="99"/>
      <c r="NA351" s="99"/>
      <c r="NB351" s="99"/>
      <c r="NC351" s="99"/>
      <c r="ND351" s="99"/>
      <c r="NE351" s="99"/>
      <c r="NF351" s="99"/>
      <c r="NG351" s="99"/>
      <c r="NH351" s="99"/>
      <c r="NI351" s="99"/>
      <c r="NJ351" s="99"/>
      <c r="NK351" s="99"/>
      <c r="NL351" s="99"/>
      <c r="NM351" s="99"/>
      <c r="NN351" s="99"/>
      <c r="NO351" s="99"/>
      <c r="NP351" s="99"/>
      <c r="NQ351" s="99"/>
      <c r="NR351" s="99"/>
      <c r="NS351" s="99"/>
      <c r="NT351" s="99"/>
      <c r="NU351" s="99"/>
      <c r="NV351" s="99"/>
      <c r="NW351" s="99"/>
      <c r="NX351" s="99"/>
      <c r="NY351" s="99"/>
      <c r="NZ351" s="99"/>
      <c r="OA351" s="99"/>
      <c r="OB351" s="99"/>
      <c r="OC351" s="99"/>
      <c r="OD351" s="99"/>
      <c r="OE351" s="99"/>
      <c r="OF351" s="99"/>
      <c r="OG351" s="99"/>
      <c r="OH351" s="99"/>
      <c r="OI351" s="99"/>
      <c r="OJ351" s="99"/>
      <c r="OK351" s="99"/>
      <c r="OL351" s="99"/>
      <c r="OM351" s="99"/>
      <c r="ON351" s="99"/>
      <c r="OO351" s="99"/>
      <c r="OP351" s="99"/>
      <c r="OQ351" s="99"/>
      <c r="OR351" s="99"/>
      <c r="OS351" s="99"/>
      <c r="OT351" s="99"/>
      <c r="OU351" s="99"/>
      <c r="OV351" s="99"/>
      <c r="OW351" s="99"/>
      <c r="OX351" s="99"/>
      <c r="OY351" s="99"/>
      <c r="OZ351" s="99"/>
      <c r="PA351" s="99"/>
      <c r="PB351" s="99"/>
      <c r="PC351" s="99"/>
      <c r="PD351" s="99"/>
      <c r="PE351" s="99"/>
      <c r="PF351" s="99"/>
      <c r="PG351" s="99"/>
      <c r="PH351" s="99"/>
      <c r="PI351" s="99"/>
      <c r="PJ351" s="99"/>
      <c r="PK351" s="99"/>
      <c r="PL351" s="99"/>
      <c r="PM351" s="99"/>
      <c r="PN351" s="99"/>
      <c r="PO351" s="99"/>
      <c r="PP351" s="99"/>
      <c r="PQ351" s="99"/>
      <c r="PR351" s="99"/>
      <c r="PS351" s="99"/>
      <c r="PT351" s="99"/>
      <c r="PU351" s="99"/>
      <c r="PV351" s="99"/>
      <c r="PW351" s="99"/>
      <c r="PX351" s="99"/>
      <c r="PY351" s="99"/>
      <c r="PZ351" s="99"/>
      <c r="QA351" s="99"/>
      <c r="QB351" s="99"/>
      <c r="QC351" s="99"/>
      <c r="QD351" s="99"/>
      <c r="QE351" s="99"/>
      <c r="QF351" s="99"/>
      <c r="QG351" s="99"/>
      <c r="QH351" s="99"/>
      <c r="QI351" s="99"/>
      <c r="QJ351" s="99"/>
      <c r="QK351" s="99"/>
      <c r="QL351" s="99"/>
      <c r="QM351" s="99"/>
      <c r="QN351" s="99"/>
      <c r="QO351" s="99"/>
      <c r="QP351" s="99"/>
      <c r="QQ351" s="99"/>
      <c r="QR351" s="99"/>
      <c r="QS351" s="99"/>
      <c r="QT351" s="99"/>
      <c r="QU351" s="99"/>
      <c r="QV351" s="99"/>
      <c r="QW351" s="99"/>
      <c r="QX351" s="99"/>
      <c r="QY351" s="99"/>
      <c r="QZ351" s="99"/>
      <c r="RA351" s="99"/>
      <c r="RB351" s="99"/>
      <c r="RC351" s="99"/>
      <c r="RD351" s="99"/>
      <c r="RE351" s="99"/>
      <c r="RF351" s="99"/>
      <c r="RG351" s="99"/>
      <c r="RH351" s="99"/>
      <c r="RI351" s="99"/>
      <c r="RJ351" s="99"/>
      <c r="RK351" s="99"/>
      <c r="RL351" s="99"/>
      <c r="RM351" s="99"/>
      <c r="RN351" s="99"/>
      <c r="RO351" s="99"/>
      <c r="RP351" s="99"/>
      <c r="RQ351" s="99"/>
      <c r="RR351" s="99"/>
      <c r="RS351" s="99"/>
      <c r="RT351" s="99"/>
      <c r="RU351" s="99"/>
      <c r="RV351" s="99"/>
      <c r="RW351" s="99"/>
      <c r="RX351" s="99"/>
      <c r="RY351" s="99"/>
      <c r="RZ351" s="99"/>
      <c r="SA351" s="99"/>
      <c r="SB351" s="99"/>
      <c r="SC351" s="99"/>
      <c r="SD351" s="99"/>
      <c r="SE351" s="99"/>
    </row>
    <row r="352" spans="50:499" s="5" customFormat="1" x14ac:dyDescent="0.3">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c r="JE352" s="99"/>
      <c r="JF352" s="99"/>
      <c r="JG352" s="99"/>
      <c r="JH352" s="99"/>
      <c r="JI352" s="99"/>
      <c r="JJ352" s="99"/>
      <c r="JK352" s="99"/>
      <c r="JL352" s="99"/>
      <c r="JM352" s="99"/>
      <c r="JN352" s="99"/>
      <c r="JO352" s="99"/>
      <c r="JP352" s="99"/>
      <c r="JQ352" s="99"/>
      <c r="JR352" s="99"/>
      <c r="JS352" s="99"/>
      <c r="JT352" s="99"/>
      <c r="JU352" s="99"/>
      <c r="JV352" s="99"/>
      <c r="JW352" s="99"/>
      <c r="JX352" s="99"/>
      <c r="JY352" s="99"/>
      <c r="JZ352" s="99"/>
      <c r="KA352" s="99"/>
      <c r="KB352" s="99"/>
      <c r="KC352" s="99"/>
      <c r="KD352" s="99"/>
      <c r="KE352" s="99"/>
      <c r="KF352" s="99"/>
      <c r="KG352" s="99"/>
      <c r="KH352" s="99"/>
      <c r="KI352" s="99"/>
      <c r="KJ352" s="99"/>
      <c r="KK352" s="99"/>
      <c r="KL352" s="99"/>
      <c r="KM352" s="99"/>
      <c r="KN352" s="99"/>
      <c r="KO352" s="99"/>
      <c r="KP352" s="99"/>
      <c r="KQ352" s="99"/>
      <c r="KR352" s="99"/>
      <c r="KS352" s="99"/>
      <c r="KT352" s="99"/>
      <c r="KU352" s="99"/>
      <c r="KV352" s="99"/>
      <c r="KW352" s="99"/>
      <c r="KX352" s="99"/>
      <c r="KY352" s="99"/>
      <c r="KZ352" s="99"/>
      <c r="LA352" s="99"/>
      <c r="LB352" s="99"/>
      <c r="LC352" s="99"/>
      <c r="LD352" s="99"/>
      <c r="LE352" s="99"/>
      <c r="LF352" s="99"/>
      <c r="LG352" s="99"/>
      <c r="LH352" s="99"/>
      <c r="LI352" s="99"/>
      <c r="LJ352" s="99"/>
      <c r="LK352" s="99"/>
      <c r="LL352" s="99"/>
      <c r="LM352" s="99"/>
      <c r="LN352" s="99"/>
      <c r="LO352" s="99"/>
      <c r="LP352" s="99"/>
      <c r="LQ352" s="99"/>
      <c r="LR352" s="99"/>
      <c r="LS352" s="99"/>
      <c r="LT352" s="99"/>
      <c r="LU352" s="99"/>
      <c r="LV352" s="99"/>
      <c r="LW352" s="99"/>
      <c r="LX352" s="99"/>
      <c r="LY352" s="99"/>
      <c r="LZ352" s="99"/>
      <c r="MA352" s="99"/>
      <c r="MB352" s="99"/>
      <c r="MC352" s="99"/>
      <c r="MD352" s="99"/>
      <c r="ME352" s="99"/>
      <c r="MF352" s="99"/>
      <c r="MG352" s="99"/>
      <c r="MH352" s="99"/>
      <c r="MI352" s="99"/>
      <c r="MJ352" s="99"/>
      <c r="MK352" s="99"/>
      <c r="ML352" s="99"/>
      <c r="MM352" s="99"/>
      <c r="MN352" s="99"/>
      <c r="MO352" s="99"/>
      <c r="MP352" s="99"/>
      <c r="MQ352" s="99"/>
      <c r="MR352" s="99"/>
      <c r="MS352" s="99"/>
      <c r="MT352" s="99"/>
      <c r="MU352" s="99"/>
      <c r="MV352" s="99"/>
      <c r="MW352" s="99"/>
      <c r="MX352" s="99"/>
      <c r="MY352" s="99"/>
      <c r="MZ352" s="99"/>
      <c r="NA352" s="99"/>
      <c r="NB352" s="99"/>
      <c r="NC352" s="99"/>
      <c r="ND352" s="99"/>
      <c r="NE352" s="99"/>
      <c r="NF352" s="99"/>
      <c r="NG352" s="99"/>
      <c r="NH352" s="99"/>
      <c r="NI352" s="99"/>
      <c r="NJ352" s="99"/>
      <c r="NK352" s="99"/>
      <c r="NL352" s="99"/>
      <c r="NM352" s="99"/>
      <c r="NN352" s="99"/>
      <c r="NO352" s="99"/>
      <c r="NP352" s="99"/>
      <c r="NQ352" s="99"/>
      <c r="NR352" s="99"/>
      <c r="NS352" s="99"/>
      <c r="NT352" s="99"/>
      <c r="NU352" s="99"/>
      <c r="NV352" s="99"/>
      <c r="NW352" s="99"/>
      <c r="NX352" s="99"/>
      <c r="NY352" s="99"/>
      <c r="NZ352" s="99"/>
      <c r="OA352" s="99"/>
      <c r="OB352" s="99"/>
      <c r="OC352" s="99"/>
      <c r="OD352" s="99"/>
      <c r="OE352" s="99"/>
      <c r="OF352" s="99"/>
      <c r="OG352" s="99"/>
      <c r="OH352" s="99"/>
      <c r="OI352" s="99"/>
      <c r="OJ352" s="99"/>
      <c r="OK352" s="99"/>
      <c r="OL352" s="99"/>
      <c r="OM352" s="99"/>
      <c r="ON352" s="99"/>
      <c r="OO352" s="99"/>
      <c r="OP352" s="99"/>
      <c r="OQ352" s="99"/>
      <c r="OR352" s="99"/>
      <c r="OS352" s="99"/>
      <c r="OT352" s="99"/>
      <c r="OU352" s="99"/>
      <c r="OV352" s="99"/>
      <c r="OW352" s="99"/>
      <c r="OX352" s="99"/>
      <c r="OY352" s="99"/>
      <c r="OZ352" s="99"/>
      <c r="PA352" s="99"/>
      <c r="PB352" s="99"/>
      <c r="PC352" s="99"/>
      <c r="PD352" s="99"/>
      <c r="PE352" s="99"/>
      <c r="PF352" s="99"/>
      <c r="PG352" s="99"/>
      <c r="PH352" s="99"/>
      <c r="PI352" s="99"/>
      <c r="PJ352" s="99"/>
      <c r="PK352" s="99"/>
      <c r="PL352" s="99"/>
      <c r="PM352" s="99"/>
      <c r="PN352" s="99"/>
      <c r="PO352" s="99"/>
      <c r="PP352" s="99"/>
      <c r="PQ352" s="99"/>
      <c r="PR352" s="99"/>
      <c r="PS352" s="99"/>
      <c r="PT352" s="99"/>
      <c r="PU352" s="99"/>
      <c r="PV352" s="99"/>
      <c r="PW352" s="99"/>
      <c r="PX352" s="99"/>
      <c r="PY352" s="99"/>
      <c r="PZ352" s="99"/>
      <c r="QA352" s="99"/>
      <c r="QB352" s="99"/>
      <c r="QC352" s="99"/>
      <c r="QD352" s="99"/>
      <c r="QE352" s="99"/>
      <c r="QF352" s="99"/>
      <c r="QG352" s="99"/>
      <c r="QH352" s="99"/>
      <c r="QI352" s="99"/>
      <c r="QJ352" s="99"/>
      <c r="QK352" s="99"/>
      <c r="QL352" s="99"/>
      <c r="QM352" s="99"/>
      <c r="QN352" s="99"/>
      <c r="QO352" s="99"/>
      <c r="QP352" s="99"/>
      <c r="QQ352" s="99"/>
      <c r="QR352" s="99"/>
      <c r="QS352" s="99"/>
      <c r="QT352" s="99"/>
      <c r="QU352" s="99"/>
      <c r="QV352" s="99"/>
      <c r="QW352" s="99"/>
      <c r="QX352" s="99"/>
      <c r="QY352" s="99"/>
      <c r="QZ352" s="99"/>
      <c r="RA352" s="99"/>
      <c r="RB352" s="99"/>
      <c r="RC352" s="99"/>
      <c r="RD352" s="99"/>
      <c r="RE352" s="99"/>
      <c r="RF352" s="99"/>
      <c r="RG352" s="99"/>
      <c r="RH352" s="99"/>
      <c r="RI352" s="99"/>
      <c r="RJ352" s="99"/>
      <c r="RK352" s="99"/>
      <c r="RL352" s="99"/>
      <c r="RM352" s="99"/>
      <c r="RN352" s="99"/>
      <c r="RO352" s="99"/>
      <c r="RP352" s="99"/>
      <c r="RQ352" s="99"/>
      <c r="RR352" s="99"/>
      <c r="RS352" s="99"/>
      <c r="RT352" s="99"/>
      <c r="RU352" s="99"/>
      <c r="RV352" s="99"/>
      <c r="RW352" s="99"/>
      <c r="RX352" s="99"/>
      <c r="RY352" s="99"/>
      <c r="RZ352" s="99"/>
      <c r="SA352" s="99"/>
      <c r="SB352" s="99"/>
      <c r="SC352" s="99"/>
      <c r="SD352" s="99"/>
      <c r="SE352" s="99"/>
    </row>
    <row r="353" spans="50:499" s="5" customFormat="1" x14ac:dyDescent="0.3">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99"/>
      <c r="NZ353" s="99"/>
      <c r="OA353" s="99"/>
      <c r="OB353" s="99"/>
      <c r="OC353" s="99"/>
      <c r="OD353" s="99"/>
      <c r="OE353" s="99"/>
      <c r="OF353" s="99"/>
      <c r="OG353" s="99"/>
      <c r="OH353" s="99"/>
      <c r="OI353" s="99"/>
      <c r="OJ353" s="99"/>
      <c r="OK353" s="99"/>
      <c r="OL353" s="99"/>
      <c r="OM353" s="99"/>
      <c r="ON353" s="99"/>
      <c r="OO353" s="99"/>
      <c r="OP353" s="99"/>
      <c r="OQ353" s="99"/>
      <c r="OR353" s="99"/>
      <c r="OS353" s="99"/>
      <c r="OT353" s="99"/>
      <c r="OU353" s="99"/>
      <c r="OV353" s="99"/>
      <c r="OW353" s="99"/>
      <c r="OX353" s="99"/>
      <c r="OY353" s="99"/>
      <c r="OZ353" s="99"/>
      <c r="PA353" s="99"/>
      <c r="PB353" s="99"/>
      <c r="PC353" s="99"/>
      <c r="PD353" s="99"/>
      <c r="PE353" s="99"/>
      <c r="PF353" s="99"/>
      <c r="PG353" s="99"/>
      <c r="PH353" s="99"/>
      <c r="PI353" s="99"/>
      <c r="PJ353" s="99"/>
      <c r="PK353" s="99"/>
      <c r="PL353" s="99"/>
      <c r="PM353" s="99"/>
      <c r="PN353" s="99"/>
      <c r="PO353" s="99"/>
      <c r="PP353" s="99"/>
      <c r="PQ353" s="99"/>
      <c r="PR353" s="99"/>
      <c r="PS353" s="99"/>
      <c r="PT353" s="99"/>
      <c r="PU353" s="99"/>
      <c r="PV353" s="99"/>
      <c r="PW353" s="99"/>
      <c r="PX353" s="99"/>
      <c r="PY353" s="99"/>
      <c r="PZ353" s="99"/>
      <c r="QA353" s="99"/>
      <c r="QB353" s="99"/>
      <c r="QC353" s="99"/>
      <c r="QD353" s="99"/>
      <c r="QE353" s="99"/>
      <c r="QF353" s="99"/>
      <c r="QG353" s="99"/>
      <c r="QH353" s="99"/>
      <c r="QI353" s="99"/>
      <c r="QJ353" s="99"/>
      <c r="QK353" s="99"/>
      <c r="QL353" s="99"/>
      <c r="QM353" s="99"/>
      <c r="QN353" s="99"/>
      <c r="QO353" s="99"/>
      <c r="QP353" s="99"/>
      <c r="QQ353" s="99"/>
      <c r="QR353" s="99"/>
      <c r="QS353" s="99"/>
      <c r="QT353" s="99"/>
      <c r="QU353" s="99"/>
      <c r="QV353" s="99"/>
      <c r="QW353" s="99"/>
      <c r="QX353" s="99"/>
      <c r="QY353" s="99"/>
      <c r="QZ353" s="99"/>
      <c r="RA353" s="99"/>
      <c r="RB353" s="99"/>
      <c r="RC353" s="99"/>
      <c r="RD353" s="99"/>
      <c r="RE353" s="99"/>
      <c r="RF353" s="99"/>
      <c r="RG353" s="99"/>
      <c r="RH353" s="99"/>
      <c r="RI353" s="99"/>
      <c r="RJ353" s="99"/>
      <c r="RK353" s="99"/>
      <c r="RL353" s="99"/>
      <c r="RM353" s="99"/>
      <c r="RN353" s="99"/>
      <c r="RO353" s="99"/>
      <c r="RP353" s="99"/>
      <c r="RQ353" s="99"/>
      <c r="RR353" s="99"/>
      <c r="RS353" s="99"/>
      <c r="RT353" s="99"/>
      <c r="RU353" s="99"/>
      <c r="RV353" s="99"/>
      <c r="RW353" s="99"/>
      <c r="RX353" s="99"/>
      <c r="RY353" s="99"/>
      <c r="RZ353" s="99"/>
      <c r="SA353" s="99"/>
      <c r="SB353" s="99"/>
      <c r="SC353" s="99"/>
      <c r="SD353" s="99"/>
      <c r="SE353" s="99"/>
    </row>
    <row r="354" spans="50:499" s="5" customFormat="1" x14ac:dyDescent="0.3">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c r="IV354" s="99"/>
      <c r="IW354" s="99"/>
      <c r="IX354" s="99"/>
      <c r="IY354" s="99"/>
      <c r="IZ354" s="99"/>
      <c r="JA354" s="99"/>
      <c r="JB354" s="99"/>
      <c r="JC354" s="99"/>
      <c r="JD354" s="99"/>
      <c r="JE354" s="99"/>
      <c r="JF354" s="99"/>
      <c r="JG354" s="99"/>
      <c r="JH354" s="99"/>
      <c r="JI354" s="99"/>
      <c r="JJ354" s="99"/>
      <c r="JK354" s="99"/>
      <c r="JL354" s="99"/>
      <c r="JM354" s="99"/>
      <c r="JN354" s="99"/>
      <c r="JO354" s="99"/>
      <c r="JP354" s="99"/>
      <c r="JQ354" s="99"/>
      <c r="JR354" s="99"/>
      <c r="JS354" s="99"/>
      <c r="JT354" s="99"/>
      <c r="JU354" s="99"/>
      <c r="JV354" s="99"/>
      <c r="JW354" s="99"/>
      <c r="JX354" s="99"/>
      <c r="JY354" s="99"/>
      <c r="JZ354" s="99"/>
      <c r="KA354" s="99"/>
      <c r="KB354" s="99"/>
      <c r="KC354" s="99"/>
      <c r="KD354" s="99"/>
      <c r="KE354" s="99"/>
      <c r="KF354" s="99"/>
      <c r="KG354" s="99"/>
      <c r="KH354" s="99"/>
      <c r="KI354" s="99"/>
      <c r="KJ354" s="99"/>
      <c r="KK354" s="99"/>
      <c r="KL354" s="99"/>
      <c r="KM354" s="99"/>
      <c r="KN354" s="99"/>
      <c r="KO354" s="99"/>
      <c r="KP354" s="99"/>
      <c r="KQ354" s="99"/>
      <c r="KR354" s="99"/>
      <c r="KS354" s="99"/>
      <c r="KT354" s="99"/>
      <c r="KU354" s="99"/>
      <c r="KV354" s="99"/>
      <c r="KW354" s="99"/>
      <c r="KX354" s="99"/>
      <c r="KY354" s="99"/>
      <c r="KZ354" s="99"/>
      <c r="LA354" s="99"/>
      <c r="LB354" s="99"/>
      <c r="LC354" s="99"/>
      <c r="LD354" s="99"/>
      <c r="LE354" s="99"/>
      <c r="LF354" s="99"/>
      <c r="LG354" s="99"/>
      <c r="LH354" s="99"/>
      <c r="LI354" s="99"/>
      <c r="LJ354" s="99"/>
      <c r="LK354" s="99"/>
      <c r="LL354" s="99"/>
      <c r="LM354" s="99"/>
      <c r="LN354" s="99"/>
      <c r="LO354" s="99"/>
      <c r="LP354" s="99"/>
      <c r="LQ354" s="99"/>
      <c r="LR354" s="99"/>
      <c r="LS354" s="99"/>
      <c r="LT354" s="99"/>
      <c r="LU354" s="99"/>
      <c r="LV354" s="99"/>
      <c r="LW354" s="99"/>
      <c r="LX354" s="99"/>
      <c r="LY354" s="99"/>
      <c r="LZ354" s="99"/>
      <c r="MA354" s="99"/>
      <c r="MB354" s="99"/>
      <c r="MC354" s="99"/>
      <c r="MD354" s="99"/>
      <c r="ME354" s="99"/>
      <c r="MF354" s="99"/>
      <c r="MG354" s="99"/>
      <c r="MH354" s="99"/>
      <c r="MI354" s="99"/>
      <c r="MJ354" s="99"/>
      <c r="MK354" s="99"/>
      <c r="ML354" s="99"/>
      <c r="MM354" s="99"/>
      <c r="MN354" s="99"/>
      <c r="MO354" s="99"/>
      <c r="MP354" s="99"/>
      <c r="MQ354" s="99"/>
      <c r="MR354" s="99"/>
      <c r="MS354" s="99"/>
      <c r="MT354" s="99"/>
      <c r="MU354" s="99"/>
      <c r="MV354" s="99"/>
      <c r="MW354" s="99"/>
      <c r="MX354" s="99"/>
      <c r="MY354" s="99"/>
      <c r="MZ354" s="99"/>
      <c r="NA354" s="99"/>
      <c r="NB354" s="99"/>
      <c r="NC354" s="99"/>
      <c r="ND354" s="99"/>
      <c r="NE354" s="99"/>
      <c r="NF354" s="99"/>
      <c r="NG354" s="99"/>
      <c r="NH354" s="99"/>
      <c r="NI354" s="99"/>
      <c r="NJ354" s="99"/>
      <c r="NK354" s="99"/>
      <c r="NL354" s="99"/>
      <c r="NM354" s="99"/>
      <c r="NN354" s="99"/>
      <c r="NO354" s="99"/>
      <c r="NP354" s="99"/>
      <c r="NQ354" s="99"/>
      <c r="NR354" s="99"/>
      <c r="NS354" s="99"/>
      <c r="NT354" s="99"/>
      <c r="NU354" s="99"/>
      <c r="NV354" s="99"/>
      <c r="NW354" s="99"/>
      <c r="NX354" s="99"/>
      <c r="NY354" s="99"/>
      <c r="NZ354" s="99"/>
      <c r="OA354" s="99"/>
      <c r="OB354" s="99"/>
      <c r="OC354" s="99"/>
      <c r="OD354" s="99"/>
      <c r="OE354" s="99"/>
      <c r="OF354" s="99"/>
      <c r="OG354" s="99"/>
      <c r="OH354" s="99"/>
      <c r="OI354" s="99"/>
      <c r="OJ354" s="99"/>
      <c r="OK354" s="99"/>
      <c r="OL354" s="99"/>
      <c r="OM354" s="99"/>
      <c r="ON354" s="99"/>
      <c r="OO354" s="99"/>
      <c r="OP354" s="99"/>
      <c r="OQ354" s="99"/>
      <c r="OR354" s="99"/>
      <c r="OS354" s="99"/>
      <c r="OT354" s="99"/>
      <c r="OU354" s="99"/>
      <c r="OV354" s="99"/>
      <c r="OW354" s="99"/>
      <c r="OX354" s="99"/>
      <c r="OY354" s="99"/>
      <c r="OZ354" s="99"/>
      <c r="PA354" s="99"/>
      <c r="PB354" s="99"/>
      <c r="PC354" s="99"/>
      <c r="PD354" s="99"/>
      <c r="PE354" s="99"/>
      <c r="PF354" s="99"/>
      <c r="PG354" s="99"/>
      <c r="PH354" s="99"/>
      <c r="PI354" s="99"/>
      <c r="PJ354" s="99"/>
      <c r="PK354" s="99"/>
      <c r="PL354" s="99"/>
      <c r="PM354" s="99"/>
      <c r="PN354" s="99"/>
      <c r="PO354" s="99"/>
      <c r="PP354" s="99"/>
      <c r="PQ354" s="99"/>
      <c r="PR354" s="99"/>
      <c r="PS354" s="99"/>
      <c r="PT354" s="99"/>
      <c r="PU354" s="99"/>
      <c r="PV354" s="99"/>
      <c r="PW354" s="99"/>
      <c r="PX354" s="99"/>
      <c r="PY354" s="99"/>
      <c r="PZ354" s="99"/>
      <c r="QA354" s="99"/>
      <c r="QB354" s="99"/>
      <c r="QC354" s="99"/>
      <c r="QD354" s="99"/>
      <c r="QE354" s="99"/>
      <c r="QF354" s="99"/>
      <c r="QG354" s="99"/>
      <c r="QH354" s="99"/>
      <c r="QI354" s="99"/>
      <c r="QJ354" s="99"/>
      <c r="QK354" s="99"/>
      <c r="QL354" s="99"/>
      <c r="QM354" s="99"/>
      <c r="QN354" s="99"/>
      <c r="QO354" s="99"/>
      <c r="QP354" s="99"/>
      <c r="QQ354" s="99"/>
      <c r="QR354" s="99"/>
      <c r="QS354" s="99"/>
      <c r="QT354" s="99"/>
      <c r="QU354" s="99"/>
      <c r="QV354" s="99"/>
      <c r="QW354" s="99"/>
      <c r="QX354" s="99"/>
      <c r="QY354" s="99"/>
      <c r="QZ354" s="99"/>
      <c r="RA354" s="99"/>
      <c r="RB354" s="99"/>
      <c r="RC354" s="99"/>
      <c r="RD354" s="99"/>
      <c r="RE354" s="99"/>
      <c r="RF354" s="99"/>
      <c r="RG354" s="99"/>
      <c r="RH354" s="99"/>
      <c r="RI354" s="99"/>
      <c r="RJ354" s="99"/>
      <c r="RK354" s="99"/>
      <c r="RL354" s="99"/>
      <c r="RM354" s="99"/>
      <c r="RN354" s="99"/>
      <c r="RO354" s="99"/>
      <c r="RP354" s="99"/>
      <c r="RQ354" s="99"/>
      <c r="RR354" s="99"/>
      <c r="RS354" s="99"/>
      <c r="RT354" s="99"/>
      <c r="RU354" s="99"/>
      <c r="RV354" s="99"/>
      <c r="RW354" s="99"/>
      <c r="RX354" s="99"/>
      <c r="RY354" s="99"/>
      <c r="RZ354" s="99"/>
      <c r="SA354" s="99"/>
      <c r="SB354" s="99"/>
      <c r="SC354" s="99"/>
      <c r="SD354" s="99"/>
      <c r="SE354" s="99"/>
    </row>
    <row r="355" spans="50:499" s="5" customFormat="1" x14ac:dyDescent="0.3">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s="99"/>
      <c r="IR355" s="99"/>
      <c r="IS355" s="99"/>
      <c r="IT355" s="99"/>
      <c r="IU355" s="99"/>
      <c r="IV355" s="99"/>
      <c r="IW355" s="99"/>
      <c r="IX355" s="99"/>
      <c r="IY355" s="99"/>
      <c r="IZ355" s="99"/>
      <c r="JA355" s="99"/>
      <c r="JB355" s="99"/>
      <c r="JC355" s="99"/>
      <c r="JD355" s="99"/>
      <c r="JE355" s="99"/>
      <c r="JF355" s="99"/>
      <c r="JG355" s="99"/>
      <c r="JH355" s="99"/>
      <c r="JI355" s="99"/>
      <c r="JJ355" s="99"/>
      <c r="JK355" s="99"/>
      <c r="JL355" s="99"/>
      <c r="JM355" s="99"/>
      <c r="JN355" s="99"/>
      <c r="JO355" s="99"/>
      <c r="JP355" s="99"/>
      <c r="JQ355" s="99"/>
      <c r="JR355" s="99"/>
      <c r="JS355" s="99"/>
      <c r="JT355" s="99"/>
      <c r="JU355" s="99"/>
      <c r="JV355" s="99"/>
      <c r="JW355" s="99"/>
      <c r="JX355" s="99"/>
      <c r="JY355" s="99"/>
      <c r="JZ355" s="99"/>
      <c r="KA355" s="99"/>
      <c r="KB355" s="99"/>
      <c r="KC355" s="99"/>
      <c r="KD355" s="99"/>
      <c r="KE355" s="99"/>
      <c r="KF355" s="99"/>
      <c r="KG355" s="99"/>
      <c r="KH355" s="99"/>
      <c r="KI355" s="99"/>
      <c r="KJ355" s="99"/>
      <c r="KK355" s="99"/>
      <c r="KL355" s="99"/>
      <c r="KM355" s="99"/>
      <c r="KN355" s="99"/>
      <c r="KO355" s="99"/>
      <c r="KP355" s="99"/>
      <c r="KQ355" s="99"/>
      <c r="KR355" s="99"/>
      <c r="KS355" s="99"/>
      <c r="KT355" s="99"/>
      <c r="KU355" s="99"/>
      <c r="KV355" s="99"/>
      <c r="KW355" s="99"/>
      <c r="KX355" s="99"/>
      <c r="KY355" s="99"/>
      <c r="KZ355" s="99"/>
      <c r="LA355" s="99"/>
      <c r="LB355" s="99"/>
      <c r="LC355" s="99"/>
      <c r="LD355" s="99"/>
      <c r="LE355" s="99"/>
      <c r="LF355" s="99"/>
      <c r="LG355" s="99"/>
      <c r="LH355" s="99"/>
      <c r="LI355" s="99"/>
      <c r="LJ355" s="99"/>
      <c r="LK355" s="99"/>
      <c r="LL355" s="99"/>
      <c r="LM355" s="99"/>
      <c r="LN355" s="99"/>
      <c r="LO355" s="99"/>
      <c r="LP355" s="99"/>
      <c r="LQ355" s="99"/>
      <c r="LR355" s="99"/>
      <c r="LS355" s="99"/>
      <c r="LT355" s="99"/>
      <c r="LU355" s="99"/>
      <c r="LV355" s="99"/>
      <c r="LW355" s="99"/>
      <c r="LX355" s="99"/>
      <c r="LY355" s="99"/>
      <c r="LZ355" s="99"/>
      <c r="MA355" s="99"/>
      <c r="MB355" s="99"/>
      <c r="MC355" s="99"/>
      <c r="MD355" s="99"/>
      <c r="ME355" s="99"/>
      <c r="MF355" s="99"/>
      <c r="MG355" s="99"/>
      <c r="MH355" s="99"/>
      <c r="MI355" s="99"/>
      <c r="MJ355" s="99"/>
      <c r="MK355" s="99"/>
      <c r="ML355" s="99"/>
      <c r="MM355" s="99"/>
      <c r="MN355" s="99"/>
      <c r="MO355" s="99"/>
      <c r="MP355" s="99"/>
      <c r="MQ355" s="99"/>
      <c r="MR355" s="99"/>
      <c r="MS355" s="99"/>
      <c r="MT355" s="99"/>
      <c r="MU355" s="99"/>
      <c r="MV355" s="99"/>
      <c r="MW355" s="99"/>
      <c r="MX355" s="99"/>
      <c r="MY355" s="99"/>
      <c r="MZ355" s="99"/>
      <c r="NA355" s="99"/>
      <c r="NB355" s="99"/>
      <c r="NC355" s="99"/>
      <c r="ND355" s="99"/>
      <c r="NE355" s="99"/>
      <c r="NF355" s="99"/>
      <c r="NG355" s="99"/>
      <c r="NH355" s="99"/>
      <c r="NI355" s="99"/>
      <c r="NJ355" s="99"/>
      <c r="NK355" s="99"/>
      <c r="NL355" s="99"/>
      <c r="NM355" s="99"/>
      <c r="NN355" s="99"/>
      <c r="NO355" s="99"/>
      <c r="NP355" s="99"/>
      <c r="NQ355" s="99"/>
      <c r="NR355" s="99"/>
      <c r="NS355" s="99"/>
      <c r="NT355" s="99"/>
      <c r="NU355" s="99"/>
      <c r="NV355" s="99"/>
      <c r="NW355" s="99"/>
      <c r="NX355" s="99"/>
      <c r="NY355" s="99"/>
      <c r="NZ355" s="99"/>
      <c r="OA355" s="99"/>
      <c r="OB355" s="99"/>
      <c r="OC355" s="99"/>
      <c r="OD355" s="99"/>
      <c r="OE355" s="99"/>
      <c r="OF355" s="99"/>
      <c r="OG355" s="99"/>
      <c r="OH355" s="99"/>
      <c r="OI355" s="99"/>
      <c r="OJ355" s="99"/>
      <c r="OK355" s="99"/>
      <c r="OL355" s="99"/>
      <c r="OM355" s="99"/>
      <c r="ON355" s="99"/>
      <c r="OO355" s="99"/>
      <c r="OP355" s="99"/>
      <c r="OQ355" s="99"/>
      <c r="OR355" s="99"/>
      <c r="OS355" s="99"/>
      <c r="OT355" s="99"/>
      <c r="OU355" s="99"/>
      <c r="OV355" s="99"/>
      <c r="OW355" s="99"/>
      <c r="OX355" s="99"/>
      <c r="OY355" s="99"/>
      <c r="OZ355" s="99"/>
      <c r="PA355" s="99"/>
      <c r="PB355" s="99"/>
      <c r="PC355" s="99"/>
      <c r="PD355" s="99"/>
      <c r="PE355" s="99"/>
      <c r="PF355" s="99"/>
      <c r="PG355" s="99"/>
      <c r="PH355" s="99"/>
      <c r="PI355" s="99"/>
      <c r="PJ355" s="99"/>
      <c r="PK355" s="99"/>
      <c r="PL355" s="99"/>
      <c r="PM355" s="99"/>
      <c r="PN355" s="99"/>
      <c r="PO355" s="99"/>
      <c r="PP355" s="99"/>
      <c r="PQ355" s="99"/>
      <c r="PR355" s="99"/>
      <c r="PS355" s="99"/>
      <c r="PT355" s="99"/>
      <c r="PU355" s="99"/>
      <c r="PV355" s="99"/>
      <c r="PW355" s="99"/>
      <c r="PX355" s="99"/>
      <c r="PY355" s="99"/>
      <c r="PZ355" s="99"/>
      <c r="QA355" s="99"/>
      <c r="QB355" s="99"/>
      <c r="QC355" s="99"/>
      <c r="QD355" s="99"/>
      <c r="QE355" s="99"/>
      <c r="QF355" s="99"/>
      <c r="QG355" s="99"/>
      <c r="QH355" s="99"/>
      <c r="QI355" s="99"/>
      <c r="QJ355" s="99"/>
      <c r="QK355" s="99"/>
      <c r="QL355" s="99"/>
      <c r="QM355" s="99"/>
      <c r="QN355" s="99"/>
      <c r="QO355" s="99"/>
      <c r="QP355" s="99"/>
      <c r="QQ355" s="99"/>
      <c r="QR355" s="99"/>
      <c r="QS355" s="99"/>
      <c r="QT355" s="99"/>
      <c r="QU355" s="99"/>
      <c r="QV355" s="99"/>
      <c r="QW355" s="99"/>
      <c r="QX355" s="99"/>
      <c r="QY355" s="99"/>
      <c r="QZ355" s="99"/>
      <c r="RA355" s="99"/>
      <c r="RB355" s="99"/>
      <c r="RC355" s="99"/>
      <c r="RD355" s="99"/>
      <c r="RE355" s="99"/>
      <c r="RF355" s="99"/>
      <c r="RG355" s="99"/>
      <c r="RH355" s="99"/>
      <c r="RI355" s="99"/>
      <c r="RJ355" s="99"/>
      <c r="RK355" s="99"/>
      <c r="RL355" s="99"/>
      <c r="RM355" s="99"/>
      <c r="RN355" s="99"/>
      <c r="RO355" s="99"/>
      <c r="RP355" s="99"/>
      <c r="RQ355" s="99"/>
      <c r="RR355" s="99"/>
      <c r="RS355" s="99"/>
      <c r="RT355" s="99"/>
      <c r="RU355" s="99"/>
      <c r="RV355" s="99"/>
      <c r="RW355" s="99"/>
      <c r="RX355" s="99"/>
      <c r="RY355" s="99"/>
      <c r="RZ355" s="99"/>
      <c r="SA355" s="99"/>
      <c r="SB355" s="99"/>
      <c r="SC355" s="99"/>
      <c r="SD355" s="99"/>
      <c r="SE355" s="99"/>
    </row>
    <row r="356" spans="50:499" s="5" customFormat="1" x14ac:dyDescent="0.3">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B356" s="99"/>
      <c r="JC356" s="99"/>
      <c r="JD356" s="99"/>
      <c r="JE356" s="99"/>
      <c r="JF356" s="99"/>
      <c r="JG356" s="99"/>
      <c r="JH356" s="99"/>
      <c r="JI356" s="99"/>
      <c r="JJ356" s="99"/>
      <c r="JK356" s="99"/>
      <c r="JL356" s="99"/>
      <c r="JM356" s="99"/>
      <c r="JN356" s="99"/>
      <c r="JO356" s="99"/>
      <c r="JP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row>
    <row r="357" spans="50:499" s="5" customFormat="1" x14ac:dyDescent="0.3">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s="99"/>
      <c r="IR357" s="99"/>
      <c r="IS357" s="99"/>
      <c r="IT357" s="99"/>
      <c r="IU357" s="99"/>
      <c r="IV357" s="99"/>
      <c r="IW357" s="99"/>
      <c r="IX357" s="99"/>
      <c r="IY357" s="99"/>
      <c r="IZ357" s="99"/>
      <c r="JA357" s="99"/>
      <c r="JB357" s="99"/>
      <c r="JC357" s="99"/>
      <c r="JD357" s="99"/>
      <c r="JE357" s="99"/>
      <c r="JF357" s="99"/>
      <c r="JG357" s="99"/>
      <c r="JH357" s="99"/>
      <c r="JI357" s="99"/>
      <c r="JJ357" s="99"/>
      <c r="JK357" s="99"/>
      <c r="JL357" s="99"/>
      <c r="JM357" s="99"/>
      <c r="JN357" s="99"/>
      <c r="JO357" s="99"/>
      <c r="JP357" s="99"/>
      <c r="JQ357" s="99"/>
      <c r="JR357" s="99"/>
      <c r="JS357" s="99"/>
      <c r="JT357" s="99"/>
      <c r="JU357" s="99"/>
      <c r="JV357" s="99"/>
      <c r="JW357" s="99"/>
      <c r="JX357" s="99"/>
      <c r="JY357" s="99"/>
      <c r="JZ357" s="99"/>
      <c r="KA357" s="99"/>
      <c r="KB357" s="99"/>
      <c r="KC357" s="99"/>
      <c r="KD357" s="99"/>
      <c r="KE357" s="99"/>
      <c r="KF357" s="99"/>
      <c r="KG357" s="99"/>
      <c r="KH357" s="99"/>
      <c r="KI357" s="99"/>
      <c r="KJ357" s="99"/>
      <c r="KK357" s="99"/>
      <c r="KL357" s="99"/>
      <c r="KM357" s="99"/>
      <c r="KN357" s="99"/>
      <c r="KO357" s="99"/>
      <c r="KP357" s="99"/>
      <c r="KQ357" s="99"/>
      <c r="KR357" s="99"/>
      <c r="KS357" s="99"/>
      <c r="KT357" s="99"/>
      <c r="KU357" s="99"/>
      <c r="KV357" s="99"/>
      <c r="KW357" s="99"/>
      <c r="KX357" s="99"/>
      <c r="KY357" s="99"/>
      <c r="KZ357" s="99"/>
      <c r="LA357" s="99"/>
      <c r="LB357" s="99"/>
      <c r="LC357" s="99"/>
      <c r="LD357" s="99"/>
      <c r="LE357" s="99"/>
      <c r="LF357" s="99"/>
      <c r="LG357" s="99"/>
      <c r="LH357" s="99"/>
      <c r="LI357" s="99"/>
      <c r="LJ357" s="99"/>
      <c r="LK357" s="99"/>
      <c r="LL357" s="99"/>
      <c r="LM357" s="99"/>
      <c r="LN357" s="99"/>
      <c r="LO357" s="99"/>
      <c r="LP357" s="99"/>
      <c r="LQ357" s="99"/>
      <c r="LR357" s="99"/>
      <c r="LS357" s="99"/>
      <c r="LT357" s="99"/>
      <c r="LU357" s="99"/>
      <c r="LV357" s="99"/>
      <c r="LW357" s="99"/>
      <c r="LX357" s="99"/>
      <c r="LY357" s="99"/>
      <c r="LZ357" s="99"/>
      <c r="MA357" s="99"/>
      <c r="MB357" s="99"/>
      <c r="MC357" s="99"/>
      <c r="MD357" s="99"/>
      <c r="ME357" s="99"/>
      <c r="MF357" s="99"/>
      <c r="MG357" s="99"/>
      <c r="MH357" s="99"/>
      <c r="MI357" s="99"/>
      <c r="MJ357" s="99"/>
      <c r="MK357" s="99"/>
      <c r="ML357" s="99"/>
      <c r="MM357" s="99"/>
      <c r="MN357" s="99"/>
      <c r="MO357" s="99"/>
      <c r="MP357" s="99"/>
      <c r="MQ357" s="99"/>
      <c r="MR357" s="99"/>
      <c r="MS357" s="99"/>
      <c r="MT357" s="99"/>
      <c r="MU357" s="99"/>
      <c r="MV357" s="99"/>
      <c r="MW357" s="99"/>
      <c r="MX357" s="99"/>
      <c r="MY357" s="99"/>
      <c r="MZ357" s="99"/>
      <c r="NA357" s="99"/>
      <c r="NB357" s="99"/>
      <c r="NC357" s="99"/>
      <c r="ND357" s="99"/>
      <c r="NE357" s="99"/>
      <c r="NF357" s="99"/>
      <c r="NG357" s="99"/>
      <c r="NH357" s="99"/>
      <c r="NI357" s="99"/>
      <c r="NJ357" s="99"/>
      <c r="NK357" s="99"/>
      <c r="NL357" s="99"/>
      <c r="NM357" s="99"/>
      <c r="NN357" s="99"/>
      <c r="NO357" s="99"/>
      <c r="NP357" s="99"/>
      <c r="NQ357" s="99"/>
      <c r="NR357" s="99"/>
      <c r="NS357" s="99"/>
      <c r="NT357" s="99"/>
      <c r="NU357" s="99"/>
      <c r="NV357" s="99"/>
      <c r="NW357" s="99"/>
      <c r="NX357" s="99"/>
      <c r="NY357" s="99"/>
      <c r="NZ357" s="99"/>
      <c r="OA357" s="99"/>
      <c r="OB357" s="99"/>
      <c r="OC357" s="99"/>
      <c r="OD357" s="99"/>
      <c r="OE357" s="99"/>
      <c r="OF357" s="99"/>
      <c r="OG357" s="99"/>
      <c r="OH357" s="99"/>
      <c r="OI357" s="99"/>
      <c r="OJ357" s="99"/>
      <c r="OK357" s="99"/>
      <c r="OL357" s="99"/>
      <c r="OM357" s="99"/>
      <c r="ON357" s="99"/>
      <c r="OO357" s="99"/>
      <c r="OP357" s="99"/>
      <c r="OQ357" s="99"/>
      <c r="OR357" s="99"/>
      <c r="OS357" s="99"/>
      <c r="OT357" s="99"/>
      <c r="OU357" s="99"/>
      <c r="OV357" s="99"/>
      <c r="OW357" s="99"/>
      <c r="OX357" s="99"/>
      <c r="OY357" s="99"/>
      <c r="OZ357" s="99"/>
      <c r="PA357" s="99"/>
      <c r="PB357" s="99"/>
      <c r="PC357" s="99"/>
      <c r="PD357" s="99"/>
      <c r="PE357" s="99"/>
      <c r="PF357" s="99"/>
      <c r="PG357" s="99"/>
      <c r="PH357" s="99"/>
      <c r="PI357" s="99"/>
      <c r="PJ357" s="99"/>
      <c r="PK357" s="99"/>
      <c r="PL357" s="99"/>
      <c r="PM357" s="99"/>
      <c r="PN357" s="99"/>
      <c r="PO357" s="99"/>
      <c r="PP357" s="99"/>
      <c r="PQ357" s="99"/>
      <c r="PR357" s="99"/>
      <c r="PS357" s="99"/>
      <c r="PT357" s="99"/>
      <c r="PU357" s="99"/>
      <c r="PV357" s="99"/>
      <c r="PW357" s="99"/>
      <c r="PX357" s="99"/>
      <c r="PY357" s="99"/>
      <c r="PZ357" s="99"/>
      <c r="QA357" s="99"/>
      <c r="QB357" s="99"/>
      <c r="QC357" s="99"/>
      <c r="QD357" s="99"/>
      <c r="QE357" s="99"/>
      <c r="QF357" s="99"/>
      <c r="QG357" s="99"/>
      <c r="QH357" s="99"/>
      <c r="QI357" s="99"/>
      <c r="QJ357" s="99"/>
      <c r="QK357" s="99"/>
      <c r="QL357" s="99"/>
      <c r="QM357" s="99"/>
      <c r="QN357" s="99"/>
      <c r="QO357" s="99"/>
      <c r="QP357" s="99"/>
      <c r="QQ357" s="99"/>
      <c r="QR357" s="99"/>
      <c r="QS357" s="99"/>
      <c r="QT357" s="99"/>
      <c r="QU357" s="99"/>
      <c r="QV357" s="99"/>
      <c r="QW357" s="99"/>
      <c r="QX357" s="99"/>
      <c r="QY357" s="99"/>
      <c r="QZ357" s="99"/>
      <c r="RA357" s="99"/>
      <c r="RB357" s="99"/>
      <c r="RC357" s="99"/>
      <c r="RD357" s="99"/>
      <c r="RE357" s="99"/>
      <c r="RF357" s="99"/>
      <c r="RG357" s="99"/>
      <c r="RH357" s="99"/>
      <c r="RI357" s="99"/>
      <c r="RJ357" s="99"/>
      <c r="RK357" s="99"/>
      <c r="RL357" s="99"/>
      <c r="RM357" s="99"/>
      <c r="RN357" s="99"/>
      <c r="RO357" s="99"/>
      <c r="RP357" s="99"/>
      <c r="RQ357" s="99"/>
      <c r="RR357" s="99"/>
      <c r="RS357" s="99"/>
      <c r="RT357" s="99"/>
      <c r="RU357" s="99"/>
      <c r="RV357" s="99"/>
      <c r="RW357" s="99"/>
      <c r="RX357" s="99"/>
      <c r="RY357" s="99"/>
      <c r="RZ357" s="99"/>
      <c r="SA357" s="99"/>
      <c r="SB357" s="99"/>
      <c r="SC357" s="99"/>
      <c r="SD357" s="99"/>
      <c r="SE357" s="99"/>
    </row>
    <row r="358" spans="50:499" s="5" customFormat="1" x14ac:dyDescent="0.3">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c r="FG358" s="99"/>
      <c r="FH358" s="99"/>
      <c r="FI358" s="99"/>
      <c r="FJ358" s="99"/>
      <c r="FK358" s="99"/>
      <c r="FL358" s="99"/>
      <c r="FM358" s="99"/>
      <c r="FN358" s="99"/>
      <c r="FO358" s="99"/>
      <c r="FP358" s="99"/>
      <c r="FQ358" s="99"/>
      <c r="FR358" s="99"/>
      <c r="FS358" s="99"/>
      <c r="FT358" s="99"/>
      <c r="FU358" s="99"/>
      <c r="FV358" s="99"/>
      <c r="FW358" s="99"/>
      <c r="FX358" s="99"/>
      <c r="FY358" s="99"/>
      <c r="FZ358" s="99"/>
      <c r="GA358" s="99"/>
      <c r="GB358" s="99"/>
      <c r="GC358" s="99"/>
      <c r="GD358" s="99"/>
      <c r="GE358" s="99"/>
      <c r="GF358" s="99"/>
      <c r="GG358" s="99"/>
      <c r="GH358" s="99"/>
      <c r="GI358" s="99"/>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99"/>
      <c r="II358" s="99"/>
      <c r="IJ358" s="99"/>
      <c r="IK358" s="99"/>
      <c r="IL358" s="99"/>
      <c r="IM358" s="99"/>
      <c r="IN358" s="99"/>
      <c r="IO358" s="99"/>
      <c r="IP358" s="99"/>
      <c r="IQ358" s="99"/>
      <c r="IR358" s="99"/>
      <c r="IS358" s="99"/>
      <c r="IT358" s="99"/>
      <c r="IU358" s="99"/>
      <c r="IV358" s="99"/>
      <c r="IW358" s="99"/>
      <c r="IX358" s="99"/>
      <c r="IY358" s="99"/>
      <c r="IZ358" s="99"/>
      <c r="JA358" s="99"/>
      <c r="JB358" s="99"/>
      <c r="JC358" s="99"/>
      <c r="JD358" s="99"/>
      <c r="JE358" s="99"/>
      <c r="JF358" s="99"/>
      <c r="JG358" s="99"/>
      <c r="JH358" s="99"/>
      <c r="JI358" s="99"/>
      <c r="JJ358" s="99"/>
      <c r="JK358" s="99"/>
      <c r="JL358" s="99"/>
      <c r="JM358" s="99"/>
      <c r="JN358" s="99"/>
      <c r="JO358" s="99"/>
      <c r="JP358" s="99"/>
      <c r="JQ358" s="99"/>
      <c r="JR358" s="99"/>
      <c r="JS358" s="99"/>
      <c r="JT358" s="99"/>
      <c r="JU358" s="99"/>
      <c r="JV358" s="99"/>
      <c r="JW358" s="99"/>
      <c r="JX358" s="99"/>
      <c r="JY358" s="99"/>
      <c r="JZ358" s="99"/>
      <c r="KA358" s="99"/>
      <c r="KB358" s="99"/>
      <c r="KC358" s="99"/>
      <c r="KD358" s="99"/>
      <c r="KE358" s="99"/>
      <c r="KF358" s="99"/>
      <c r="KG358" s="99"/>
      <c r="KH358" s="99"/>
      <c r="KI358" s="99"/>
      <c r="KJ358" s="99"/>
      <c r="KK358" s="99"/>
      <c r="KL358" s="99"/>
      <c r="KM358" s="99"/>
      <c r="KN358" s="99"/>
      <c r="KO358" s="99"/>
      <c r="KP358" s="99"/>
      <c r="KQ358" s="99"/>
      <c r="KR358" s="99"/>
      <c r="KS358" s="99"/>
      <c r="KT358" s="99"/>
      <c r="KU358" s="99"/>
      <c r="KV358" s="99"/>
      <c r="KW358" s="99"/>
      <c r="KX358" s="99"/>
      <c r="KY358" s="99"/>
      <c r="KZ358" s="99"/>
      <c r="LA358" s="99"/>
      <c r="LB358" s="99"/>
      <c r="LC358" s="99"/>
      <c r="LD358" s="99"/>
      <c r="LE358" s="99"/>
      <c r="LF358" s="99"/>
      <c r="LG358" s="99"/>
      <c r="LH358" s="99"/>
      <c r="LI358" s="99"/>
      <c r="LJ358" s="99"/>
      <c r="LK358" s="99"/>
      <c r="LL358" s="99"/>
      <c r="LM358" s="99"/>
      <c r="LN358" s="99"/>
      <c r="LO358" s="99"/>
      <c r="LP358" s="99"/>
      <c r="LQ358" s="99"/>
      <c r="LR358" s="99"/>
      <c r="LS358" s="99"/>
      <c r="LT358" s="99"/>
      <c r="LU358" s="99"/>
      <c r="LV358" s="99"/>
      <c r="LW358" s="99"/>
      <c r="LX358" s="99"/>
      <c r="LY358" s="99"/>
      <c r="LZ358" s="99"/>
      <c r="MA358" s="99"/>
      <c r="MB358" s="99"/>
      <c r="MC358" s="99"/>
      <c r="MD358" s="99"/>
      <c r="ME358" s="99"/>
      <c r="MF358" s="99"/>
      <c r="MG358" s="99"/>
      <c r="MH358" s="99"/>
      <c r="MI358" s="99"/>
      <c r="MJ358" s="99"/>
      <c r="MK358" s="99"/>
      <c r="ML358" s="99"/>
      <c r="MM358" s="99"/>
      <c r="MN358" s="99"/>
      <c r="MO358" s="99"/>
      <c r="MP358" s="99"/>
      <c r="MQ358" s="99"/>
      <c r="MR358" s="99"/>
      <c r="MS358" s="99"/>
      <c r="MT358" s="99"/>
      <c r="MU358" s="99"/>
      <c r="MV358" s="99"/>
      <c r="MW358" s="99"/>
      <c r="MX358" s="99"/>
      <c r="MY358" s="99"/>
      <c r="MZ358" s="99"/>
      <c r="NA358" s="99"/>
      <c r="NB358" s="99"/>
      <c r="NC358" s="99"/>
      <c r="ND358" s="99"/>
      <c r="NE358" s="99"/>
      <c r="NF358" s="99"/>
      <c r="NG358" s="99"/>
      <c r="NH358" s="99"/>
      <c r="NI358" s="99"/>
      <c r="NJ358" s="99"/>
      <c r="NK358" s="99"/>
      <c r="NL358" s="99"/>
      <c r="NM358" s="99"/>
      <c r="NN358" s="99"/>
      <c r="NO358" s="99"/>
      <c r="NP358" s="99"/>
      <c r="NQ358" s="99"/>
      <c r="NR358" s="99"/>
      <c r="NS358" s="99"/>
      <c r="NT358" s="99"/>
      <c r="NU358" s="99"/>
      <c r="NV358" s="99"/>
      <c r="NW358" s="99"/>
      <c r="NX358" s="99"/>
      <c r="NY358" s="99"/>
      <c r="NZ358" s="99"/>
      <c r="OA358" s="99"/>
      <c r="OB358" s="99"/>
      <c r="OC358" s="99"/>
      <c r="OD358" s="99"/>
      <c r="OE358" s="99"/>
      <c r="OF358" s="99"/>
      <c r="OG358" s="99"/>
      <c r="OH358" s="99"/>
      <c r="OI358" s="99"/>
      <c r="OJ358" s="99"/>
      <c r="OK358" s="99"/>
      <c r="OL358" s="99"/>
      <c r="OM358" s="99"/>
      <c r="ON358" s="99"/>
      <c r="OO358" s="99"/>
      <c r="OP358" s="99"/>
      <c r="OQ358" s="99"/>
      <c r="OR358" s="99"/>
      <c r="OS358" s="99"/>
      <c r="OT358" s="99"/>
      <c r="OU358" s="99"/>
      <c r="OV358" s="99"/>
      <c r="OW358" s="99"/>
      <c r="OX358" s="99"/>
      <c r="OY358" s="99"/>
      <c r="OZ358" s="99"/>
      <c r="PA358" s="99"/>
      <c r="PB358" s="99"/>
      <c r="PC358" s="99"/>
      <c r="PD358" s="99"/>
      <c r="PE358" s="99"/>
      <c r="PF358" s="99"/>
      <c r="PG358" s="99"/>
      <c r="PH358" s="99"/>
      <c r="PI358" s="99"/>
      <c r="PJ358" s="99"/>
      <c r="PK358" s="99"/>
      <c r="PL358" s="99"/>
      <c r="PM358" s="99"/>
      <c r="PN358" s="99"/>
      <c r="PO358" s="99"/>
      <c r="PP358" s="99"/>
      <c r="PQ358" s="99"/>
      <c r="PR358" s="99"/>
      <c r="PS358" s="99"/>
      <c r="PT358" s="99"/>
      <c r="PU358" s="99"/>
      <c r="PV358" s="99"/>
      <c r="PW358" s="99"/>
      <c r="PX358" s="99"/>
      <c r="PY358" s="99"/>
      <c r="PZ358" s="99"/>
      <c r="QA358" s="99"/>
      <c r="QB358" s="99"/>
      <c r="QC358" s="99"/>
      <c r="QD358" s="99"/>
      <c r="QE358" s="99"/>
      <c r="QF358" s="99"/>
      <c r="QG358" s="99"/>
      <c r="QH358" s="99"/>
      <c r="QI358" s="99"/>
      <c r="QJ358" s="99"/>
      <c r="QK358" s="99"/>
      <c r="QL358" s="99"/>
      <c r="QM358" s="99"/>
      <c r="QN358" s="99"/>
      <c r="QO358" s="99"/>
      <c r="QP358" s="99"/>
      <c r="QQ358" s="99"/>
      <c r="QR358" s="99"/>
      <c r="QS358" s="99"/>
      <c r="QT358" s="99"/>
      <c r="QU358" s="99"/>
      <c r="QV358" s="99"/>
      <c r="QW358" s="99"/>
      <c r="QX358" s="99"/>
      <c r="QY358" s="99"/>
      <c r="QZ358" s="99"/>
      <c r="RA358" s="99"/>
      <c r="RB358" s="99"/>
      <c r="RC358" s="99"/>
      <c r="RD358" s="99"/>
      <c r="RE358" s="99"/>
      <c r="RF358" s="99"/>
      <c r="RG358" s="99"/>
      <c r="RH358" s="99"/>
      <c r="RI358" s="99"/>
      <c r="RJ358" s="99"/>
      <c r="RK358" s="99"/>
      <c r="RL358" s="99"/>
      <c r="RM358" s="99"/>
      <c r="RN358" s="99"/>
      <c r="RO358" s="99"/>
      <c r="RP358" s="99"/>
      <c r="RQ358" s="99"/>
      <c r="RR358" s="99"/>
      <c r="RS358" s="99"/>
      <c r="RT358" s="99"/>
      <c r="RU358" s="99"/>
      <c r="RV358" s="99"/>
      <c r="RW358" s="99"/>
      <c r="RX358" s="99"/>
      <c r="RY358" s="99"/>
      <c r="RZ358" s="99"/>
      <c r="SA358" s="99"/>
      <c r="SB358" s="99"/>
      <c r="SC358" s="99"/>
      <c r="SD358" s="99"/>
      <c r="SE358" s="99"/>
    </row>
    <row r="359" spans="50:499" s="5" customFormat="1" x14ac:dyDescent="0.3">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c r="FG359" s="99"/>
      <c r="FH359" s="99"/>
      <c r="FI359" s="99"/>
      <c r="FJ359" s="99"/>
      <c r="FK359" s="99"/>
      <c r="FL359" s="99"/>
      <c r="FM359" s="99"/>
      <c r="FN359" s="99"/>
      <c r="FO359" s="99"/>
      <c r="FP359" s="99"/>
      <c r="FQ359" s="99"/>
      <c r="FR359" s="99"/>
      <c r="FS359" s="99"/>
      <c r="FT359" s="99"/>
      <c r="FU359" s="99"/>
      <c r="FV359" s="99"/>
      <c r="FW359" s="99"/>
      <c r="FX359" s="99"/>
      <c r="FY359" s="99"/>
      <c r="FZ359" s="99"/>
      <c r="GA359" s="99"/>
      <c r="GB359" s="99"/>
      <c r="GC359" s="99"/>
      <c r="GD359" s="99"/>
      <c r="GE359" s="99"/>
      <c r="GF359" s="99"/>
      <c r="GG359" s="99"/>
      <c r="GH359" s="99"/>
      <c r="GI359" s="99"/>
      <c r="GJ359" s="99"/>
      <c r="GK359" s="99"/>
      <c r="GL359" s="99"/>
      <c r="GM359" s="99"/>
      <c r="GN359" s="99"/>
      <c r="GO359" s="99"/>
      <c r="GP359" s="99"/>
      <c r="GQ359" s="99"/>
      <c r="GR359" s="99"/>
      <c r="GS359" s="99"/>
      <c r="GT359" s="99"/>
      <c r="GU359" s="99"/>
      <c r="GV359" s="99"/>
      <c r="GW359" s="99"/>
      <c r="GX359" s="99"/>
      <c r="GY359" s="99"/>
      <c r="GZ359" s="99"/>
      <c r="HA359" s="99"/>
      <c r="HB359" s="99"/>
      <c r="HC359" s="99"/>
      <c r="HD359" s="99"/>
      <c r="HE359" s="99"/>
      <c r="HF359" s="99"/>
      <c r="HG359" s="99"/>
      <c r="HH359" s="99"/>
      <c r="HI359" s="99"/>
      <c r="HJ359" s="99"/>
      <c r="HK359" s="99"/>
      <c r="HL359" s="99"/>
      <c r="HM359" s="99"/>
      <c r="HN359" s="99"/>
      <c r="HO359" s="99"/>
      <c r="HP359" s="99"/>
      <c r="HQ359" s="99"/>
      <c r="HR359" s="99"/>
      <c r="HS359" s="99"/>
      <c r="HT359" s="99"/>
      <c r="HU359" s="99"/>
      <c r="HV359" s="99"/>
      <c r="HW359" s="99"/>
      <c r="HX359" s="99"/>
      <c r="HY359" s="99"/>
      <c r="HZ359" s="99"/>
      <c r="IA359" s="99"/>
      <c r="IB359" s="99"/>
      <c r="IC359" s="99"/>
      <c r="ID359" s="99"/>
      <c r="IE359" s="99"/>
      <c r="IF359" s="99"/>
      <c r="IG359" s="99"/>
      <c r="IH359" s="99"/>
      <c r="II359" s="99"/>
      <c r="IJ359" s="99"/>
      <c r="IK359" s="99"/>
      <c r="IL359" s="99"/>
      <c r="IM359" s="99"/>
      <c r="IN359" s="99"/>
      <c r="IO359" s="99"/>
      <c r="IP359" s="99"/>
      <c r="IQ359" s="99"/>
      <c r="IR359" s="99"/>
      <c r="IS359" s="99"/>
      <c r="IT359" s="99"/>
      <c r="IU359" s="99"/>
      <c r="IV359" s="99"/>
      <c r="IW359" s="99"/>
      <c r="IX359" s="99"/>
      <c r="IY359" s="99"/>
      <c r="IZ359" s="99"/>
      <c r="JA359" s="99"/>
      <c r="JB359" s="99"/>
      <c r="JC359" s="99"/>
      <c r="JD359" s="99"/>
      <c r="JE359" s="99"/>
      <c r="JF359" s="99"/>
      <c r="JG359" s="99"/>
      <c r="JH359" s="99"/>
      <c r="JI359" s="99"/>
      <c r="JJ359" s="99"/>
      <c r="JK359" s="99"/>
      <c r="JL359" s="99"/>
      <c r="JM359" s="99"/>
      <c r="JN359" s="99"/>
      <c r="JO359" s="99"/>
      <c r="JP359" s="99"/>
      <c r="JQ359" s="99"/>
      <c r="JR359" s="99"/>
      <c r="JS359" s="99"/>
      <c r="JT359" s="99"/>
      <c r="JU359" s="99"/>
      <c r="JV359" s="99"/>
      <c r="JW359" s="99"/>
      <c r="JX359" s="99"/>
      <c r="JY359" s="99"/>
      <c r="JZ359" s="99"/>
      <c r="KA359" s="99"/>
      <c r="KB359" s="99"/>
      <c r="KC359" s="99"/>
      <c r="KD359" s="99"/>
      <c r="KE359" s="99"/>
      <c r="KF359" s="99"/>
      <c r="KG359" s="99"/>
      <c r="KH359" s="99"/>
      <c r="KI359" s="99"/>
      <c r="KJ359" s="99"/>
      <c r="KK359" s="99"/>
      <c r="KL359" s="99"/>
      <c r="KM359" s="99"/>
      <c r="KN359" s="99"/>
      <c r="KO359" s="99"/>
      <c r="KP359" s="99"/>
      <c r="KQ359" s="99"/>
      <c r="KR359" s="99"/>
      <c r="KS359" s="99"/>
      <c r="KT359" s="99"/>
      <c r="KU359" s="99"/>
      <c r="KV359" s="99"/>
      <c r="KW359" s="99"/>
      <c r="KX359" s="99"/>
      <c r="KY359" s="99"/>
      <c r="KZ359" s="99"/>
      <c r="LA359" s="99"/>
      <c r="LB359" s="99"/>
      <c r="LC359" s="99"/>
      <c r="LD359" s="99"/>
      <c r="LE359" s="99"/>
      <c r="LF359" s="99"/>
      <c r="LG359" s="99"/>
      <c r="LH359" s="99"/>
      <c r="LI359" s="99"/>
      <c r="LJ359" s="99"/>
      <c r="LK359" s="99"/>
      <c r="LL359" s="99"/>
      <c r="LM359" s="99"/>
      <c r="LN359" s="99"/>
      <c r="LO359" s="99"/>
      <c r="LP359" s="99"/>
      <c r="LQ359" s="99"/>
      <c r="LR359" s="99"/>
      <c r="LS359" s="99"/>
      <c r="LT359" s="99"/>
      <c r="LU359" s="99"/>
      <c r="LV359" s="99"/>
      <c r="LW359" s="99"/>
      <c r="LX359" s="99"/>
      <c r="LY359" s="99"/>
      <c r="LZ359" s="99"/>
      <c r="MA359" s="99"/>
      <c r="MB359" s="99"/>
      <c r="MC359" s="99"/>
      <c r="MD359" s="99"/>
      <c r="ME359" s="99"/>
      <c r="MF359" s="99"/>
      <c r="MG359" s="99"/>
      <c r="MH359" s="99"/>
      <c r="MI359" s="99"/>
      <c r="MJ359" s="99"/>
      <c r="MK359" s="99"/>
      <c r="ML359" s="99"/>
      <c r="MM359" s="99"/>
      <c r="MN359" s="99"/>
      <c r="MO359" s="99"/>
      <c r="MP359" s="99"/>
      <c r="MQ359" s="99"/>
      <c r="MR359" s="99"/>
      <c r="MS359" s="99"/>
      <c r="MT359" s="99"/>
      <c r="MU359" s="99"/>
      <c r="MV359" s="99"/>
      <c r="MW359" s="99"/>
      <c r="MX359" s="99"/>
      <c r="MY359" s="99"/>
      <c r="MZ359" s="99"/>
      <c r="NA359" s="99"/>
      <c r="NB359" s="99"/>
      <c r="NC359" s="99"/>
      <c r="ND359" s="99"/>
      <c r="NE359" s="99"/>
      <c r="NF359" s="99"/>
      <c r="NG359" s="99"/>
      <c r="NH359" s="99"/>
      <c r="NI359" s="99"/>
      <c r="NJ359" s="99"/>
      <c r="NK359" s="99"/>
      <c r="NL359" s="99"/>
      <c r="NM359" s="99"/>
      <c r="NN359" s="99"/>
      <c r="NO359" s="99"/>
      <c r="NP359" s="99"/>
      <c r="NQ359" s="99"/>
      <c r="NR359" s="99"/>
      <c r="NS359" s="99"/>
      <c r="NT359" s="99"/>
      <c r="NU359" s="99"/>
      <c r="NV359" s="99"/>
      <c r="NW359" s="99"/>
      <c r="NX359" s="99"/>
      <c r="NY359" s="99"/>
      <c r="NZ359" s="99"/>
      <c r="OA359" s="99"/>
      <c r="OB359" s="99"/>
      <c r="OC359" s="99"/>
      <c r="OD359" s="99"/>
      <c r="OE359" s="99"/>
      <c r="OF359" s="99"/>
      <c r="OG359" s="99"/>
      <c r="OH359" s="99"/>
      <c r="OI359" s="99"/>
      <c r="OJ359" s="99"/>
      <c r="OK359" s="99"/>
      <c r="OL359" s="99"/>
      <c r="OM359" s="99"/>
      <c r="ON359" s="99"/>
      <c r="OO359" s="99"/>
      <c r="OP359" s="99"/>
      <c r="OQ359" s="99"/>
      <c r="OR359" s="99"/>
      <c r="OS359" s="99"/>
      <c r="OT359" s="99"/>
      <c r="OU359" s="99"/>
      <c r="OV359" s="99"/>
      <c r="OW359" s="99"/>
      <c r="OX359" s="99"/>
      <c r="OY359" s="99"/>
      <c r="OZ359" s="99"/>
      <c r="PA359" s="99"/>
      <c r="PB359" s="99"/>
      <c r="PC359" s="99"/>
      <c r="PD359" s="99"/>
      <c r="PE359" s="99"/>
      <c r="PF359" s="99"/>
      <c r="PG359" s="99"/>
      <c r="PH359" s="99"/>
      <c r="PI359" s="99"/>
      <c r="PJ359" s="99"/>
      <c r="PK359" s="99"/>
      <c r="PL359" s="99"/>
      <c r="PM359" s="99"/>
      <c r="PN359" s="99"/>
      <c r="PO359" s="99"/>
      <c r="PP359" s="99"/>
      <c r="PQ359" s="99"/>
      <c r="PR359" s="99"/>
      <c r="PS359" s="99"/>
      <c r="PT359" s="99"/>
      <c r="PU359" s="99"/>
      <c r="PV359" s="99"/>
      <c r="PW359" s="99"/>
      <c r="PX359" s="99"/>
      <c r="PY359" s="99"/>
      <c r="PZ359" s="99"/>
      <c r="QA359" s="99"/>
      <c r="QB359" s="99"/>
      <c r="QC359" s="99"/>
      <c r="QD359" s="99"/>
      <c r="QE359" s="99"/>
      <c r="QF359" s="99"/>
      <c r="QG359" s="99"/>
      <c r="QH359" s="99"/>
      <c r="QI359" s="99"/>
      <c r="QJ359" s="99"/>
      <c r="QK359" s="99"/>
      <c r="QL359" s="99"/>
      <c r="QM359" s="99"/>
      <c r="QN359" s="99"/>
      <c r="QO359" s="99"/>
      <c r="QP359" s="99"/>
      <c r="QQ359" s="99"/>
      <c r="QR359" s="99"/>
      <c r="QS359" s="99"/>
      <c r="QT359" s="99"/>
      <c r="QU359" s="99"/>
      <c r="QV359" s="99"/>
      <c r="QW359" s="99"/>
      <c r="QX359" s="99"/>
      <c r="QY359" s="99"/>
      <c r="QZ359" s="99"/>
      <c r="RA359" s="99"/>
      <c r="RB359" s="99"/>
      <c r="RC359" s="99"/>
      <c r="RD359" s="99"/>
      <c r="RE359" s="99"/>
      <c r="RF359" s="99"/>
      <c r="RG359" s="99"/>
      <c r="RH359" s="99"/>
      <c r="RI359" s="99"/>
      <c r="RJ359" s="99"/>
      <c r="RK359" s="99"/>
      <c r="RL359" s="99"/>
      <c r="RM359" s="99"/>
      <c r="RN359" s="99"/>
      <c r="RO359" s="99"/>
      <c r="RP359" s="99"/>
      <c r="RQ359" s="99"/>
      <c r="RR359" s="99"/>
      <c r="RS359" s="99"/>
      <c r="RT359" s="99"/>
      <c r="RU359" s="99"/>
      <c r="RV359" s="99"/>
      <c r="RW359" s="99"/>
      <c r="RX359" s="99"/>
      <c r="RY359" s="99"/>
      <c r="RZ359" s="99"/>
      <c r="SA359" s="99"/>
      <c r="SB359" s="99"/>
      <c r="SC359" s="99"/>
      <c r="SD359" s="99"/>
      <c r="SE359" s="99"/>
    </row>
    <row r="360" spans="50:499" s="5" customFormat="1" x14ac:dyDescent="0.3">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c r="FL360" s="99"/>
      <c r="FM360" s="99"/>
      <c r="FN360" s="99"/>
      <c r="FO360" s="99"/>
      <c r="FP360" s="99"/>
      <c r="FQ360" s="99"/>
      <c r="FR360" s="99"/>
      <c r="FS360" s="99"/>
      <c r="FT360" s="99"/>
      <c r="FU360" s="99"/>
      <c r="FV360" s="99"/>
      <c r="FW360" s="99"/>
      <c r="FX360" s="99"/>
      <c r="FY360" s="99"/>
      <c r="FZ360" s="99"/>
      <c r="GA360" s="99"/>
      <c r="GB360" s="99"/>
      <c r="GC360" s="99"/>
      <c r="GD360" s="99"/>
      <c r="GE360" s="99"/>
      <c r="GF360" s="99"/>
      <c r="GG360" s="99"/>
      <c r="GH360" s="99"/>
      <c r="GI360" s="99"/>
      <c r="GJ360" s="99"/>
      <c r="GK360" s="99"/>
      <c r="GL360" s="99"/>
      <c r="GM360" s="99"/>
      <c r="GN360" s="99"/>
      <c r="GO360" s="99"/>
      <c r="GP360" s="99"/>
      <c r="GQ360" s="99"/>
      <c r="GR360" s="99"/>
      <c r="GS360" s="99"/>
      <c r="GT360" s="99"/>
      <c r="GU360" s="99"/>
      <c r="GV360" s="99"/>
      <c r="GW360" s="99"/>
      <c r="GX360" s="99"/>
      <c r="GY360" s="99"/>
      <c r="GZ360" s="99"/>
      <c r="HA360" s="99"/>
      <c r="HB360" s="99"/>
      <c r="HC360" s="99"/>
      <c r="HD360" s="99"/>
      <c r="HE360" s="99"/>
      <c r="HF360" s="99"/>
      <c r="HG360" s="99"/>
      <c r="HH360" s="99"/>
      <c r="HI360" s="99"/>
      <c r="HJ360" s="99"/>
      <c r="HK360" s="99"/>
      <c r="HL360" s="99"/>
      <c r="HM360" s="99"/>
      <c r="HN360" s="99"/>
      <c r="HO360" s="99"/>
      <c r="HP360" s="99"/>
      <c r="HQ360" s="99"/>
      <c r="HR360" s="99"/>
      <c r="HS360" s="99"/>
      <c r="HT360" s="99"/>
      <c r="HU360" s="99"/>
      <c r="HV360" s="99"/>
      <c r="HW360" s="99"/>
      <c r="HX360" s="99"/>
      <c r="HY360" s="99"/>
      <c r="HZ360" s="99"/>
      <c r="IA360" s="99"/>
      <c r="IB360" s="99"/>
      <c r="IC360" s="99"/>
      <c r="ID360" s="99"/>
      <c r="IE360" s="99"/>
      <c r="IF360" s="99"/>
      <c r="IG360" s="99"/>
      <c r="IH360" s="99"/>
      <c r="II360" s="99"/>
      <c r="IJ360" s="99"/>
      <c r="IK360" s="99"/>
      <c r="IL360" s="99"/>
      <c r="IM360" s="99"/>
      <c r="IN360" s="99"/>
      <c r="IO360" s="99"/>
      <c r="IP360" s="99"/>
      <c r="IQ360" s="99"/>
      <c r="IR360" s="99"/>
      <c r="IS360" s="99"/>
      <c r="IT360" s="99"/>
      <c r="IU360" s="99"/>
      <c r="IV360" s="99"/>
      <c r="IW360" s="99"/>
      <c r="IX360" s="99"/>
      <c r="IY360" s="99"/>
      <c r="IZ360" s="99"/>
      <c r="JA360" s="99"/>
      <c r="JB360" s="99"/>
      <c r="JC360" s="99"/>
      <c r="JD360" s="99"/>
      <c r="JE360" s="99"/>
      <c r="JF360" s="99"/>
      <c r="JG360" s="99"/>
      <c r="JH360" s="99"/>
      <c r="JI360" s="99"/>
      <c r="JJ360" s="99"/>
      <c r="JK360" s="99"/>
      <c r="JL360" s="99"/>
      <c r="JM360" s="99"/>
      <c r="JN360" s="99"/>
      <c r="JO360" s="99"/>
      <c r="JP360" s="99"/>
      <c r="JQ360" s="99"/>
      <c r="JR360" s="99"/>
      <c r="JS360" s="99"/>
      <c r="JT360" s="99"/>
      <c r="JU360" s="99"/>
      <c r="JV360" s="99"/>
      <c r="JW360" s="99"/>
      <c r="JX360" s="99"/>
      <c r="JY360" s="99"/>
      <c r="JZ360" s="99"/>
      <c r="KA360" s="99"/>
      <c r="KB360" s="99"/>
      <c r="KC360" s="99"/>
      <c r="KD360" s="99"/>
      <c r="KE360" s="99"/>
      <c r="KF360" s="99"/>
      <c r="KG360" s="99"/>
      <c r="KH360" s="99"/>
      <c r="KI360" s="99"/>
      <c r="KJ360" s="99"/>
      <c r="KK360" s="99"/>
      <c r="KL360" s="99"/>
      <c r="KM360" s="99"/>
      <c r="KN360" s="99"/>
      <c r="KO360" s="99"/>
      <c r="KP360" s="99"/>
      <c r="KQ360" s="99"/>
      <c r="KR360" s="99"/>
      <c r="KS360" s="99"/>
      <c r="KT360" s="99"/>
      <c r="KU360" s="99"/>
      <c r="KV360" s="99"/>
      <c r="KW360" s="99"/>
      <c r="KX360" s="99"/>
      <c r="KY360" s="99"/>
      <c r="KZ360" s="99"/>
      <c r="LA360" s="99"/>
      <c r="LB360" s="99"/>
      <c r="LC360" s="99"/>
      <c r="LD360" s="99"/>
      <c r="LE360" s="99"/>
      <c r="LF360" s="99"/>
      <c r="LG360" s="99"/>
      <c r="LH360" s="99"/>
      <c r="LI360" s="99"/>
      <c r="LJ360" s="99"/>
      <c r="LK360" s="99"/>
      <c r="LL360" s="99"/>
      <c r="LM360" s="99"/>
      <c r="LN360" s="99"/>
      <c r="LO360" s="99"/>
      <c r="LP360" s="99"/>
      <c r="LQ360" s="99"/>
      <c r="LR360" s="99"/>
      <c r="LS360" s="99"/>
      <c r="LT360" s="99"/>
      <c r="LU360" s="99"/>
      <c r="LV360" s="99"/>
      <c r="LW360" s="99"/>
      <c r="LX360" s="99"/>
      <c r="LY360" s="99"/>
      <c r="LZ360" s="99"/>
      <c r="MA360" s="99"/>
      <c r="MB360" s="99"/>
      <c r="MC360" s="99"/>
      <c r="MD360" s="99"/>
      <c r="ME360" s="99"/>
      <c r="MF360" s="99"/>
      <c r="MG360" s="99"/>
      <c r="MH360" s="99"/>
      <c r="MI360" s="99"/>
      <c r="MJ360" s="99"/>
      <c r="MK360" s="99"/>
      <c r="ML360" s="99"/>
      <c r="MM360" s="99"/>
      <c r="MN360" s="99"/>
      <c r="MO360" s="99"/>
      <c r="MP360" s="99"/>
      <c r="MQ360" s="99"/>
      <c r="MR360" s="99"/>
      <c r="MS360" s="99"/>
      <c r="MT360" s="99"/>
      <c r="MU360" s="99"/>
      <c r="MV360" s="99"/>
      <c r="MW360" s="99"/>
      <c r="MX360" s="99"/>
      <c r="MY360" s="99"/>
      <c r="MZ360" s="99"/>
      <c r="NA360" s="99"/>
      <c r="NB360" s="99"/>
      <c r="NC360" s="99"/>
      <c r="ND360" s="99"/>
      <c r="NE360" s="99"/>
      <c r="NF360" s="99"/>
      <c r="NG360" s="99"/>
      <c r="NH360" s="99"/>
      <c r="NI360" s="99"/>
      <c r="NJ360" s="99"/>
      <c r="NK360" s="99"/>
      <c r="NL360" s="99"/>
      <c r="NM360" s="99"/>
      <c r="NN360" s="99"/>
      <c r="NO360" s="99"/>
      <c r="NP360" s="99"/>
      <c r="NQ360" s="99"/>
      <c r="NR360" s="99"/>
      <c r="NS360" s="99"/>
      <c r="NT360" s="99"/>
      <c r="NU360" s="99"/>
      <c r="NV360" s="99"/>
      <c r="NW360" s="99"/>
      <c r="NX360" s="99"/>
      <c r="NY360" s="99"/>
      <c r="NZ360" s="99"/>
      <c r="OA360" s="99"/>
      <c r="OB360" s="99"/>
      <c r="OC360" s="99"/>
      <c r="OD360" s="99"/>
      <c r="OE360" s="99"/>
      <c r="OF360" s="99"/>
      <c r="OG360" s="99"/>
      <c r="OH360" s="99"/>
      <c r="OI360" s="99"/>
      <c r="OJ360" s="99"/>
      <c r="OK360" s="99"/>
      <c r="OL360" s="99"/>
      <c r="OM360" s="99"/>
      <c r="ON360" s="99"/>
      <c r="OO360" s="99"/>
      <c r="OP360" s="99"/>
      <c r="OQ360" s="99"/>
      <c r="OR360" s="99"/>
      <c r="OS360" s="99"/>
      <c r="OT360" s="99"/>
      <c r="OU360" s="99"/>
      <c r="OV360" s="99"/>
      <c r="OW360" s="99"/>
      <c r="OX360" s="99"/>
      <c r="OY360" s="99"/>
      <c r="OZ360" s="99"/>
      <c r="PA360" s="99"/>
      <c r="PB360" s="99"/>
      <c r="PC360" s="99"/>
      <c r="PD360" s="99"/>
      <c r="PE360" s="99"/>
      <c r="PF360" s="99"/>
      <c r="PG360" s="99"/>
      <c r="PH360" s="99"/>
      <c r="PI360" s="99"/>
      <c r="PJ360" s="99"/>
      <c r="PK360" s="99"/>
      <c r="PL360" s="99"/>
      <c r="PM360" s="99"/>
      <c r="PN360" s="99"/>
      <c r="PO360" s="99"/>
      <c r="PP360" s="99"/>
      <c r="PQ360" s="99"/>
      <c r="PR360" s="99"/>
      <c r="PS360" s="99"/>
      <c r="PT360" s="99"/>
      <c r="PU360" s="99"/>
      <c r="PV360" s="99"/>
      <c r="PW360" s="99"/>
      <c r="PX360" s="99"/>
      <c r="PY360" s="99"/>
      <c r="PZ360" s="99"/>
      <c r="QA360" s="99"/>
      <c r="QB360" s="99"/>
      <c r="QC360" s="99"/>
      <c r="QD360" s="99"/>
      <c r="QE360" s="99"/>
      <c r="QF360" s="99"/>
      <c r="QG360" s="99"/>
      <c r="QH360" s="99"/>
      <c r="QI360" s="99"/>
      <c r="QJ360" s="99"/>
      <c r="QK360" s="99"/>
      <c r="QL360" s="99"/>
      <c r="QM360" s="99"/>
      <c r="QN360" s="99"/>
      <c r="QO360" s="99"/>
      <c r="QP360" s="99"/>
      <c r="QQ360" s="99"/>
      <c r="QR360" s="99"/>
      <c r="QS360" s="99"/>
      <c r="QT360" s="99"/>
      <c r="QU360" s="99"/>
      <c r="QV360" s="99"/>
      <c r="QW360" s="99"/>
      <c r="QX360" s="99"/>
      <c r="QY360" s="99"/>
      <c r="QZ360" s="99"/>
      <c r="RA360" s="99"/>
      <c r="RB360" s="99"/>
      <c r="RC360" s="99"/>
      <c r="RD360" s="99"/>
      <c r="RE360" s="99"/>
      <c r="RF360" s="99"/>
      <c r="RG360" s="99"/>
      <c r="RH360" s="99"/>
      <c r="RI360" s="99"/>
      <c r="RJ360" s="99"/>
      <c r="RK360" s="99"/>
      <c r="RL360" s="99"/>
      <c r="RM360" s="99"/>
      <c r="RN360" s="99"/>
      <c r="RO360" s="99"/>
      <c r="RP360" s="99"/>
      <c r="RQ360" s="99"/>
      <c r="RR360" s="99"/>
      <c r="RS360" s="99"/>
      <c r="RT360" s="99"/>
      <c r="RU360" s="99"/>
      <c r="RV360" s="99"/>
      <c r="RW360" s="99"/>
      <c r="RX360" s="99"/>
      <c r="RY360" s="99"/>
      <c r="RZ360" s="99"/>
      <c r="SA360" s="99"/>
      <c r="SB360" s="99"/>
      <c r="SC360" s="99"/>
      <c r="SD360" s="99"/>
      <c r="SE360" s="99"/>
    </row>
    <row r="361" spans="50:499" s="5" customFormat="1" x14ac:dyDescent="0.3">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c r="FL361" s="99"/>
      <c r="FM361" s="99"/>
      <c r="FN361" s="99"/>
      <c r="FO361" s="99"/>
      <c r="FP361" s="99"/>
      <c r="FQ361" s="99"/>
      <c r="FR361" s="99"/>
      <c r="FS361" s="99"/>
      <c r="FT361" s="99"/>
      <c r="FU361" s="99"/>
      <c r="FV361" s="99"/>
      <c r="FW361" s="99"/>
      <c r="FX361" s="99"/>
      <c r="FY361" s="99"/>
      <c r="FZ361" s="99"/>
      <c r="GA361" s="99"/>
      <c r="GB361" s="99"/>
      <c r="GC361" s="99"/>
      <c r="GD361" s="99"/>
      <c r="GE361" s="99"/>
      <c r="GF361" s="99"/>
      <c r="GG361" s="99"/>
      <c r="GH361" s="99"/>
      <c r="GI361" s="99"/>
      <c r="GJ361" s="99"/>
      <c r="GK361" s="99"/>
      <c r="GL361" s="99"/>
      <c r="GM361" s="99"/>
      <c r="GN361" s="99"/>
      <c r="GO361" s="99"/>
      <c r="GP361" s="99"/>
      <c r="GQ361" s="99"/>
      <c r="GR361" s="99"/>
      <c r="GS361" s="99"/>
      <c r="GT361" s="99"/>
      <c r="GU361" s="99"/>
      <c r="GV361" s="99"/>
      <c r="GW361" s="99"/>
      <c r="GX361" s="99"/>
      <c r="GY361" s="99"/>
      <c r="GZ361" s="99"/>
      <c r="HA361" s="99"/>
      <c r="HB361" s="99"/>
      <c r="HC361" s="99"/>
      <c r="HD361" s="99"/>
      <c r="HE361" s="99"/>
      <c r="HF361" s="99"/>
      <c r="HG361" s="99"/>
      <c r="HH361" s="99"/>
      <c r="HI361" s="99"/>
      <c r="HJ361" s="99"/>
      <c r="HK361" s="99"/>
      <c r="HL361" s="99"/>
      <c r="HM361" s="99"/>
      <c r="HN361" s="99"/>
      <c r="HO361" s="99"/>
      <c r="HP361" s="99"/>
      <c r="HQ361" s="99"/>
      <c r="HR361" s="99"/>
      <c r="HS361" s="99"/>
      <c r="HT361" s="99"/>
      <c r="HU361" s="99"/>
      <c r="HV361" s="99"/>
      <c r="HW361" s="99"/>
      <c r="HX361" s="99"/>
      <c r="HY361" s="99"/>
      <c r="HZ361" s="99"/>
      <c r="IA361" s="99"/>
      <c r="IB361" s="99"/>
      <c r="IC361" s="99"/>
      <c r="ID361" s="99"/>
      <c r="IE361" s="99"/>
      <c r="IF361" s="99"/>
      <c r="IG361" s="99"/>
      <c r="IH361" s="99"/>
      <c r="II361" s="99"/>
      <c r="IJ361" s="99"/>
      <c r="IK361" s="99"/>
      <c r="IL361" s="99"/>
      <c r="IM361" s="99"/>
      <c r="IN361" s="99"/>
      <c r="IO361" s="99"/>
      <c r="IP361" s="99"/>
      <c r="IQ361" s="99"/>
      <c r="IR361" s="99"/>
      <c r="IS361" s="99"/>
      <c r="IT361" s="99"/>
      <c r="IU361" s="99"/>
      <c r="IV361" s="99"/>
      <c r="IW361" s="99"/>
      <c r="IX361" s="99"/>
      <c r="IY361" s="99"/>
      <c r="IZ361" s="99"/>
      <c r="JA361" s="99"/>
      <c r="JB361" s="99"/>
      <c r="JC361" s="99"/>
      <c r="JD361" s="99"/>
      <c r="JE361" s="99"/>
      <c r="JF361" s="99"/>
      <c r="JG361" s="99"/>
      <c r="JH361" s="99"/>
      <c r="JI361" s="99"/>
      <c r="JJ361" s="99"/>
      <c r="JK361" s="99"/>
      <c r="JL361" s="99"/>
      <c r="JM361" s="99"/>
      <c r="JN361" s="99"/>
      <c r="JO361" s="99"/>
      <c r="JP361" s="99"/>
      <c r="JQ361" s="99"/>
      <c r="JR361" s="99"/>
      <c r="JS361" s="99"/>
      <c r="JT361" s="99"/>
      <c r="JU361" s="99"/>
      <c r="JV361" s="99"/>
      <c r="JW361" s="99"/>
      <c r="JX361" s="99"/>
      <c r="JY361" s="99"/>
      <c r="JZ361" s="99"/>
      <c r="KA361" s="99"/>
      <c r="KB361" s="99"/>
      <c r="KC361" s="99"/>
      <c r="KD361" s="99"/>
      <c r="KE361" s="99"/>
      <c r="KF361" s="99"/>
      <c r="KG361" s="99"/>
      <c r="KH361" s="99"/>
      <c r="KI361" s="99"/>
      <c r="KJ361" s="99"/>
      <c r="KK361" s="99"/>
      <c r="KL361" s="99"/>
      <c r="KM361" s="99"/>
      <c r="KN361" s="99"/>
      <c r="KO361" s="99"/>
      <c r="KP361" s="99"/>
      <c r="KQ361" s="99"/>
      <c r="KR361" s="99"/>
      <c r="KS361" s="99"/>
      <c r="KT361" s="99"/>
      <c r="KU361" s="99"/>
      <c r="KV361" s="99"/>
      <c r="KW361" s="99"/>
      <c r="KX361" s="99"/>
      <c r="KY361" s="99"/>
      <c r="KZ361" s="99"/>
      <c r="LA361" s="99"/>
      <c r="LB361" s="99"/>
      <c r="LC361" s="99"/>
      <c r="LD361" s="99"/>
      <c r="LE361" s="99"/>
      <c r="LF361" s="99"/>
      <c r="LG361" s="99"/>
      <c r="LH361" s="99"/>
      <c r="LI361" s="99"/>
      <c r="LJ361" s="99"/>
      <c r="LK361" s="99"/>
      <c r="LL361" s="99"/>
      <c r="LM361" s="99"/>
      <c r="LN361" s="99"/>
      <c r="LO361" s="99"/>
      <c r="LP361" s="99"/>
      <c r="LQ361" s="99"/>
      <c r="LR361" s="99"/>
      <c r="LS361" s="99"/>
      <c r="LT361" s="99"/>
      <c r="LU361" s="99"/>
      <c r="LV361" s="99"/>
      <c r="LW361" s="99"/>
      <c r="LX361" s="99"/>
      <c r="LY361" s="99"/>
      <c r="LZ361" s="99"/>
      <c r="MA361" s="99"/>
      <c r="MB361" s="99"/>
      <c r="MC361" s="99"/>
      <c r="MD361" s="99"/>
      <c r="ME361" s="99"/>
      <c r="MF361" s="99"/>
      <c r="MG361" s="99"/>
      <c r="MH361" s="99"/>
      <c r="MI361" s="99"/>
      <c r="MJ361" s="99"/>
      <c r="MK361" s="99"/>
      <c r="ML361" s="99"/>
      <c r="MM361" s="99"/>
      <c r="MN361" s="99"/>
      <c r="MO361" s="99"/>
      <c r="MP361" s="99"/>
      <c r="MQ361" s="99"/>
      <c r="MR361" s="99"/>
      <c r="MS361" s="99"/>
      <c r="MT361" s="99"/>
      <c r="MU361" s="99"/>
      <c r="MV361" s="99"/>
      <c r="MW361" s="99"/>
      <c r="MX361" s="99"/>
      <c r="MY361" s="99"/>
      <c r="MZ361" s="99"/>
      <c r="NA361" s="99"/>
      <c r="NB361" s="99"/>
      <c r="NC361" s="99"/>
      <c r="ND361" s="99"/>
      <c r="NE361" s="99"/>
      <c r="NF361" s="99"/>
      <c r="NG361" s="99"/>
      <c r="NH361" s="99"/>
      <c r="NI361" s="99"/>
      <c r="NJ361" s="99"/>
      <c r="NK361" s="99"/>
      <c r="NL361" s="99"/>
      <c r="NM361" s="99"/>
      <c r="NN361" s="99"/>
      <c r="NO361" s="99"/>
      <c r="NP361" s="99"/>
      <c r="NQ361" s="99"/>
      <c r="NR361" s="99"/>
      <c r="NS361" s="99"/>
      <c r="NT361" s="99"/>
      <c r="NU361" s="99"/>
      <c r="NV361" s="99"/>
      <c r="NW361" s="99"/>
      <c r="NX361" s="99"/>
      <c r="NY361" s="99"/>
      <c r="NZ361" s="99"/>
      <c r="OA361" s="99"/>
      <c r="OB361" s="99"/>
      <c r="OC361" s="99"/>
      <c r="OD361" s="99"/>
      <c r="OE361" s="99"/>
      <c r="OF361" s="99"/>
      <c r="OG361" s="99"/>
      <c r="OH361" s="99"/>
      <c r="OI361" s="99"/>
      <c r="OJ361" s="99"/>
      <c r="OK361" s="99"/>
      <c r="OL361" s="99"/>
      <c r="OM361" s="99"/>
      <c r="ON361" s="99"/>
      <c r="OO361" s="99"/>
      <c r="OP361" s="99"/>
      <c r="OQ361" s="99"/>
      <c r="OR361" s="99"/>
      <c r="OS361" s="99"/>
      <c r="OT361" s="99"/>
      <c r="OU361" s="99"/>
      <c r="OV361" s="99"/>
      <c r="OW361" s="99"/>
      <c r="OX361" s="99"/>
      <c r="OY361" s="99"/>
      <c r="OZ361" s="99"/>
      <c r="PA361" s="99"/>
      <c r="PB361" s="99"/>
      <c r="PC361" s="99"/>
      <c r="PD361" s="99"/>
      <c r="PE361" s="99"/>
      <c r="PF361" s="99"/>
      <c r="PG361" s="99"/>
      <c r="PH361" s="99"/>
      <c r="PI361" s="99"/>
      <c r="PJ361" s="99"/>
      <c r="PK361" s="99"/>
      <c r="PL361" s="99"/>
      <c r="PM361" s="99"/>
      <c r="PN361" s="99"/>
      <c r="PO361" s="99"/>
      <c r="PP361" s="99"/>
      <c r="PQ361" s="99"/>
      <c r="PR361" s="99"/>
      <c r="PS361" s="99"/>
      <c r="PT361" s="99"/>
      <c r="PU361" s="99"/>
      <c r="PV361" s="99"/>
      <c r="PW361" s="99"/>
      <c r="PX361" s="99"/>
      <c r="PY361" s="99"/>
      <c r="PZ361" s="99"/>
      <c r="QA361" s="99"/>
      <c r="QB361" s="99"/>
      <c r="QC361" s="99"/>
      <c r="QD361" s="99"/>
      <c r="QE361" s="99"/>
      <c r="QF361" s="99"/>
      <c r="QG361" s="99"/>
      <c r="QH361" s="99"/>
      <c r="QI361" s="99"/>
      <c r="QJ361" s="99"/>
      <c r="QK361" s="99"/>
      <c r="QL361" s="99"/>
      <c r="QM361" s="99"/>
      <c r="QN361" s="99"/>
      <c r="QO361" s="99"/>
      <c r="QP361" s="99"/>
      <c r="QQ361" s="99"/>
      <c r="QR361" s="99"/>
      <c r="QS361" s="99"/>
      <c r="QT361" s="99"/>
      <c r="QU361" s="99"/>
      <c r="QV361" s="99"/>
      <c r="QW361" s="99"/>
      <c r="QX361" s="99"/>
      <c r="QY361" s="99"/>
      <c r="QZ361" s="99"/>
      <c r="RA361" s="99"/>
      <c r="RB361" s="99"/>
      <c r="RC361" s="99"/>
      <c r="RD361" s="99"/>
      <c r="RE361" s="99"/>
      <c r="RF361" s="99"/>
      <c r="RG361" s="99"/>
      <c r="RH361" s="99"/>
      <c r="RI361" s="99"/>
      <c r="RJ361" s="99"/>
      <c r="RK361" s="99"/>
      <c r="RL361" s="99"/>
      <c r="RM361" s="99"/>
      <c r="RN361" s="99"/>
      <c r="RO361" s="99"/>
      <c r="RP361" s="99"/>
      <c r="RQ361" s="99"/>
      <c r="RR361" s="99"/>
      <c r="RS361" s="99"/>
      <c r="RT361" s="99"/>
      <c r="RU361" s="99"/>
      <c r="RV361" s="99"/>
      <c r="RW361" s="99"/>
      <c r="RX361" s="99"/>
      <c r="RY361" s="99"/>
      <c r="RZ361" s="99"/>
      <c r="SA361" s="99"/>
      <c r="SB361" s="99"/>
      <c r="SC361" s="99"/>
      <c r="SD361" s="99"/>
      <c r="SE361" s="99"/>
    </row>
    <row r="362" spans="50:499" s="5" customFormat="1" x14ac:dyDescent="0.3">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c r="FG362" s="99"/>
      <c r="FH362" s="99"/>
      <c r="FI362" s="99"/>
      <c r="FJ362" s="99"/>
      <c r="FK362" s="99"/>
      <c r="FL362" s="99"/>
      <c r="FM362" s="99"/>
      <c r="FN362" s="99"/>
      <c r="FO362" s="99"/>
      <c r="FP362" s="99"/>
      <c r="FQ362" s="99"/>
      <c r="FR362" s="99"/>
      <c r="FS362" s="99"/>
      <c r="FT362" s="99"/>
      <c r="FU362" s="99"/>
      <c r="FV362" s="99"/>
      <c r="FW362" s="99"/>
      <c r="FX362" s="99"/>
      <c r="FY362" s="99"/>
      <c r="FZ362" s="99"/>
      <c r="GA362" s="99"/>
      <c r="GB362" s="99"/>
      <c r="GC362" s="99"/>
      <c r="GD362" s="99"/>
      <c r="GE362" s="99"/>
      <c r="GF362" s="99"/>
      <c r="GG362" s="99"/>
      <c r="GH362" s="99"/>
      <c r="GI362" s="99"/>
      <c r="GJ362" s="99"/>
      <c r="GK362" s="99"/>
      <c r="GL362" s="99"/>
      <c r="GM362" s="99"/>
      <c r="GN362" s="99"/>
      <c r="GO362" s="99"/>
      <c r="GP362" s="99"/>
      <c r="GQ362" s="99"/>
      <c r="GR362" s="99"/>
      <c r="GS362" s="99"/>
      <c r="GT362" s="99"/>
      <c r="GU362" s="99"/>
      <c r="GV362" s="99"/>
      <c r="GW362" s="99"/>
      <c r="GX362" s="99"/>
      <c r="GY362" s="99"/>
      <c r="GZ362" s="99"/>
      <c r="HA362" s="99"/>
      <c r="HB362" s="99"/>
      <c r="HC362" s="99"/>
      <c r="HD362" s="99"/>
      <c r="HE362" s="99"/>
      <c r="HF362" s="99"/>
      <c r="HG362" s="99"/>
      <c r="HH362" s="99"/>
      <c r="HI362" s="99"/>
      <c r="HJ362" s="99"/>
      <c r="HK362" s="99"/>
      <c r="HL362" s="99"/>
      <c r="HM362" s="99"/>
      <c r="HN362" s="99"/>
      <c r="HO362" s="99"/>
      <c r="HP362" s="99"/>
      <c r="HQ362" s="99"/>
      <c r="HR362" s="99"/>
      <c r="HS362" s="99"/>
      <c r="HT362" s="99"/>
      <c r="HU362" s="99"/>
      <c r="HV362" s="99"/>
      <c r="HW362" s="99"/>
      <c r="HX362" s="99"/>
      <c r="HY362" s="99"/>
      <c r="HZ362" s="99"/>
      <c r="IA362" s="99"/>
      <c r="IB362" s="99"/>
      <c r="IC362" s="99"/>
      <c r="ID362" s="99"/>
      <c r="IE362" s="99"/>
      <c r="IF362" s="99"/>
      <c r="IG362" s="99"/>
      <c r="IH362" s="99"/>
      <c r="II362" s="99"/>
      <c r="IJ362" s="99"/>
      <c r="IK362" s="99"/>
      <c r="IL362" s="99"/>
      <c r="IM362" s="99"/>
      <c r="IN362" s="99"/>
      <c r="IO362" s="99"/>
      <c r="IP362" s="99"/>
      <c r="IQ362" s="99"/>
      <c r="IR362" s="99"/>
      <c r="IS362" s="99"/>
      <c r="IT362" s="99"/>
      <c r="IU362" s="99"/>
      <c r="IV362" s="99"/>
      <c r="IW362" s="99"/>
      <c r="IX362" s="99"/>
      <c r="IY362" s="99"/>
      <c r="IZ362" s="99"/>
      <c r="JA362" s="99"/>
      <c r="JB362" s="99"/>
      <c r="JC362" s="99"/>
      <c r="JD362" s="99"/>
      <c r="JE362" s="99"/>
      <c r="JF362" s="99"/>
      <c r="JG362" s="99"/>
      <c r="JH362" s="99"/>
      <c r="JI362" s="99"/>
      <c r="JJ362" s="99"/>
      <c r="JK362" s="99"/>
      <c r="JL362" s="99"/>
      <c r="JM362" s="99"/>
      <c r="JN362" s="99"/>
      <c r="JO362" s="99"/>
      <c r="JP362" s="99"/>
      <c r="JQ362" s="99"/>
      <c r="JR362" s="99"/>
      <c r="JS362" s="99"/>
      <c r="JT362" s="99"/>
      <c r="JU362" s="99"/>
      <c r="JV362" s="99"/>
      <c r="JW362" s="99"/>
      <c r="JX362" s="99"/>
      <c r="JY362" s="99"/>
      <c r="JZ362" s="99"/>
      <c r="KA362" s="99"/>
      <c r="KB362" s="99"/>
      <c r="KC362" s="99"/>
      <c r="KD362" s="99"/>
      <c r="KE362" s="99"/>
      <c r="KF362" s="99"/>
      <c r="KG362" s="99"/>
      <c r="KH362" s="99"/>
      <c r="KI362" s="99"/>
      <c r="KJ362" s="99"/>
      <c r="KK362" s="99"/>
      <c r="KL362" s="99"/>
      <c r="KM362" s="99"/>
      <c r="KN362" s="99"/>
      <c r="KO362" s="99"/>
      <c r="KP362" s="99"/>
      <c r="KQ362" s="99"/>
      <c r="KR362" s="99"/>
      <c r="KS362" s="99"/>
      <c r="KT362" s="99"/>
      <c r="KU362" s="99"/>
      <c r="KV362" s="99"/>
      <c r="KW362" s="99"/>
      <c r="KX362" s="99"/>
      <c r="KY362" s="99"/>
      <c r="KZ362" s="99"/>
      <c r="LA362" s="99"/>
      <c r="LB362" s="99"/>
      <c r="LC362" s="99"/>
      <c r="LD362" s="99"/>
      <c r="LE362" s="99"/>
      <c r="LF362" s="99"/>
      <c r="LG362" s="99"/>
      <c r="LH362" s="99"/>
      <c r="LI362" s="99"/>
      <c r="LJ362" s="99"/>
      <c r="LK362" s="99"/>
      <c r="LL362" s="99"/>
      <c r="LM362" s="99"/>
      <c r="LN362" s="99"/>
      <c r="LO362" s="99"/>
      <c r="LP362" s="99"/>
      <c r="LQ362" s="99"/>
      <c r="LR362" s="99"/>
      <c r="LS362" s="99"/>
      <c r="LT362" s="99"/>
      <c r="LU362" s="99"/>
      <c r="LV362" s="99"/>
      <c r="LW362" s="99"/>
      <c r="LX362" s="99"/>
      <c r="LY362" s="99"/>
      <c r="LZ362" s="99"/>
      <c r="MA362" s="99"/>
      <c r="MB362" s="99"/>
      <c r="MC362" s="99"/>
      <c r="MD362" s="99"/>
      <c r="ME362" s="99"/>
      <c r="MF362" s="99"/>
      <c r="MG362" s="99"/>
      <c r="MH362" s="99"/>
      <c r="MI362" s="99"/>
      <c r="MJ362" s="99"/>
      <c r="MK362" s="99"/>
      <c r="ML362" s="99"/>
      <c r="MM362" s="99"/>
      <c r="MN362" s="99"/>
      <c r="MO362" s="99"/>
      <c r="MP362" s="99"/>
      <c r="MQ362" s="99"/>
      <c r="MR362" s="99"/>
      <c r="MS362" s="99"/>
      <c r="MT362" s="99"/>
      <c r="MU362" s="99"/>
      <c r="MV362" s="99"/>
      <c r="MW362" s="99"/>
      <c r="MX362" s="99"/>
      <c r="MY362" s="99"/>
      <c r="MZ362" s="99"/>
      <c r="NA362" s="99"/>
      <c r="NB362" s="99"/>
      <c r="NC362" s="99"/>
      <c r="ND362" s="99"/>
      <c r="NE362" s="99"/>
      <c r="NF362" s="99"/>
      <c r="NG362" s="99"/>
      <c r="NH362" s="99"/>
      <c r="NI362" s="99"/>
      <c r="NJ362" s="99"/>
      <c r="NK362" s="99"/>
      <c r="NL362" s="99"/>
      <c r="NM362" s="99"/>
      <c r="NN362" s="99"/>
      <c r="NO362" s="99"/>
      <c r="NP362" s="99"/>
      <c r="NQ362" s="99"/>
      <c r="NR362" s="99"/>
      <c r="NS362" s="99"/>
      <c r="NT362" s="99"/>
      <c r="NU362" s="99"/>
      <c r="NV362" s="99"/>
      <c r="NW362" s="99"/>
      <c r="NX362" s="99"/>
      <c r="NY362" s="99"/>
      <c r="NZ362" s="99"/>
      <c r="OA362" s="99"/>
      <c r="OB362" s="99"/>
      <c r="OC362" s="99"/>
      <c r="OD362" s="99"/>
      <c r="OE362" s="99"/>
      <c r="OF362" s="99"/>
      <c r="OG362" s="99"/>
      <c r="OH362" s="99"/>
      <c r="OI362" s="99"/>
      <c r="OJ362" s="99"/>
      <c r="OK362" s="99"/>
      <c r="OL362" s="99"/>
      <c r="OM362" s="99"/>
      <c r="ON362" s="99"/>
      <c r="OO362" s="99"/>
      <c r="OP362" s="99"/>
      <c r="OQ362" s="99"/>
      <c r="OR362" s="99"/>
      <c r="OS362" s="99"/>
      <c r="OT362" s="99"/>
      <c r="OU362" s="99"/>
      <c r="OV362" s="99"/>
      <c r="OW362" s="99"/>
      <c r="OX362" s="99"/>
      <c r="OY362" s="99"/>
      <c r="OZ362" s="99"/>
      <c r="PA362" s="99"/>
      <c r="PB362" s="99"/>
      <c r="PC362" s="99"/>
      <c r="PD362" s="99"/>
      <c r="PE362" s="99"/>
      <c r="PF362" s="99"/>
      <c r="PG362" s="99"/>
      <c r="PH362" s="99"/>
      <c r="PI362" s="99"/>
      <c r="PJ362" s="99"/>
      <c r="PK362" s="99"/>
      <c r="PL362" s="99"/>
      <c r="PM362" s="99"/>
      <c r="PN362" s="99"/>
      <c r="PO362" s="99"/>
      <c r="PP362" s="99"/>
      <c r="PQ362" s="99"/>
      <c r="PR362" s="99"/>
      <c r="PS362" s="99"/>
      <c r="PT362" s="99"/>
      <c r="PU362" s="99"/>
      <c r="PV362" s="99"/>
      <c r="PW362" s="99"/>
      <c r="PX362" s="99"/>
      <c r="PY362" s="99"/>
      <c r="PZ362" s="99"/>
      <c r="QA362" s="99"/>
      <c r="QB362" s="99"/>
      <c r="QC362" s="99"/>
      <c r="QD362" s="99"/>
      <c r="QE362" s="99"/>
      <c r="QF362" s="99"/>
      <c r="QG362" s="99"/>
      <c r="QH362" s="99"/>
      <c r="QI362" s="99"/>
      <c r="QJ362" s="99"/>
      <c r="QK362" s="99"/>
      <c r="QL362" s="99"/>
      <c r="QM362" s="99"/>
      <c r="QN362" s="99"/>
      <c r="QO362" s="99"/>
      <c r="QP362" s="99"/>
      <c r="QQ362" s="99"/>
      <c r="QR362" s="99"/>
      <c r="QS362" s="99"/>
      <c r="QT362" s="99"/>
      <c r="QU362" s="99"/>
      <c r="QV362" s="99"/>
      <c r="QW362" s="99"/>
      <c r="QX362" s="99"/>
      <c r="QY362" s="99"/>
      <c r="QZ362" s="99"/>
      <c r="RA362" s="99"/>
      <c r="RB362" s="99"/>
      <c r="RC362" s="99"/>
      <c r="RD362" s="99"/>
      <c r="RE362" s="99"/>
      <c r="RF362" s="99"/>
      <c r="RG362" s="99"/>
      <c r="RH362" s="99"/>
      <c r="RI362" s="99"/>
      <c r="RJ362" s="99"/>
      <c r="RK362" s="99"/>
      <c r="RL362" s="99"/>
      <c r="RM362" s="99"/>
      <c r="RN362" s="99"/>
      <c r="RO362" s="99"/>
      <c r="RP362" s="99"/>
      <c r="RQ362" s="99"/>
      <c r="RR362" s="99"/>
      <c r="RS362" s="99"/>
      <c r="RT362" s="99"/>
      <c r="RU362" s="99"/>
      <c r="RV362" s="99"/>
      <c r="RW362" s="99"/>
      <c r="RX362" s="99"/>
      <c r="RY362" s="99"/>
      <c r="RZ362" s="99"/>
      <c r="SA362" s="99"/>
      <c r="SB362" s="99"/>
      <c r="SC362" s="99"/>
      <c r="SD362" s="99"/>
      <c r="SE362" s="99"/>
    </row>
    <row r="363" spans="50:499" s="5" customFormat="1" x14ac:dyDescent="0.3">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s="99"/>
      <c r="IT363" s="99"/>
      <c r="IU363" s="99"/>
      <c r="IV363" s="99"/>
      <c r="IW363" s="99"/>
      <c r="IX363" s="99"/>
      <c r="IY363" s="99"/>
      <c r="IZ363" s="99"/>
      <c r="JA363" s="99"/>
      <c r="JB363" s="99"/>
      <c r="JC363" s="99"/>
      <c r="JD363" s="99"/>
      <c r="JE363" s="99"/>
      <c r="JF363" s="99"/>
      <c r="JG363" s="99"/>
      <c r="JH363" s="99"/>
      <c r="JI363" s="99"/>
      <c r="JJ363" s="99"/>
      <c r="JK363" s="99"/>
      <c r="JL363" s="99"/>
      <c r="JM363" s="99"/>
      <c r="JN363" s="99"/>
      <c r="JO363" s="99"/>
      <c r="JP363" s="99"/>
      <c r="JQ363" s="99"/>
      <c r="JR363" s="99"/>
      <c r="JS363" s="99"/>
      <c r="JT363" s="99"/>
      <c r="JU363" s="99"/>
      <c r="JV363" s="99"/>
      <c r="JW363" s="99"/>
      <c r="JX363" s="99"/>
      <c r="JY363" s="99"/>
      <c r="JZ363" s="99"/>
      <c r="KA363" s="99"/>
      <c r="KB363" s="99"/>
      <c r="KC363" s="99"/>
      <c r="KD363" s="99"/>
      <c r="KE363" s="99"/>
      <c r="KF363" s="99"/>
      <c r="KG363" s="99"/>
      <c r="KH363" s="99"/>
      <c r="KI363" s="99"/>
      <c r="KJ363" s="99"/>
      <c r="KK363" s="99"/>
      <c r="KL363" s="99"/>
      <c r="KM363" s="99"/>
      <c r="KN363" s="99"/>
      <c r="KO363" s="99"/>
      <c r="KP363" s="99"/>
      <c r="KQ363" s="99"/>
      <c r="KR363" s="99"/>
      <c r="KS363" s="99"/>
      <c r="KT363" s="99"/>
      <c r="KU363" s="99"/>
      <c r="KV363" s="99"/>
      <c r="KW363" s="99"/>
      <c r="KX363" s="99"/>
      <c r="KY363" s="99"/>
      <c r="KZ363" s="99"/>
      <c r="LA363" s="99"/>
      <c r="LB363" s="99"/>
      <c r="LC363" s="99"/>
      <c r="LD363" s="99"/>
      <c r="LE363" s="99"/>
      <c r="LF363" s="99"/>
      <c r="LG363" s="99"/>
      <c r="LH363" s="99"/>
      <c r="LI363" s="99"/>
      <c r="LJ363" s="99"/>
      <c r="LK363" s="99"/>
      <c r="LL363" s="99"/>
      <c r="LM363" s="99"/>
      <c r="LN363" s="99"/>
      <c r="LO363" s="99"/>
      <c r="LP363" s="99"/>
      <c r="LQ363" s="99"/>
      <c r="LR363" s="99"/>
      <c r="LS363" s="99"/>
      <c r="LT363" s="99"/>
      <c r="LU363" s="99"/>
      <c r="LV363" s="99"/>
      <c r="LW363" s="99"/>
      <c r="LX363" s="99"/>
      <c r="LY363" s="99"/>
      <c r="LZ363" s="99"/>
      <c r="MA363" s="99"/>
      <c r="MB363" s="99"/>
      <c r="MC363" s="99"/>
      <c r="MD363" s="99"/>
      <c r="ME363" s="99"/>
      <c r="MF363" s="99"/>
      <c r="MG363" s="99"/>
      <c r="MH363" s="99"/>
      <c r="MI363" s="99"/>
      <c r="MJ363" s="99"/>
      <c r="MK363" s="99"/>
      <c r="ML363" s="99"/>
      <c r="MM363" s="99"/>
      <c r="MN363" s="99"/>
      <c r="MO363" s="99"/>
      <c r="MP363" s="99"/>
      <c r="MQ363" s="99"/>
      <c r="MR363" s="99"/>
      <c r="MS363" s="99"/>
      <c r="MT363" s="99"/>
      <c r="MU363" s="99"/>
      <c r="MV363" s="99"/>
      <c r="MW363" s="99"/>
      <c r="MX363" s="99"/>
      <c r="MY363" s="99"/>
      <c r="MZ363" s="99"/>
      <c r="NA363" s="99"/>
      <c r="NB363" s="99"/>
      <c r="NC363" s="99"/>
      <c r="ND363" s="99"/>
      <c r="NE363" s="99"/>
      <c r="NF363" s="99"/>
      <c r="NG363" s="99"/>
      <c r="NH363" s="99"/>
      <c r="NI363" s="99"/>
      <c r="NJ363" s="99"/>
      <c r="NK363" s="99"/>
      <c r="NL363" s="99"/>
      <c r="NM363" s="99"/>
      <c r="NN363" s="99"/>
      <c r="NO363" s="99"/>
      <c r="NP363" s="99"/>
      <c r="NQ363" s="99"/>
      <c r="NR363" s="99"/>
      <c r="NS363" s="99"/>
      <c r="NT363" s="99"/>
      <c r="NU363" s="99"/>
      <c r="NV363" s="99"/>
      <c r="NW363" s="99"/>
      <c r="NX363" s="99"/>
      <c r="NY363" s="99"/>
      <c r="NZ363" s="99"/>
      <c r="OA363" s="99"/>
      <c r="OB363" s="99"/>
      <c r="OC363" s="99"/>
      <c r="OD363" s="99"/>
      <c r="OE363" s="99"/>
      <c r="OF363" s="99"/>
      <c r="OG363" s="99"/>
      <c r="OH363" s="99"/>
      <c r="OI363" s="99"/>
      <c r="OJ363" s="99"/>
      <c r="OK363" s="99"/>
      <c r="OL363" s="99"/>
      <c r="OM363" s="99"/>
      <c r="ON363" s="99"/>
      <c r="OO363" s="99"/>
      <c r="OP363" s="99"/>
      <c r="OQ363" s="99"/>
      <c r="OR363" s="99"/>
      <c r="OS363" s="99"/>
      <c r="OT363" s="99"/>
      <c r="OU363" s="99"/>
      <c r="OV363" s="99"/>
      <c r="OW363" s="99"/>
      <c r="OX363" s="99"/>
      <c r="OY363" s="99"/>
      <c r="OZ363" s="99"/>
      <c r="PA363" s="99"/>
      <c r="PB363" s="99"/>
      <c r="PC363" s="99"/>
      <c r="PD363" s="99"/>
      <c r="PE363" s="99"/>
      <c r="PF363" s="99"/>
      <c r="PG363" s="99"/>
      <c r="PH363" s="99"/>
      <c r="PI363" s="99"/>
      <c r="PJ363" s="99"/>
      <c r="PK363" s="99"/>
      <c r="PL363" s="99"/>
      <c r="PM363" s="99"/>
      <c r="PN363" s="99"/>
      <c r="PO363" s="99"/>
      <c r="PP363" s="99"/>
      <c r="PQ363" s="99"/>
      <c r="PR363" s="99"/>
      <c r="PS363" s="99"/>
      <c r="PT363" s="99"/>
      <c r="PU363" s="99"/>
      <c r="PV363" s="99"/>
      <c r="PW363" s="99"/>
      <c r="PX363" s="99"/>
      <c r="PY363" s="99"/>
      <c r="PZ363" s="99"/>
      <c r="QA363" s="99"/>
      <c r="QB363" s="99"/>
      <c r="QC363" s="99"/>
      <c r="QD363" s="99"/>
      <c r="QE363" s="99"/>
      <c r="QF363" s="99"/>
      <c r="QG363" s="99"/>
      <c r="QH363" s="99"/>
      <c r="QI363" s="99"/>
      <c r="QJ363" s="99"/>
      <c r="QK363" s="99"/>
      <c r="QL363" s="99"/>
      <c r="QM363" s="99"/>
      <c r="QN363" s="99"/>
      <c r="QO363" s="99"/>
      <c r="QP363" s="99"/>
      <c r="QQ363" s="99"/>
      <c r="QR363" s="99"/>
      <c r="QS363" s="99"/>
      <c r="QT363" s="99"/>
      <c r="QU363" s="99"/>
      <c r="QV363" s="99"/>
      <c r="QW363" s="99"/>
      <c r="QX363" s="99"/>
      <c r="QY363" s="99"/>
      <c r="QZ363" s="99"/>
      <c r="RA363" s="99"/>
      <c r="RB363" s="99"/>
      <c r="RC363" s="99"/>
      <c r="RD363" s="99"/>
      <c r="RE363" s="99"/>
      <c r="RF363" s="99"/>
      <c r="RG363" s="99"/>
      <c r="RH363" s="99"/>
      <c r="RI363" s="99"/>
      <c r="RJ363" s="99"/>
      <c r="RK363" s="99"/>
      <c r="RL363" s="99"/>
      <c r="RM363" s="99"/>
      <c r="RN363" s="99"/>
      <c r="RO363" s="99"/>
      <c r="RP363" s="99"/>
      <c r="RQ363" s="99"/>
      <c r="RR363" s="99"/>
      <c r="RS363" s="99"/>
      <c r="RT363" s="99"/>
      <c r="RU363" s="99"/>
      <c r="RV363" s="99"/>
      <c r="RW363" s="99"/>
      <c r="RX363" s="99"/>
      <c r="RY363" s="99"/>
      <c r="RZ363" s="99"/>
      <c r="SA363" s="99"/>
      <c r="SB363" s="99"/>
      <c r="SC363" s="99"/>
      <c r="SD363" s="99"/>
      <c r="SE363" s="99"/>
    </row>
    <row r="364" spans="50:499" s="5" customFormat="1" x14ac:dyDescent="0.3">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s="99"/>
      <c r="IT364" s="99"/>
      <c r="IU364" s="99"/>
      <c r="IV364" s="99"/>
      <c r="IW364" s="99"/>
      <c r="IX364" s="99"/>
      <c r="IY364" s="99"/>
      <c r="IZ364" s="99"/>
      <c r="JA364" s="99"/>
      <c r="JB364" s="99"/>
      <c r="JC364" s="99"/>
      <c r="JD364" s="99"/>
      <c r="JE364" s="99"/>
      <c r="JF364" s="99"/>
      <c r="JG364" s="99"/>
      <c r="JH364" s="99"/>
      <c r="JI364" s="99"/>
      <c r="JJ364" s="99"/>
      <c r="JK364" s="99"/>
      <c r="JL364" s="99"/>
      <c r="JM364" s="99"/>
      <c r="JN364" s="99"/>
      <c r="JO364" s="99"/>
      <c r="JP364" s="99"/>
      <c r="JQ364" s="99"/>
      <c r="JR364" s="99"/>
      <c r="JS364" s="99"/>
      <c r="JT364" s="99"/>
      <c r="JU364" s="99"/>
      <c r="JV364" s="99"/>
      <c r="JW364" s="99"/>
      <c r="JX364" s="99"/>
      <c r="JY364" s="99"/>
      <c r="JZ364" s="99"/>
      <c r="KA364" s="99"/>
      <c r="KB364" s="99"/>
      <c r="KC364" s="99"/>
      <c r="KD364" s="99"/>
      <c r="KE364" s="99"/>
      <c r="KF364" s="99"/>
      <c r="KG364" s="99"/>
      <c r="KH364" s="99"/>
      <c r="KI364" s="99"/>
      <c r="KJ364" s="99"/>
      <c r="KK364" s="99"/>
      <c r="KL364" s="99"/>
      <c r="KM364" s="99"/>
      <c r="KN364" s="99"/>
      <c r="KO364" s="99"/>
      <c r="KP364" s="99"/>
      <c r="KQ364" s="99"/>
      <c r="KR364" s="99"/>
      <c r="KS364" s="99"/>
      <c r="KT364" s="99"/>
      <c r="KU364" s="99"/>
      <c r="KV364" s="99"/>
      <c r="KW364" s="99"/>
      <c r="KX364" s="99"/>
      <c r="KY364" s="99"/>
      <c r="KZ364" s="99"/>
      <c r="LA364" s="99"/>
      <c r="LB364" s="99"/>
      <c r="LC364" s="99"/>
      <c r="LD364" s="99"/>
      <c r="LE364" s="99"/>
      <c r="LF364" s="99"/>
      <c r="LG364" s="99"/>
      <c r="LH364" s="99"/>
      <c r="LI364" s="99"/>
      <c r="LJ364" s="99"/>
      <c r="LK364" s="99"/>
      <c r="LL364" s="99"/>
      <c r="LM364" s="99"/>
      <c r="LN364" s="99"/>
      <c r="LO364" s="99"/>
      <c r="LP364" s="99"/>
      <c r="LQ364" s="99"/>
      <c r="LR364" s="99"/>
      <c r="LS364" s="99"/>
      <c r="LT364" s="99"/>
      <c r="LU364" s="99"/>
      <c r="LV364" s="99"/>
      <c r="LW364" s="99"/>
      <c r="LX364" s="99"/>
      <c r="LY364" s="99"/>
      <c r="LZ364" s="99"/>
      <c r="MA364" s="99"/>
      <c r="MB364" s="99"/>
      <c r="MC364" s="99"/>
      <c r="MD364" s="99"/>
      <c r="ME364" s="99"/>
      <c r="MF364" s="99"/>
      <c r="MG364" s="99"/>
      <c r="MH364" s="99"/>
      <c r="MI364" s="99"/>
      <c r="MJ364" s="99"/>
      <c r="MK364" s="99"/>
      <c r="ML364" s="99"/>
      <c r="MM364" s="99"/>
      <c r="MN364" s="99"/>
      <c r="MO364" s="99"/>
      <c r="MP364" s="99"/>
      <c r="MQ364" s="99"/>
      <c r="MR364" s="99"/>
      <c r="MS364" s="99"/>
      <c r="MT364" s="99"/>
      <c r="MU364" s="99"/>
      <c r="MV364" s="99"/>
      <c r="MW364" s="99"/>
      <c r="MX364" s="99"/>
      <c r="MY364" s="99"/>
      <c r="MZ364" s="99"/>
      <c r="NA364" s="99"/>
      <c r="NB364" s="99"/>
      <c r="NC364" s="99"/>
      <c r="ND364" s="99"/>
      <c r="NE364" s="99"/>
      <c r="NF364" s="99"/>
      <c r="NG364" s="99"/>
      <c r="NH364" s="99"/>
      <c r="NI364" s="99"/>
      <c r="NJ364" s="99"/>
      <c r="NK364" s="99"/>
      <c r="NL364" s="99"/>
      <c r="NM364" s="99"/>
      <c r="NN364" s="99"/>
      <c r="NO364" s="99"/>
      <c r="NP364" s="99"/>
      <c r="NQ364" s="99"/>
      <c r="NR364" s="99"/>
      <c r="NS364" s="99"/>
      <c r="NT364" s="99"/>
      <c r="NU364" s="99"/>
      <c r="NV364" s="99"/>
      <c r="NW364" s="99"/>
      <c r="NX364" s="99"/>
      <c r="NY364" s="99"/>
      <c r="NZ364" s="99"/>
      <c r="OA364" s="99"/>
      <c r="OB364" s="99"/>
      <c r="OC364" s="99"/>
      <c r="OD364" s="99"/>
      <c r="OE364" s="99"/>
      <c r="OF364" s="99"/>
      <c r="OG364" s="99"/>
      <c r="OH364" s="99"/>
      <c r="OI364" s="99"/>
      <c r="OJ364" s="99"/>
      <c r="OK364" s="99"/>
      <c r="OL364" s="99"/>
      <c r="OM364" s="99"/>
      <c r="ON364" s="99"/>
      <c r="OO364" s="99"/>
      <c r="OP364" s="99"/>
      <c r="OQ364" s="99"/>
      <c r="OR364" s="99"/>
      <c r="OS364" s="99"/>
      <c r="OT364" s="99"/>
      <c r="OU364" s="99"/>
      <c r="OV364" s="99"/>
      <c r="OW364" s="99"/>
      <c r="OX364" s="99"/>
      <c r="OY364" s="99"/>
      <c r="OZ364" s="99"/>
      <c r="PA364" s="99"/>
      <c r="PB364" s="99"/>
      <c r="PC364" s="99"/>
      <c r="PD364" s="99"/>
      <c r="PE364" s="99"/>
      <c r="PF364" s="99"/>
      <c r="PG364" s="99"/>
      <c r="PH364" s="99"/>
      <c r="PI364" s="99"/>
      <c r="PJ364" s="99"/>
      <c r="PK364" s="99"/>
      <c r="PL364" s="99"/>
      <c r="PM364" s="99"/>
      <c r="PN364" s="99"/>
      <c r="PO364" s="99"/>
      <c r="PP364" s="99"/>
      <c r="PQ364" s="99"/>
      <c r="PR364" s="99"/>
      <c r="PS364" s="99"/>
      <c r="PT364" s="99"/>
      <c r="PU364" s="99"/>
      <c r="PV364" s="99"/>
      <c r="PW364" s="99"/>
      <c r="PX364" s="99"/>
      <c r="PY364" s="99"/>
      <c r="PZ364" s="99"/>
      <c r="QA364" s="99"/>
      <c r="QB364" s="99"/>
      <c r="QC364" s="99"/>
      <c r="QD364" s="99"/>
      <c r="QE364" s="99"/>
      <c r="QF364" s="99"/>
      <c r="QG364" s="99"/>
      <c r="QH364" s="99"/>
      <c r="QI364" s="99"/>
      <c r="QJ364" s="99"/>
      <c r="QK364" s="99"/>
      <c r="QL364" s="99"/>
      <c r="QM364" s="99"/>
      <c r="QN364" s="99"/>
      <c r="QO364" s="99"/>
      <c r="QP364" s="99"/>
      <c r="QQ364" s="99"/>
      <c r="QR364" s="99"/>
      <c r="QS364" s="99"/>
      <c r="QT364" s="99"/>
      <c r="QU364" s="99"/>
      <c r="QV364" s="99"/>
      <c r="QW364" s="99"/>
      <c r="QX364" s="99"/>
      <c r="QY364" s="99"/>
      <c r="QZ364" s="99"/>
      <c r="RA364" s="99"/>
      <c r="RB364" s="99"/>
      <c r="RC364" s="99"/>
      <c r="RD364" s="99"/>
      <c r="RE364" s="99"/>
      <c r="RF364" s="99"/>
      <c r="RG364" s="99"/>
      <c r="RH364" s="99"/>
      <c r="RI364" s="99"/>
      <c r="RJ364" s="99"/>
      <c r="RK364" s="99"/>
      <c r="RL364" s="99"/>
      <c r="RM364" s="99"/>
      <c r="RN364" s="99"/>
      <c r="RO364" s="99"/>
      <c r="RP364" s="99"/>
      <c r="RQ364" s="99"/>
      <c r="RR364" s="99"/>
      <c r="RS364" s="99"/>
      <c r="RT364" s="99"/>
      <c r="RU364" s="99"/>
      <c r="RV364" s="99"/>
      <c r="RW364" s="99"/>
      <c r="RX364" s="99"/>
      <c r="RY364" s="99"/>
      <c r="RZ364" s="99"/>
      <c r="SA364" s="99"/>
      <c r="SB364" s="99"/>
      <c r="SC364" s="99"/>
      <c r="SD364" s="99"/>
      <c r="SE364" s="99"/>
    </row>
    <row r="365" spans="50:499" s="5" customFormat="1" x14ac:dyDescent="0.3">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c r="FG365" s="99"/>
      <c r="FH365" s="99"/>
      <c r="FI365" s="99"/>
      <c r="FJ365" s="99"/>
      <c r="FK365" s="99"/>
      <c r="FL365" s="99"/>
      <c r="FM365" s="99"/>
      <c r="FN365" s="99"/>
      <c r="FO365" s="99"/>
      <c r="FP365" s="99"/>
      <c r="FQ365" s="99"/>
      <c r="FR365" s="99"/>
      <c r="FS365" s="99"/>
      <c r="FT365" s="99"/>
      <c r="FU365" s="99"/>
      <c r="FV365" s="99"/>
      <c r="FW365" s="99"/>
      <c r="FX365" s="99"/>
      <c r="FY365" s="99"/>
      <c r="FZ365" s="99"/>
      <c r="GA365" s="99"/>
      <c r="GB365" s="99"/>
      <c r="GC365" s="99"/>
      <c r="GD365" s="99"/>
      <c r="GE365" s="99"/>
      <c r="GF365" s="99"/>
      <c r="GG365" s="99"/>
      <c r="GH365" s="99"/>
      <c r="GI365" s="99"/>
      <c r="GJ365" s="99"/>
      <c r="GK365" s="99"/>
      <c r="GL365" s="99"/>
      <c r="GM365" s="99"/>
      <c r="GN365" s="99"/>
      <c r="GO365" s="99"/>
      <c r="GP365" s="99"/>
      <c r="GQ365" s="99"/>
      <c r="GR365" s="99"/>
      <c r="GS365" s="99"/>
      <c r="GT365" s="99"/>
      <c r="GU365" s="99"/>
      <c r="GV365" s="99"/>
      <c r="GW365" s="99"/>
      <c r="GX365" s="99"/>
      <c r="GY365" s="99"/>
      <c r="GZ365" s="99"/>
      <c r="HA365" s="99"/>
      <c r="HB365" s="99"/>
      <c r="HC365" s="99"/>
      <c r="HD365" s="99"/>
      <c r="HE365" s="99"/>
      <c r="HF365" s="99"/>
      <c r="HG365" s="99"/>
      <c r="HH365" s="99"/>
      <c r="HI365" s="99"/>
      <c r="HJ365" s="99"/>
      <c r="HK365" s="99"/>
      <c r="HL365" s="99"/>
      <c r="HM365" s="99"/>
      <c r="HN365" s="99"/>
      <c r="HO365" s="99"/>
      <c r="HP365" s="99"/>
      <c r="HQ365" s="99"/>
      <c r="HR365" s="99"/>
      <c r="HS365" s="99"/>
      <c r="HT365" s="99"/>
      <c r="HU365" s="99"/>
      <c r="HV365" s="99"/>
      <c r="HW365" s="99"/>
      <c r="HX365" s="99"/>
      <c r="HY365" s="99"/>
      <c r="HZ365" s="99"/>
      <c r="IA365" s="99"/>
      <c r="IB365" s="99"/>
      <c r="IC365" s="99"/>
      <c r="ID365" s="99"/>
      <c r="IE365" s="99"/>
      <c r="IF365" s="99"/>
      <c r="IG365" s="99"/>
      <c r="IH365" s="99"/>
      <c r="II365" s="99"/>
      <c r="IJ365" s="99"/>
      <c r="IK365" s="99"/>
      <c r="IL365" s="99"/>
      <c r="IM365" s="99"/>
      <c r="IN365" s="99"/>
      <c r="IO365" s="99"/>
      <c r="IP365" s="99"/>
      <c r="IQ365" s="99"/>
      <c r="IR365" s="99"/>
      <c r="IS365" s="99"/>
      <c r="IT365" s="99"/>
      <c r="IU365" s="99"/>
      <c r="IV365" s="99"/>
      <c r="IW365" s="99"/>
      <c r="IX365" s="99"/>
      <c r="IY365" s="99"/>
      <c r="IZ365" s="99"/>
      <c r="JA365" s="99"/>
      <c r="JB365" s="99"/>
      <c r="JC365" s="99"/>
      <c r="JD365" s="99"/>
      <c r="JE365" s="99"/>
      <c r="JF365" s="99"/>
      <c r="JG365" s="99"/>
      <c r="JH365" s="99"/>
      <c r="JI365" s="99"/>
      <c r="JJ365" s="99"/>
      <c r="JK365" s="99"/>
      <c r="JL365" s="99"/>
      <c r="JM365" s="99"/>
      <c r="JN365" s="99"/>
      <c r="JO365" s="99"/>
      <c r="JP365" s="99"/>
      <c r="JQ365" s="99"/>
      <c r="JR365" s="99"/>
      <c r="JS365" s="99"/>
      <c r="JT365" s="99"/>
      <c r="JU365" s="99"/>
      <c r="JV365" s="99"/>
      <c r="JW365" s="99"/>
      <c r="JX365" s="99"/>
      <c r="JY365" s="99"/>
      <c r="JZ365" s="99"/>
      <c r="KA365" s="99"/>
      <c r="KB365" s="99"/>
      <c r="KC365" s="99"/>
      <c r="KD365" s="99"/>
      <c r="KE365" s="99"/>
      <c r="KF365" s="99"/>
      <c r="KG365" s="99"/>
      <c r="KH365" s="99"/>
      <c r="KI365" s="99"/>
      <c r="KJ365" s="99"/>
      <c r="KK365" s="99"/>
      <c r="KL365" s="99"/>
      <c r="KM365" s="99"/>
      <c r="KN365" s="99"/>
      <c r="KO365" s="99"/>
      <c r="KP365" s="99"/>
      <c r="KQ365" s="99"/>
      <c r="KR365" s="99"/>
      <c r="KS365" s="99"/>
      <c r="KT365" s="99"/>
      <c r="KU365" s="99"/>
      <c r="KV365" s="99"/>
      <c r="KW365" s="99"/>
      <c r="KX365" s="99"/>
      <c r="KY365" s="99"/>
      <c r="KZ365" s="99"/>
      <c r="LA365" s="99"/>
      <c r="LB365" s="99"/>
      <c r="LC365" s="99"/>
      <c r="LD365" s="99"/>
      <c r="LE365" s="99"/>
      <c r="LF365" s="99"/>
      <c r="LG365" s="99"/>
      <c r="LH365" s="99"/>
      <c r="LI365" s="99"/>
      <c r="LJ365" s="99"/>
      <c r="LK365" s="99"/>
      <c r="LL365" s="99"/>
      <c r="LM365" s="99"/>
      <c r="LN365" s="99"/>
      <c r="LO365" s="99"/>
      <c r="LP365" s="99"/>
      <c r="LQ365" s="99"/>
      <c r="LR365" s="99"/>
      <c r="LS365" s="99"/>
      <c r="LT365" s="99"/>
      <c r="LU365" s="99"/>
      <c r="LV365" s="99"/>
      <c r="LW365" s="99"/>
      <c r="LX365" s="99"/>
      <c r="LY365" s="99"/>
      <c r="LZ365" s="99"/>
      <c r="MA365" s="99"/>
      <c r="MB365" s="99"/>
      <c r="MC365" s="99"/>
      <c r="MD365" s="99"/>
      <c r="ME365" s="99"/>
      <c r="MF365" s="99"/>
      <c r="MG365" s="99"/>
      <c r="MH365" s="99"/>
      <c r="MI365" s="99"/>
      <c r="MJ365" s="99"/>
      <c r="MK365" s="99"/>
      <c r="ML365" s="99"/>
      <c r="MM365" s="99"/>
      <c r="MN365" s="99"/>
      <c r="MO365" s="99"/>
      <c r="MP365" s="99"/>
      <c r="MQ365" s="99"/>
      <c r="MR365" s="99"/>
      <c r="MS365" s="99"/>
      <c r="MT365" s="99"/>
      <c r="MU365" s="99"/>
      <c r="MV365" s="99"/>
      <c r="MW365" s="99"/>
      <c r="MX365" s="99"/>
      <c r="MY365" s="99"/>
      <c r="MZ365" s="99"/>
      <c r="NA365" s="99"/>
      <c r="NB365" s="99"/>
      <c r="NC365" s="99"/>
      <c r="ND365" s="99"/>
      <c r="NE365" s="99"/>
      <c r="NF365" s="99"/>
      <c r="NG365" s="99"/>
      <c r="NH365" s="99"/>
      <c r="NI365" s="99"/>
      <c r="NJ365" s="99"/>
      <c r="NK365" s="99"/>
      <c r="NL365" s="99"/>
      <c r="NM365" s="99"/>
      <c r="NN365" s="99"/>
      <c r="NO365" s="99"/>
      <c r="NP365" s="99"/>
      <c r="NQ365" s="99"/>
      <c r="NR365" s="99"/>
      <c r="NS365" s="99"/>
      <c r="NT365" s="99"/>
      <c r="NU365" s="99"/>
      <c r="NV365" s="99"/>
      <c r="NW365" s="99"/>
      <c r="NX365" s="99"/>
      <c r="NY365" s="99"/>
      <c r="NZ365" s="99"/>
      <c r="OA365" s="99"/>
      <c r="OB365" s="99"/>
      <c r="OC365" s="99"/>
      <c r="OD365" s="99"/>
      <c r="OE365" s="99"/>
      <c r="OF365" s="99"/>
      <c r="OG365" s="99"/>
      <c r="OH365" s="99"/>
      <c r="OI365" s="99"/>
      <c r="OJ365" s="99"/>
      <c r="OK365" s="99"/>
      <c r="OL365" s="99"/>
      <c r="OM365" s="99"/>
      <c r="ON365" s="99"/>
      <c r="OO365" s="99"/>
      <c r="OP365" s="99"/>
      <c r="OQ365" s="99"/>
      <c r="OR365" s="99"/>
      <c r="OS365" s="99"/>
      <c r="OT365" s="99"/>
      <c r="OU365" s="99"/>
      <c r="OV365" s="99"/>
      <c r="OW365" s="99"/>
      <c r="OX365" s="99"/>
      <c r="OY365" s="99"/>
      <c r="OZ365" s="99"/>
      <c r="PA365" s="99"/>
      <c r="PB365" s="99"/>
      <c r="PC365" s="99"/>
      <c r="PD365" s="99"/>
      <c r="PE365" s="99"/>
      <c r="PF365" s="99"/>
      <c r="PG365" s="99"/>
      <c r="PH365" s="99"/>
      <c r="PI365" s="99"/>
      <c r="PJ365" s="99"/>
      <c r="PK365" s="99"/>
      <c r="PL365" s="99"/>
      <c r="PM365" s="99"/>
      <c r="PN365" s="99"/>
      <c r="PO365" s="99"/>
      <c r="PP365" s="99"/>
      <c r="PQ365" s="99"/>
      <c r="PR365" s="99"/>
      <c r="PS365" s="99"/>
      <c r="PT365" s="99"/>
      <c r="PU365" s="99"/>
      <c r="PV365" s="99"/>
      <c r="PW365" s="99"/>
      <c r="PX365" s="99"/>
      <c r="PY365" s="99"/>
      <c r="PZ365" s="99"/>
      <c r="QA365" s="99"/>
      <c r="QB365" s="99"/>
      <c r="QC365" s="99"/>
      <c r="QD365" s="99"/>
      <c r="QE365" s="99"/>
      <c r="QF365" s="99"/>
      <c r="QG365" s="99"/>
      <c r="QH365" s="99"/>
      <c r="QI365" s="99"/>
      <c r="QJ365" s="99"/>
      <c r="QK365" s="99"/>
      <c r="QL365" s="99"/>
      <c r="QM365" s="99"/>
      <c r="QN365" s="99"/>
      <c r="QO365" s="99"/>
      <c r="QP365" s="99"/>
      <c r="QQ365" s="99"/>
      <c r="QR365" s="99"/>
      <c r="QS365" s="99"/>
      <c r="QT365" s="99"/>
      <c r="QU365" s="99"/>
      <c r="QV365" s="99"/>
      <c r="QW365" s="99"/>
      <c r="QX365" s="99"/>
      <c r="QY365" s="99"/>
      <c r="QZ365" s="99"/>
      <c r="RA365" s="99"/>
      <c r="RB365" s="99"/>
      <c r="RC365" s="99"/>
      <c r="RD365" s="99"/>
      <c r="RE365" s="99"/>
      <c r="RF365" s="99"/>
      <c r="RG365" s="99"/>
      <c r="RH365" s="99"/>
      <c r="RI365" s="99"/>
      <c r="RJ365" s="99"/>
      <c r="RK365" s="99"/>
      <c r="RL365" s="99"/>
      <c r="RM365" s="99"/>
      <c r="RN365" s="99"/>
      <c r="RO365" s="99"/>
      <c r="RP365" s="99"/>
      <c r="RQ365" s="99"/>
      <c r="RR365" s="99"/>
      <c r="RS365" s="99"/>
      <c r="RT365" s="99"/>
      <c r="RU365" s="99"/>
      <c r="RV365" s="99"/>
      <c r="RW365" s="99"/>
      <c r="RX365" s="99"/>
      <c r="RY365" s="99"/>
      <c r="RZ365" s="99"/>
      <c r="SA365" s="99"/>
      <c r="SB365" s="99"/>
      <c r="SC365" s="99"/>
      <c r="SD365" s="99"/>
      <c r="SE365" s="99"/>
    </row>
    <row r="366" spans="50:499" s="5" customFormat="1" x14ac:dyDescent="0.3">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c r="FG366" s="99"/>
      <c r="FH366" s="99"/>
      <c r="FI366" s="99"/>
      <c r="FJ366" s="99"/>
      <c r="FK366" s="99"/>
      <c r="FL366" s="99"/>
      <c r="FM366" s="99"/>
      <c r="FN366" s="99"/>
      <c r="FO366" s="99"/>
      <c r="FP366" s="99"/>
      <c r="FQ366" s="99"/>
      <c r="FR366" s="99"/>
      <c r="FS366" s="99"/>
      <c r="FT366" s="99"/>
      <c r="FU366" s="99"/>
      <c r="FV366" s="99"/>
      <c r="FW366" s="99"/>
      <c r="FX366" s="99"/>
      <c r="FY366" s="99"/>
      <c r="FZ366" s="99"/>
      <c r="GA366" s="99"/>
      <c r="GB366" s="99"/>
      <c r="GC366" s="99"/>
      <c r="GD366" s="99"/>
      <c r="GE366" s="99"/>
      <c r="GF366" s="99"/>
      <c r="GG366" s="99"/>
      <c r="GH366" s="99"/>
      <c r="GI366" s="99"/>
      <c r="GJ366" s="99"/>
      <c r="GK366" s="99"/>
      <c r="GL366" s="99"/>
      <c r="GM366" s="99"/>
      <c r="GN366" s="99"/>
      <c r="GO366" s="99"/>
      <c r="GP366" s="99"/>
      <c r="GQ366" s="99"/>
      <c r="GR366" s="99"/>
      <c r="GS366" s="99"/>
      <c r="GT366" s="99"/>
      <c r="GU366" s="99"/>
      <c r="GV366" s="99"/>
      <c r="GW366" s="99"/>
      <c r="GX366" s="99"/>
      <c r="GY366" s="99"/>
      <c r="GZ366" s="99"/>
      <c r="HA366" s="99"/>
      <c r="HB366" s="99"/>
      <c r="HC366" s="99"/>
      <c r="HD366" s="99"/>
      <c r="HE366" s="99"/>
      <c r="HF366" s="99"/>
      <c r="HG366" s="99"/>
      <c r="HH366" s="99"/>
      <c r="HI366" s="99"/>
      <c r="HJ366" s="99"/>
      <c r="HK366" s="99"/>
      <c r="HL366" s="99"/>
      <c r="HM366" s="99"/>
      <c r="HN366" s="99"/>
      <c r="HO366" s="99"/>
      <c r="HP366" s="99"/>
      <c r="HQ366" s="99"/>
      <c r="HR366" s="99"/>
      <c r="HS366" s="99"/>
      <c r="HT366" s="99"/>
      <c r="HU366" s="99"/>
      <c r="HV366" s="99"/>
      <c r="HW366" s="99"/>
      <c r="HX366" s="99"/>
      <c r="HY366" s="99"/>
      <c r="HZ366" s="99"/>
      <c r="IA366" s="99"/>
      <c r="IB366" s="99"/>
      <c r="IC366" s="99"/>
      <c r="ID366" s="99"/>
      <c r="IE366" s="99"/>
      <c r="IF366" s="99"/>
      <c r="IG366" s="99"/>
      <c r="IH366" s="99"/>
      <c r="II366" s="99"/>
      <c r="IJ366" s="99"/>
      <c r="IK366" s="99"/>
      <c r="IL366" s="99"/>
      <c r="IM366" s="99"/>
      <c r="IN366" s="99"/>
      <c r="IO366" s="99"/>
      <c r="IP366" s="99"/>
      <c r="IQ366" s="99"/>
      <c r="IR366" s="99"/>
      <c r="IS366" s="99"/>
      <c r="IT366" s="99"/>
      <c r="IU366" s="99"/>
      <c r="IV366" s="99"/>
      <c r="IW366" s="99"/>
      <c r="IX366" s="99"/>
      <c r="IY366" s="99"/>
      <c r="IZ366" s="99"/>
      <c r="JA366" s="99"/>
      <c r="JB366" s="99"/>
      <c r="JC366" s="99"/>
      <c r="JD366" s="99"/>
      <c r="JE366" s="99"/>
      <c r="JF366" s="99"/>
      <c r="JG366" s="99"/>
      <c r="JH366" s="99"/>
      <c r="JI366" s="99"/>
      <c r="JJ366" s="99"/>
      <c r="JK366" s="99"/>
      <c r="JL366" s="99"/>
      <c r="JM366" s="99"/>
      <c r="JN366" s="99"/>
      <c r="JO366" s="99"/>
      <c r="JP366" s="99"/>
      <c r="JQ366" s="99"/>
      <c r="JR366" s="99"/>
      <c r="JS366" s="99"/>
      <c r="JT366" s="99"/>
      <c r="JU366" s="99"/>
      <c r="JV366" s="99"/>
      <c r="JW366" s="99"/>
      <c r="JX366" s="99"/>
      <c r="JY366" s="99"/>
      <c r="JZ366" s="99"/>
      <c r="KA366" s="99"/>
      <c r="KB366" s="99"/>
      <c r="KC366" s="99"/>
      <c r="KD366" s="99"/>
      <c r="KE366" s="99"/>
      <c r="KF366" s="99"/>
      <c r="KG366" s="99"/>
      <c r="KH366" s="99"/>
      <c r="KI366" s="99"/>
      <c r="KJ366" s="99"/>
      <c r="KK366" s="99"/>
      <c r="KL366" s="99"/>
      <c r="KM366" s="99"/>
      <c r="KN366" s="99"/>
      <c r="KO366" s="99"/>
      <c r="KP366" s="99"/>
      <c r="KQ366" s="99"/>
      <c r="KR366" s="99"/>
      <c r="KS366" s="99"/>
      <c r="KT366" s="99"/>
      <c r="KU366" s="99"/>
      <c r="KV366" s="99"/>
      <c r="KW366" s="99"/>
      <c r="KX366" s="99"/>
      <c r="KY366" s="99"/>
      <c r="KZ366" s="99"/>
      <c r="LA366" s="99"/>
      <c r="LB366" s="99"/>
      <c r="LC366" s="99"/>
      <c r="LD366" s="99"/>
      <c r="LE366" s="99"/>
      <c r="LF366" s="99"/>
      <c r="LG366" s="99"/>
      <c r="LH366" s="99"/>
      <c r="LI366" s="99"/>
      <c r="LJ366" s="99"/>
      <c r="LK366" s="99"/>
      <c r="LL366" s="99"/>
      <c r="LM366" s="99"/>
      <c r="LN366" s="99"/>
      <c r="LO366" s="99"/>
      <c r="LP366" s="99"/>
      <c r="LQ366" s="99"/>
      <c r="LR366" s="99"/>
      <c r="LS366" s="99"/>
      <c r="LT366" s="99"/>
      <c r="LU366" s="99"/>
      <c r="LV366" s="99"/>
      <c r="LW366" s="99"/>
      <c r="LX366" s="99"/>
      <c r="LY366" s="99"/>
      <c r="LZ366" s="99"/>
      <c r="MA366" s="99"/>
      <c r="MB366" s="99"/>
      <c r="MC366" s="99"/>
      <c r="MD366" s="99"/>
      <c r="ME366" s="99"/>
      <c r="MF366" s="99"/>
      <c r="MG366" s="99"/>
      <c r="MH366" s="99"/>
      <c r="MI366" s="99"/>
      <c r="MJ366" s="99"/>
      <c r="MK366" s="99"/>
      <c r="ML366" s="99"/>
      <c r="MM366" s="99"/>
      <c r="MN366" s="99"/>
      <c r="MO366" s="99"/>
      <c r="MP366" s="99"/>
      <c r="MQ366" s="99"/>
      <c r="MR366" s="99"/>
      <c r="MS366" s="99"/>
      <c r="MT366" s="99"/>
      <c r="MU366" s="99"/>
      <c r="MV366" s="99"/>
      <c r="MW366" s="99"/>
      <c r="MX366" s="99"/>
      <c r="MY366" s="99"/>
      <c r="MZ366" s="99"/>
      <c r="NA366" s="99"/>
      <c r="NB366" s="99"/>
      <c r="NC366" s="99"/>
      <c r="ND366" s="99"/>
      <c r="NE366" s="99"/>
      <c r="NF366" s="99"/>
      <c r="NG366" s="99"/>
      <c r="NH366" s="99"/>
      <c r="NI366" s="99"/>
      <c r="NJ366" s="99"/>
      <c r="NK366" s="99"/>
      <c r="NL366" s="99"/>
      <c r="NM366" s="99"/>
      <c r="NN366" s="99"/>
      <c r="NO366" s="99"/>
      <c r="NP366" s="99"/>
      <c r="NQ366" s="99"/>
      <c r="NR366" s="99"/>
      <c r="NS366" s="99"/>
      <c r="NT366" s="99"/>
      <c r="NU366" s="99"/>
      <c r="NV366" s="99"/>
      <c r="NW366" s="99"/>
      <c r="NX366" s="99"/>
      <c r="NY366" s="99"/>
      <c r="NZ366" s="99"/>
      <c r="OA366" s="99"/>
      <c r="OB366" s="99"/>
      <c r="OC366" s="99"/>
      <c r="OD366" s="99"/>
      <c r="OE366" s="99"/>
      <c r="OF366" s="99"/>
      <c r="OG366" s="99"/>
      <c r="OH366" s="99"/>
      <c r="OI366" s="99"/>
      <c r="OJ366" s="99"/>
      <c r="OK366" s="99"/>
      <c r="OL366" s="99"/>
      <c r="OM366" s="99"/>
      <c r="ON366" s="99"/>
      <c r="OO366" s="99"/>
      <c r="OP366" s="99"/>
      <c r="OQ366" s="99"/>
      <c r="OR366" s="99"/>
      <c r="OS366" s="99"/>
      <c r="OT366" s="99"/>
      <c r="OU366" s="99"/>
      <c r="OV366" s="99"/>
      <c r="OW366" s="99"/>
      <c r="OX366" s="99"/>
      <c r="OY366" s="99"/>
      <c r="OZ366" s="99"/>
      <c r="PA366" s="99"/>
      <c r="PB366" s="99"/>
      <c r="PC366" s="99"/>
      <c r="PD366" s="99"/>
      <c r="PE366" s="99"/>
      <c r="PF366" s="99"/>
      <c r="PG366" s="99"/>
      <c r="PH366" s="99"/>
      <c r="PI366" s="99"/>
      <c r="PJ366" s="99"/>
      <c r="PK366" s="99"/>
      <c r="PL366" s="99"/>
      <c r="PM366" s="99"/>
      <c r="PN366" s="99"/>
      <c r="PO366" s="99"/>
      <c r="PP366" s="99"/>
      <c r="PQ366" s="99"/>
      <c r="PR366" s="99"/>
      <c r="PS366" s="99"/>
      <c r="PT366" s="99"/>
      <c r="PU366" s="99"/>
      <c r="PV366" s="99"/>
      <c r="PW366" s="99"/>
      <c r="PX366" s="99"/>
      <c r="PY366" s="99"/>
      <c r="PZ366" s="99"/>
      <c r="QA366" s="99"/>
      <c r="QB366" s="99"/>
      <c r="QC366" s="99"/>
      <c r="QD366" s="99"/>
      <c r="QE366" s="99"/>
      <c r="QF366" s="99"/>
      <c r="QG366" s="99"/>
      <c r="QH366" s="99"/>
      <c r="QI366" s="99"/>
      <c r="QJ366" s="99"/>
      <c r="QK366" s="99"/>
      <c r="QL366" s="99"/>
      <c r="QM366" s="99"/>
      <c r="QN366" s="99"/>
      <c r="QO366" s="99"/>
      <c r="QP366" s="99"/>
      <c r="QQ366" s="99"/>
      <c r="QR366" s="99"/>
      <c r="QS366" s="99"/>
      <c r="QT366" s="99"/>
      <c r="QU366" s="99"/>
      <c r="QV366" s="99"/>
      <c r="QW366" s="99"/>
      <c r="QX366" s="99"/>
      <c r="QY366" s="99"/>
      <c r="QZ366" s="99"/>
      <c r="RA366" s="99"/>
      <c r="RB366" s="99"/>
      <c r="RC366" s="99"/>
      <c r="RD366" s="99"/>
      <c r="RE366" s="99"/>
      <c r="RF366" s="99"/>
      <c r="RG366" s="99"/>
      <c r="RH366" s="99"/>
      <c r="RI366" s="99"/>
      <c r="RJ366" s="99"/>
      <c r="RK366" s="99"/>
      <c r="RL366" s="99"/>
      <c r="RM366" s="99"/>
      <c r="RN366" s="99"/>
      <c r="RO366" s="99"/>
      <c r="RP366" s="99"/>
      <c r="RQ366" s="99"/>
      <c r="RR366" s="99"/>
      <c r="RS366" s="99"/>
      <c r="RT366" s="99"/>
      <c r="RU366" s="99"/>
      <c r="RV366" s="99"/>
      <c r="RW366" s="99"/>
      <c r="RX366" s="99"/>
      <c r="RY366" s="99"/>
      <c r="RZ366" s="99"/>
      <c r="SA366" s="99"/>
      <c r="SB366" s="99"/>
      <c r="SC366" s="99"/>
      <c r="SD366" s="99"/>
      <c r="SE366" s="99"/>
    </row>
    <row r="367" spans="50:499" s="5" customFormat="1" x14ac:dyDescent="0.3">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c r="FG367" s="99"/>
      <c r="FH367" s="99"/>
      <c r="FI367" s="99"/>
      <c r="FJ367" s="99"/>
      <c r="FK367" s="99"/>
      <c r="FL367" s="99"/>
      <c r="FM367" s="99"/>
      <c r="FN367" s="99"/>
      <c r="FO367" s="99"/>
      <c r="FP367" s="99"/>
      <c r="FQ367" s="99"/>
      <c r="FR367" s="99"/>
      <c r="FS367" s="99"/>
      <c r="FT367" s="99"/>
      <c r="FU367" s="99"/>
      <c r="FV367" s="99"/>
      <c r="FW367" s="99"/>
      <c r="FX367" s="99"/>
      <c r="FY367" s="99"/>
      <c r="FZ367" s="99"/>
      <c r="GA367" s="99"/>
      <c r="GB367" s="99"/>
      <c r="GC367" s="99"/>
      <c r="GD367" s="99"/>
      <c r="GE367" s="99"/>
      <c r="GF367" s="99"/>
      <c r="GG367" s="99"/>
      <c r="GH367" s="99"/>
      <c r="GI367" s="99"/>
      <c r="GJ367" s="99"/>
      <c r="GK367" s="99"/>
      <c r="GL367" s="99"/>
      <c r="GM367" s="99"/>
      <c r="GN367" s="99"/>
      <c r="GO367" s="99"/>
      <c r="GP367" s="99"/>
      <c r="GQ367" s="99"/>
      <c r="GR367" s="99"/>
      <c r="GS367" s="99"/>
      <c r="GT367" s="99"/>
      <c r="GU367" s="99"/>
      <c r="GV367" s="99"/>
      <c r="GW367" s="99"/>
      <c r="GX367" s="99"/>
      <c r="GY367" s="99"/>
      <c r="GZ367" s="99"/>
      <c r="HA367" s="99"/>
      <c r="HB367" s="99"/>
      <c r="HC367" s="99"/>
      <c r="HD367" s="99"/>
      <c r="HE367" s="99"/>
      <c r="HF367" s="99"/>
      <c r="HG367" s="99"/>
      <c r="HH367" s="99"/>
      <c r="HI367" s="99"/>
      <c r="HJ367" s="99"/>
      <c r="HK367" s="99"/>
      <c r="HL367" s="99"/>
      <c r="HM367" s="99"/>
      <c r="HN367" s="99"/>
      <c r="HO367" s="99"/>
      <c r="HP367" s="99"/>
      <c r="HQ367" s="99"/>
      <c r="HR367" s="99"/>
      <c r="HS367" s="99"/>
      <c r="HT367" s="99"/>
      <c r="HU367" s="99"/>
      <c r="HV367" s="99"/>
      <c r="HW367" s="99"/>
      <c r="HX367" s="99"/>
      <c r="HY367" s="99"/>
      <c r="HZ367" s="99"/>
      <c r="IA367" s="99"/>
      <c r="IB367" s="99"/>
      <c r="IC367" s="99"/>
      <c r="ID367" s="99"/>
      <c r="IE367" s="99"/>
      <c r="IF367" s="99"/>
      <c r="IG367" s="99"/>
      <c r="IH367" s="99"/>
      <c r="II367" s="99"/>
      <c r="IJ367" s="99"/>
      <c r="IK367" s="99"/>
      <c r="IL367" s="99"/>
      <c r="IM367" s="99"/>
      <c r="IN367" s="99"/>
      <c r="IO367" s="99"/>
      <c r="IP367" s="99"/>
      <c r="IQ367" s="99"/>
      <c r="IR367" s="99"/>
      <c r="IS367" s="99"/>
      <c r="IT367" s="99"/>
      <c r="IU367" s="99"/>
      <c r="IV367" s="99"/>
      <c r="IW367" s="99"/>
      <c r="IX367" s="99"/>
      <c r="IY367" s="99"/>
      <c r="IZ367" s="99"/>
      <c r="JA367" s="99"/>
      <c r="JB367" s="99"/>
      <c r="JC367" s="99"/>
      <c r="JD367" s="99"/>
      <c r="JE367" s="99"/>
      <c r="JF367" s="99"/>
      <c r="JG367" s="99"/>
      <c r="JH367" s="99"/>
      <c r="JI367" s="99"/>
      <c r="JJ367" s="99"/>
      <c r="JK367" s="99"/>
      <c r="JL367" s="99"/>
      <c r="JM367" s="99"/>
      <c r="JN367" s="99"/>
      <c r="JO367" s="99"/>
      <c r="JP367" s="99"/>
      <c r="JQ367" s="99"/>
      <c r="JR367" s="99"/>
      <c r="JS367" s="99"/>
      <c r="JT367" s="99"/>
      <c r="JU367" s="99"/>
      <c r="JV367" s="99"/>
      <c r="JW367" s="99"/>
      <c r="JX367" s="99"/>
      <c r="JY367" s="99"/>
      <c r="JZ367" s="99"/>
      <c r="KA367" s="99"/>
      <c r="KB367" s="99"/>
      <c r="KC367" s="99"/>
      <c r="KD367" s="99"/>
      <c r="KE367" s="99"/>
      <c r="KF367" s="99"/>
      <c r="KG367" s="99"/>
      <c r="KH367" s="99"/>
      <c r="KI367" s="99"/>
      <c r="KJ367" s="99"/>
      <c r="KK367" s="99"/>
      <c r="KL367" s="99"/>
      <c r="KM367" s="99"/>
      <c r="KN367" s="99"/>
      <c r="KO367" s="99"/>
      <c r="KP367" s="99"/>
      <c r="KQ367" s="99"/>
      <c r="KR367" s="99"/>
      <c r="KS367" s="99"/>
      <c r="KT367" s="99"/>
      <c r="KU367" s="99"/>
      <c r="KV367" s="99"/>
      <c r="KW367" s="99"/>
      <c r="KX367" s="99"/>
      <c r="KY367" s="99"/>
      <c r="KZ367" s="99"/>
      <c r="LA367" s="99"/>
      <c r="LB367" s="99"/>
      <c r="LC367" s="99"/>
      <c r="LD367" s="99"/>
      <c r="LE367" s="99"/>
      <c r="LF367" s="99"/>
      <c r="LG367" s="99"/>
      <c r="LH367" s="99"/>
      <c r="LI367" s="99"/>
      <c r="LJ367" s="99"/>
      <c r="LK367" s="99"/>
      <c r="LL367" s="99"/>
      <c r="LM367" s="99"/>
      <c r="LN367" s="99"/>
      <c r="LO367" s="99"/>
      <c r="LP367" s="99"/>
      <c r="LQ367" s="99"/>
      <c r="LR367" s="99"/>
      <c r="LS367" s="99"/>
      <c r="LT367" s="99"/>
      <c r="LU367" s="99"/>
      <c r="LV367" s="99"/>
      <c r="LW367" s="99"/>
      <c r="LX367" s="99"/>
      <c r="LY367" s="99"/>
      <c r="LZ367" s="99"/>
      <c r="MA367" s="99"/>
      <c r="MB367" s="99"/>
      <c r="MC367" s="99"/>
      <c r="MD367" s="99"/>
      <c r="ME367" s="99"/>
      <c r="MF367" s="99"/>
      <c r="MG367" s="99"/>
      <c r="MH367" s="99"/>
      <c r="MI367" s="99"/>
      <c r="MJ367" s="99"/>
      <c r="MK367" s="99"/>
      <c r="ML367" s="99"/>
      <c r="MM367" s="99"/>
      <c r="MN367" s="99"/>
      <c r="MO367" s="99"/>
      <c r="MP367" s="99"/>
      <c r="MQ367" s="99"/>
      <c r="MR367" s="99"/>
      <c r="MS367" s="99"/>
      <c r="MT367" s="99"/>
      <c r="MU367" s="99"/>
      <c r="MV367" s="99"/>
      <c r="MW367" s="99"/>
      <c r="MX367" s="99"/>
      <c r="MY367" s="99"/>
      <c r="MZ367" s="99"/>
      <c r="NA367" s="99"/>
      <c r="NB367" s="99"/>
      <c r="NC367" s="99"/>
      <c r="ND367" s="99"/>
      <c r="NE367" s="99"/>
      <c r="NF367" s="99"/>
      <c r="NG367" s="99"/>
      <c r="NH367" s="99"/>
      <c r="NI367" s="99"/>
      <c r="NJ367" s="99"/>
      <c r="NK367" s="99"/>
      <c r="NL367" s="99"/>
      <c r="NM367" s="99"/>
      <c r="NN367" s="99"/>
      <c r="NO367" s="99"/>
      <c r="NP367" s="99"/>
      <c r="NQ367" s="99"/>
      <c r="NR367" s="99"/>
      <c r="NS367" s="99"/>
      <c r="NT367" s="99"/>
      <c r="NU367" s="99"/>
      <c r="NV367" s="99"/>
      <c r="NW367" s="99"/>
      <c r="NX367" s="99"/>
      <c r="NY367" s="99"/>
      <c r="NZ367" s="99"/>
      <c r="OA367" s="99"/>
      <c r="OB367" s="99"/>
      <c r="OC367" s="99"/>
      <c r="OD367" s="99"/>
      <c r="OE367" s="99"/>
      <c r="OF367" s="99"/>
      <c r="OG367" s="99"/>
      <c r="OH367" s="99"/>
      <c r="OI367" s="99"/>
      <c r="OJ367" s="99"/>
      <c r="OK367" s="99"/>
      <c r="OL367" s="99"/>
      <c r="OM367" s="99"/>
      <c r="ON367" s="99"/>
      <c r="OO367" s="99"/>
      <c r="OP367" s="99"/>
      <c r="OQ367" s="99"/>
      <c r="OR367" s="99"/>
      <c r="OS367" s="99"/>
      <c r="OT367" s="99"/>
      <c r="OU367" s="99"/>
      <c r="OV367" s="99"/>
      <c r="OW367" s="99"/>
      <c r="OX367" s="99"/>
      <c r="OY367" s="99"/>
      <c r="OZ367" s="99"/>
      <c r="PA367" s="99"/>
      <c r="PB367" s="99"/>
      <c r="PC367" s="99"/>
      <c r="PD367" s="99"/>
      <c r="PE367" s="99"/>
      <c r="PF367" s="99"/>
      <c r="PG367" s="99"/>
      <c r="PH367" s="99"/>
      <c r="PI367" s="99"/>
      <c r="PJ367" s="99"/>
      <c r="PK367" s="99"/>
      <c r="PL367" s="99"/>
      <c r="PM367" s="99"/>
      <c r="PN367" s="99"/>
      <c r="PO367" s="99"/>
      <c r="PP367" s="99"/>
      <c r="PQ367" s="99"/>
      <c r="PR367" s="99"/>
      <c r="PS367" s="99"/>
      <c r="PT367" s="99"/>
      <c r="PU367" s="99"/>
      <c r="PV367" s="99"/>
      <c r="PW367" s="99"/>
      <c r="PX367" s="99"/>
      <c r="PY367" s="99"/>
      <c r="PZ367" s="99"/>
      <c r="QA367" s="99"/>
      <c r="QB367" s="99"/>
      <c r="QC367" s="99"/>
      <c r="QD367" s="99"/>
      <c r="QE367" s="99"/>
      <c r="QF367" s="99"/>
      <c r="QG367" s="99"/>
      <c r="QH367" s="99"/>
      <c r="QI367" s="99"/>
      <c r="QJ367" s="99"/>
      <c r="QK367" s="99"/>
      <c r="QL367" s="99"/>
      <c r="QM367" s="99"/>
      <c r="QN367" s="99"/>
      <c r="QO367" s="99"/>
      <c r="QP367" s="99"/>
      <c r="QQ367" s="99"/>
      <c r="QR367" s="99"/>
      <c r="QS367" s="99"/>
      <c r="QT367" s="99"/>
      <c r="QU367" s="99"/>
      <c r="QV367" s="99"/>
      <c r="QW367" s="99"/>
      <c r="QX367" s="99"/>
      <c r="QY367" s="99"/>
      <c r="QZ367" s="99"/>
      <c r="RA367" s="99"/>
      <c r="RB367" s="99"/>
      <c r="RC367" s="99"/>
      <c r="RD367" s="99"/>
      <c r="RE367" s="99"/>
      <c r="RF367" s="99"/>
      <c r="RG367" s="99"/>
      <c r="RH367" s="99"/>
      <c r="RI367" s="99"/>
      <c r="RJ367" s="99"/>
      <c r="RK367" s="99"/>
      <c r="RL367" s="99"/>
      <c r="RM367" s="99"/>
      <c r="RN367" s="99"/>
      <c r="RO367" s="99"/>
      <c r="RP367" s="99"/>
      <c r="RQ367" s="99"/>
      <c r="RR367" s="99"/>
      <c r="RS367" s="99"/>
      <c r="RT367" s="99"/>
      <c r="RU367" s="99"/>
      <c r="RV367" s="99"/>
      <c r="RW367" s="99"/>
      <c r="RX367" s="99"/>
      <c r="RY367" s="99"/>
      <c r="RZ367" s="99"/>
      <c r="SA367" s="99"/>
      <c r="SB367" s="99"/>
      <c r="SC367" s="99"/>
      <c r="SD367" s="99"/>
      <c r="SE367" s="99"/>
    </row>
    <row r="368" spans="50:499" s="5" customFormat="1" x14ac:dyDescent="0.3">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c r="FG368" s="99"/>
      <c r="FH368" s="99"/>
      <c r="FI368" s="99"/>
      <c r="FJ368" s="99"/>
      <c r="FK368" s="99"/>
      <c r="FL368" s="99"/>
      <c r="FM368" s="99"/>
      <c r="FN368" s="99"/>
      <c r="FO368" s="99"/>
      <c r="FP368" s="99"/>
      <c r="FQ368" s="99"/>
      <c r="FR368" s="99"/>
      <c r="FS368" s="99"/>
      <c r="FT368" s="99"/>
      <c r="FU368" s="99"/>
      <c r="FV368" s="99"/>
      <c r="FW368" s="99"/>
      <c r="FX368" s="99"/>
      <c r="FY368" s="99"/>
      <c r="FZ368" s="99"/>
      <c r="GA368" s="99"/>
      <c r="GB368" s="99"/>
      <c r="GC368" s="99"/>
      <c r="GD368" s="99"/>
      <c r="GE368" s="99"/>
      <c r="GF368" s="99"/>
      <c r="GG368" s="99"/>
      <c r="GH368" s="99"/>
      <c r="GI368" s="99"/>
      <c r="GJ368" s="99"/>
      <c r="GK368" s="99"/>
      <c r="GL368" s="99"/>
      <c r="GM368" s="99"/>
      <c r="GN368" s="99"/>
      <c r="GO368" s="99"/>
      <c r="GP368" s="99"/>
      <c r="GQ368" s="99"/>
      <c r="GR368" s="99"/>
      <c r="GS368" s="99"/>
      <c r="GT368" s="99"/>
      <c r="GU368" s="99"/>
      <c r="GV368" s="99"/>
      <c r="GW368" s="99"/>
      <c r="GX368" s="99"/>
      <c r="GY368" s="99"/>
      <c r="GZ368" s="99"/>
      <c r="HA368" s="99"/>
      <c r="HB368" s="99"/>
      <c r="HC368" s="99"/>
      <c r="HD368" s="99"/>
      <c r="HE368" s="99"/>
      <c r="HF368" s="99"/>
      <c r="HG368" s="99"/>
      <c r="HH368" s="99"/>
      <c r="HI368" s="99"/>
      <c r="HJ368" s="99"/>
      <c r="HK368" s="99"/>
      <c r="HL368" s="99"/>
      <c r="HM368" s="99"/>
      <c r="HN368" s="99"/>
      <c r="HO368" s="99"/>
      <c r="HP368" s="99"/>
      <c r="HQ368" s="99"/>
      <c r="HR368" s="99"/>
      <c r="HS368" s="99"/>
      <c r="HT368" s="99"/>
      <c r="HU368" s="99"/>
      <c r="HV368" s="99"/>
      <c r="HW368" s="99"/>
      <c r="HX368" s="99"/>
      <c r="HY368" s="99"/>
      <c r="HZ368" s="99"/>
      <c r="IA368" s="99"/>
      <c r="IB368" s="99"/>
      <c r="IC368" s="99"/>
      <c r="ID368" s="99"/>
      <c r="IE368" s="99"/>
      <c r="IF368" s="99"/>
      <c r="IG368" s="99"/>
      <c r="IH368" s="99"/>
      <c r="II368" s="99"/>
      <c r="IJ368" s="99"/>
      <c r="IK368" s="99"/>
      <c r="IL368" s="99"/>
      <c r="IM368" s="99"/>
      <c r="IN368" s="99"/>
      <c r="IO368" s="99"/>
      <c r="IP368" s="99"/>
      <c r="IQ368" s="99"/>
      <c r="IR368" s="99"/>
      <c r="IS368" s="99"/>
      <c r="IT368" s="99"/>
      <c r="IU368" s="99"/>
      <c r="IV368" s="99"/>
      <c r="IW368" s="99"/>
      <c r="IX368" s="99"/>
      <c r="IY368" s="99"/>
      <c r="IZ368" s="99"/>
      <c r="JA368" s="99"/>
      <c r="JB368" s="99"/>
      <c r="JC368" s="99"/>
      <c r="JD368" s="99"/>
      <c r="JE368" s="99"/>
      <c r="JF368" s="99"/>
      <c r="JG368" s="99"/>
      <c r="JH368" s="99"/>
      <c r="JI368" s="99"/>
      <c r="JJ368" s="99"/>
      <c r="JK368" s="99"/>
      <c r="JL368" s="99"/>
      <c r="JM368" s="99"/>
      <c r="JN368" s="99"/>
      <c r="JO368" s="99"/>
      <c r="JP368" s="99"/>
      <c r="JQ368" s="99"/>
      <c r="JR368" s="99"/>
      <c r="JS368" s="99"/>
      <c r="JT368" s="99"/>
      <c r="JU368" s="99"/>
      <c r="JV368" s="99"/>
      <c r="JW368" s="99"/>
      <c r="JX368" s="99"/>
      <c r="JY368" s="99"/>
      <c r="JZ368" s="99"/>
      <c r="KA368" s="99"/>
      <c r="KB368" s="99"/>
      <c r="KC368" s="99"/>
      <c r="KD368" s="99"/>
      <c r="KE368" s="99"/>
      <c r="KF368" s="99"/>
      <c r="KG368" s="99"/>
      <c r="KH368" s="99"/>
      <c r="KI368" s="99"/>
      <c r="KJ368" s="99"/>
      <c r="KK368" s="99"/>
      <c r="KL368" s="99"/>
      <c r="KM368" s="99"/>
      <c r="KN368" s="99"/>
      <c r="KO368" s="99"/>
      <c r="KP368" s="99"/>
      <c r="KQ368" s="99"/>
      <c r="KR368" s="99"/>
      <c r="KS368" s="99"/>
      <c r="KT368" s="99"/>
      <c r="KU368" s="99"/>
      <c r="KV368" s="99"/>
      <c r="KW368" s="99"/>
      <c r="KX368" s="99"/>
      <c r="KY368" s="99"/>
      <c r="KZ368" s="99"/>
      <c r="LA368" s="99"/>
      <c r="LB368" s="99"/>
      <c r="LC368" s="99"/>
      <c r="LD368" s="99"/>
      <c r="LE368" s="99"/>
      <c r="LF368" s="99"/>
      <c r="LG368" s="99"/>
      <c r="LH368" s="99"/>
      <c r="LI368" s="99"/>
      <c r="LJ368" s="99"/>
      <c r="LK368" s="99"/>
      <c r="LL368" s="99"/>
      <c r="LM368" s="99"/>
      <c r="LN368" s="99"/>
      <c r="LO368" s="99"/>
      <c r="LP368" s="99"/>
      <c r="LQ368" s="99"/>
      <c r="LR368" s="99"/>
      <c r="LS368" s="99"/>
      <c r="LT368" s="99"/>
      <c r="LU368" s="99"/>
      <c r="LV368" s="99"/>
      <c r="LW368" s="99"/>
      <c r="LX368" s="99"/>
      <c r="LY368" s="99"/>
      <c r="LZ368" s="99"/>
      <c r="MA368" s="99"/>
      <c r="MB368" s="99"/>
      <c r="MC368" s="99"/>
      <c r="MD368" s="99"/>
      <c r="ME368" s="99"/>
      <c r="MF368" s="99"/>
      <c r="MG368" s="99"/>
      <c r="MH368" s="99"/>
      <c r="MI368" s="99"/>
      <c r="MJ368" s="99"/>
      <c r="MK368" s="99"/>
      <c r="ML368" s="99"/>
      <c r="MM368" s="99"/>
      <c r="MN368" s="99"/>
      <c r="MO368" s="99"/>
      <c r="MP368" s="99"/>
      <c r="MQ368" s="99"/>
      <c r="MR368" s="99"/>
      <c r="MS368" s="99"/>
      <c r="MT368" s="99"/>
      <c r="MU368" s="99"/>
      <c r="MV368" s="99"/>
      <c r="MW368" s="99"/>
      <c r="MX368" s="99"/>
      <c r="MY368" s="99"/>
      <c r="MZ368" s="99"/>
      <c r="NA368" s="99"/>
      <c r="NB368" s="99"/>
      <c r="NC368" s="99"/>
      <c r="ND368" s="99"/>
      <c r="NE368" s="99"/>
      <c r="NF368" s="99"/>
      <c r="NG368" s="99"/>
      <c r="NH368" s="99"/>
      <c r="NI368" s="99"/>
      <c r="NJ368" s="99"/>
      <c r="NK368" s="99"/>
      <c r="NL368" s="99"/>
      <c r="NM368" s="99"/>
      <c r="NN368" s="99"/>
      <c r="NO368" s="99"/>
      <c r="NP368" s="99"/>
      <c r="NQ368" s="99"/>
      <c r="NR368" s="99"/>
      <c r="NS368" s="99"/>
      <c r="NT368" s="99"/>
      <c r="NU368" s="99"/>
      <c r="NV368" s="99"/>
      <c r="NW368" s="99"/>
      <c r="NX368" s="99"/>
      <c r="NY368" s="99"/>
      <c r="NZ368" s="99"/>
      <c r="OA368" s="99"/>
      <c r="OB368" s="99"/>
      <c r="OC368" s="99"/>
      <c r="OD368" s="99"/>
      <c r="OE368" s="99"/>
      <c r="OF368" s="99"/>
      <c r="OG368" s="99"/>
      <c r="OH368" s="99"/>
      <c r="OI368" s="99"/>
      <c r="OJ368" s="99"/>
      <c r="OK368" s="99"/>
      <c r="OL368" s="99"/>
      <c r="OM368" s="99"/>
      <c r="ON368" s="99"/>
      <c r="OO368" s="99"/>
      <c r="OP368" s="99"/>
      <c r="OQ368" s="99"/>
      <c r="OR368" s="99"/>
      <c r="OS368" s="99"/>
      <c r="OT368" s="99"/>
      <c r="OU368" s="99"/>
      <c r="OV368" s="99"/>
      <c r="OW368" s="99"/>
      <c r="OX368" s="99"/>
      <c r="OY368" s="99"/>
      <c r="OZ368" s="99"/>
      <c r="PA368" s="99"/>
      <c r="PB368" s="99"/>
      <c r="PC368" s="99"/>
      <c r="PD368" s="99"/>
      <c r="PE368" s="99"/>
      <c r="PF368" s="99"/>
      <c r="PG368" s="99"/>
      <c r="PH368" s="99"/>
      <c r="PI368" s="99"/>
      <c r="PJ368" s="99"/>
      <c r="PK368" s="99"/>
      <c r="PL368" s="99"/>
      <c r="PM368" s="99"/>
      <c r="PN368" s="99"/>
      <c r="PO368" s="99"/>
      <c r="PP368" s="99"/>
      <c r="PQ368" s="99"/>
      <c r="PR368" s="99"/>
      <c r="PS368" s="99"/>
      <c r="PT368" s="99"/>
      <c r="PU368" s="99"/>
      <c r="PV368" s="99"/>
      <c r="PW368" s="99"/>
      <c r="PX368" s="99"/>
      <c r="PY368" s="99"/>
      <c r="PZ368" s="99"/>
      <c r="QA368" s="99"/>
      <c r="QB368" s="99"/>
      <c r="QC368" s="99"/>
      <c r="QD368" s="99"/>
      <c r="QE368" s="99"/>
      <c r="QF368" s="99"/>
      <c r="QG368" s="99"/>
      <c r="QH368" s="99"/>
      <c r="QI368" s="99"/>
      <c r="QJ368" s="99"/>
      <c r="QK368" s="99"/>
      <c r="QL368" s="99"/>
      <c r="QM368" s="99"/>
      <c r="QN368" s="99"/>
      <c r="QO368" s="99"/>
      <c r="QP368" s="99"/>
      <c r="QQ368" s="99"/>
      <c r="QR368" s="99"/>
      <c r="QS368" s="99"/>
      <c r="QT368" s="99"/>
      <c r="QU368" s="99"/>
      <c r="QV368" s="99"/>
      <c r="QW368" s="99"/>
      <c r="QX368" s="99"/>
      <c r="QY368" s="99"/>
      <c r="QZ368" s="99"/>
      <c r="RA368" s="99"/>
      <c r="RB368" s="99"/>
      <c r="RC368" s="99"/>
      <c r="RD368" s="99"/>
      <c r="RE368" s="99"/>
      <c r="RF368" s="99"/>
      <c r="RG368" s="99"/>
      <c r="RH368" s="99"/>
      <c r="RI368" s="99"/>
      <c r="RJ368" s="99"/>
      <c r="RK368" s="99"/>
      <c r="RL368" s="99"/>
      <c r="RM368" s="99"/>
      <c r="RN368" s="99"/>
      <c r="RO368" s="99"/>
      <c r="RP368" s="99"/>
      <c r="RQ368" s="99"/>
      <c r="RR368" s="99"/>
      <c r="RS368" s="99"/>
      <c r="RT368" s="99"/>
      <c r="RU368" s="99"/>
      <c r="RV368" s="99"/>
      <c r="RW368" s="99"/>
      <c r="RX368" s="99"/>
      <c r="RY368" s="99"/>
      <c r="RZ368" s="99"/>
      <c r="SA368" s="99"/>
      <c r="SB368" s="99"/>
      <c r="SC368" s="99"/>
      <c r="SD368" s="99"/>
      <c r="SE368" s="99"/>
    </row>
    <row r="369" spans="50:499" s="5" customFormat="1" x14ac:dyDescent="0.3">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c r="FG369" s="99"/>
      <c r="FH369" s="99"/>
      <c r="FI369" s="99"/>
      <c r="FJ369" s="99"/>
      <c r="FK369" s="99"/>
      <c r="FL369" s="99"/>
      <c r="FM369" s="99"/>
      <c r="FN369" s="99"/>
      <c r="FO369" s="99"/>
      <c r="FP369" s="99"/>
      <c r="FQ369" s="99"/>
      <c r="FR369" s="99"/>
      <c r="FS369" s="99"/>
      <c r="FT369" s="99"/>
      <c r="FU369" s="99"/>
      <c r="FV369" s="99"/>
      <c r="FW369" s="99"/>
      <c r="FX369" s="99"/>
      <c r="FY369" s="99"/>
      <c r="FZ369" s="99"/>
      <c r="GA369" s="99"/>
      <c r="GB369" s="99"/>
      <c r="GC369" s="99"/>
      <c r="GD369" s="99"/>
      <c r="GE369" s="99"/>
      <c r="GF369" s="99"/>
      <c r="GG369" s="99"/>
      <c r="GH369" s="99"/>
      <c r="GI369" s="99"/>
      <c r="GJ369" s="99"/>
      <c r="GK369" s="99"/>
      <c r="GL369" s="99"/>
      <c r="GM369" s="99"/>
      <c r="GN369" s="99"/>
      <c r="GO369" s="99"/>
      <c r="GP369" s="99"/>
      <c r="GQ369" s="99"/>
      <c r="GR369" s="99"/>
      <c r="GS369" s="99"/>
      <c r="GT369" s="99"/>
      <c r="GU369" s="99"/>
      <c r="GV369" s="99"/>
      <c r="GW369" s="99"/>
      <c r="GX369" s="99"/>
      <c r="GY369" s="99"/>
      <c r="GZ369" s="99"/>
      <c r="HA369" s="99"/>
      <c r="HB369" s="99"/>
      <c r="HC369" s="99"/>
      <c r="HD369" s="99"/>
      <c r="HE369" s="99"/>
      <c r="HF369" s="99"/>
      <c r="HG369" s="99"/>
      <c r="HH369" s="99"/>
      <c r="HI369" s="99"/>
      <c r="HJ369" s="99"/>
      <c r="HK369" s="99"/>
      <c r="HL369" s="99"/>
      <c r="HM369" s="99"/>
      <c r="HN369" s="99"/>
      <c r="HO369" s="99"/>
      <c r="HP369" s="99"/>
      <c r="HQ369" s="99"/>
      <c r="HR369" s="99"/>
      <c r="HS369" s="99"/>
      <c r="HT369" s="99"/>
      <c r="HU369" s="99"/>
      <c r="HV369" s="99"/>
      <c r="HW369" s="99"/>
      <c r="HX369" s="99"/>
      <c r="HY369" s="99"/>
      <c r="HZ369" s="99"/>
      <c r="IA369" s="99"/>
      <c r="IB369" s="99"/>
      <c r="IC369" s="99"/>
      <c r="ID369" s="99"/>
      <c r="IE369" s="99"/>
      <c r="IF369" s="99"/>
      <c r="IG369" s="99"/>
      <c r="IH369" s="99"/>
      <c r="II369" s="99"/>
      <c r="IJ369" s="99"/>
      <c r="IK369" s="99"/>
      <c r="IL369" s="99"/>
      <c r="IM369" s="99"/>
      <c r="IN369" s="99"/>
      <c r="IO369" s="99"/>
      <c r="IP369" s="99"/>
      <c r="IQ369" s="99"/>
      <c r="IR369" s="99"/>
      <c r="IS369" s="99"/>
      <c r="IT369" s="99"/>
      <c r="IU369" s="99"/>
      <c r="IV369" s="99"/>
      <c r="IW369" s="99"/>
      <c r="IX369" s="99"/>
      <c r="IY369" s="99"/>
      <c r="IZ369" s="99"/>
      <c r="JA369" s="99"/>
      <c r="JB369" s="99"/>
      <c r="JC369" s="99"/>
      <c r="JD369" s="99"/>
      <c r="JE369" s="99"/>
      <c r="JF369" s="99"/>
      <c r="JG369" s="99"/>
      <c r="JH369" s="99"/>
      <c r="JI369" s="99"/>
      <c r="JJ369" s="99"/>
      <c r="JK369" s="99"/>
      <c r="JL369" s="99"/>
      <c r="JM369" s="99"/>
      <c r="JN369" s="99"/>
      <c r="JO369" s="99"/>
      <c r="JP369" s="99"/>
      <c r="JQ369" s="99"/>
      <c r="JR369" s="99"/>
      <c r="JS369" s="99"/>
      <c r="JT369" s="99"/>
      <c r="JU369" s="99"/>
      <c r="JV369" s="99"/>
      <c r="JW369" s="99"/>
      <c r="JX369" s="99"/>
      <c r="JY369" s="99"/>
      <c r="JZ369" s="99"/>
      <c r="KA369" s="99"/>
      <c r="KB369" s="99"/>
      <c r="KC369" s="99"/>
      <c r="KD369" s="99"/>
      <c r="KE369" s="99"/>
      <c r="KF369" s="99"/>
      <c r="KG369" s="99"/>
      <c r="KH369" s="99"/>
      <c r="KI369" s="99"/>
      <c r="KJ369" s="99"/>
      <c r="KK369" s="99"/>
      <c r="KL369" s="99"/>
      <c r="KM369" s="99"/>
      <c r="KN369" s="99"/>
      <c r="KO369" s="99"/>
      <c r="KP369" s="99"/>
      <c r="KQ369" s="99"/>
      <c r="KR369" s="99"/>
      <c r="KS369" s="99"/>
      <c r="KT369" s="99"/>
      <c r="KU369" s="99"/>
      <c r="KV369" s="99"/>
      <c r="KW369" s="99"/>
      <c r="KX369" s="99"/>
      <c r="KY369" s="99"/>
      <c r="KZ369" s="99"/>
      <c r="LA369" s="99"/>
      <c r="LB369" s="99"/>
      <c r="LC369" s="99"/>
      <c r="LD369" s="99"/>
      <c r="LE369" s="99"/>
      <c r="LF369" s="99"/>
      <c r="LG369" s="99"/>
      <c r="LH369" s="99"/>
      <c r="LI369" s="99"/>
      <c r="LJ369" s="99"/>
      <c r="LK369" s="99"/>
      <c r="LL369" s="99"/>
      <c r="LM369" s="99"/>
      <c r="LN369" s="99"/>
      <c r="LO369" s="99"/>
      <c r="LP369" s="99"/>
      <c r="LQ369" s="99"/>
      <c r="LR369" s="99"/>
      <c r="LS369" s="99"/>
      <c r="LT369" s="99"/>
      <c r="LU369" s="99"/>
      <c r="LV369" s="99"/>
      <c r="LW369" s="99"/>
      <c r="LX369" s="99"/>
      <c r="LY369" s="99"/>
      <c r="LZ369" s="99"/>
      <c r="MA369" s="99"/>
      <c r="MB369" s="99"/>
      <c r="MC369" s="99"/>
      <c r="MD369" s="99"/>
      <c r="ME369" s="99"/>
      <c r="MF369" s="99"/>
      <c r="MG369" s="99"/>
      <c r="MH369" s="99"/>
      <c r="MI369" s="99"/>
      <c r="MJ369" s="99"/>
      <c r="MK369" s="99"/>
      <c r="ML369" s="99"/>
      <c r="MM369" s="99"/>
      <c r="MN369" s="99"/>
      <c r="MO369" s="99"/>
      <c r="MP369" s="99"/>
      <c r="MQ369" s="99"/>
      <c r="MR369" s="99"/>
      <c r="MS369" s="99"/>
      <c r="MT369" s="99"/>
      <c r="MU369" s="99"/>
      <c r="MV369" s="99"/>
      <c r="MW369" s="99"/>
      <c r="MX369" s="99"/>
      <c r="MY369" s="99"/>
      <c r="MZ369" s="99"/>
      <c r="NA369" s="99"/>
      <c r="NB369" s="99"/>
      <c r="NC369" s="99"/>
      <c r="ND369" s="99"/>
      <c r="NE369" s="99"/>
      <c r="NF369" s="99"/>
      <c r="NG369" s="99"/>
      <c r="NH369" s="99"/>
      <c r="NI369" s="99"/>
      <c r="NJ369" s="99"/>
      <c r="NK369" s="99"/>
      <c r="NL369" s="99"/>
      <c r="NM369" s="99"/>
      <c r="NN369" s="99"/>
      <c r="NO369" s="99"/>
      <c r="NP369" s="99"/>
      <c r="NQ369" s="99"/>
      <c r="NR369" s="99"/>
      <c r="NS369" s="99"/>
      <c r="NT369" s="99"/>
      <c r="NU369" s="99"/>
      <c r="NV369" s="99"/>
      <c r="NW369" s="99"/>
      <c r="NX369" s="99"/>
      <c r="NY369" s="99"/>
      <c r="NZ369" s="99"/>
      <c r="OA369" s="99"/>
      <c r="OB369" s="99"/>
      <c r="OC369" s="99"/>
      <c r="OD369" s="99"/>
      <c r="OE369" s="99"/>
      <c r="OF369" s="99"/>
      <c r="OG369" s="99"/>
      <c r="OH369" s="99"/>
      <c r="OI369" s="99"/>
      <c r="OJ369" s="99"/>
      <c r="OK369" s="99"/>
      <c r="OL369" s="99"/>
      <c r="OM369" s="99"/>
      <c r="ON369" s="99"/>
      <c r="OO369" s="99"/>
      <c r="OP369" s="99"/>
      <c r="OQ369" s="99"/>
      <c r="OR369" s="99"/>
      <c r="OS369" s="99"/>
      <c r="OT369" s="99"/>
      <c r="OU369" s="99"/>
      <c r="OV369" s="99"/>
      <c r="OW369" s="99"/>
      <c r="OX369" s="99"/>
      <c r="OY369" s="99"/>
      <c r="OZ369" s="99"/>
      <c r="PA369" s="99"/>
      <c r="PB369" s="99"/>
      <c r="PC369" s="99"/>
      <c r="PD369" s="99"/>
      <c r="PE369" s="99"/>
      <c r="PF369" s="99"/>
      <c r="PG369" s="99"/>
      <c r="PH369" s="99"/>
      <c r="PI369" s="99"/>
      <c r="PJ369" s="99"/>
      <c r="PK369" s="99"/>
      <c r="PL369" s="99"/>
      <c r="PM369" s="99"/>
      <c r="PN369" s="99"/>
      <c r="PO369" s="99"/>
      <c r="PP369" s="99"/>
      <c r="PQ369" s="99"/>
      <c r="PR369" s="99"/>
      <c r="PS369" s="99"/>
      <c r="PT369" s="99"/>
      <c r="PU369" s="99"/>
      <c r="PV369" s="99"/>
      <c r="PW369" s="99"/>
      <c r="PX369" s="99"/>
      <c r="PY369" s="99"/>
      <c r="PZ369" s="99"/>
      <c r="QA369" s="99"/>
      <c r="QB369" s="99"/>
      <c r="QC369" s="99"/>
      <c r="QD369" s="99"/>
      <c r="QE369" s="99"/>
      <c r="QF369" s="99"/>
      <c r="QG369" s="99"/>
      <c r="QH369" s="99"/>
      <c r="QI369" s="99"/>
      <c r="QJ369" s="99"/>
      <c r="QK369" s="99"/>
      <c r="QL369" s="99"/>
      <c r="QM369" s="99"/>
      <c r="QN369" s="99"/>
      <c r="QO369" s="99"/>
      <c r="QP369" s="99"/>
      <c r="QQ369" s="99"/>
      <c r="QR369" s="99"/>
      <c r="QS369" s="99"/>
      <c r="QT369" s="99"/>
      <c r="QU369" s="99"/>
      <c r="QV369" s="99"/>
      <c r="QW369" s="99"/>
      <c r="QX369" s="99"/>
      <c r="QY369" s="99"/>
      <c r="QZ369" s="99"/>
      <c r="RA369" s="99"/>
      <c r="RB369" s="99"/>
      <c r="RC369" s="99"/>
      <c r="RD369" s="99"/>
      <c r="RE369" s="99"/>
      <c r="RF369" s="99"/>
      <c r="RG369" s="99"/>
      <c r="RH369" s="99"/>
      <c r="RI369" s="99"/>
      <c r="RJ369" s="99"/>
      <c r="RK369" s="99"/>
      <c r="RL369" s="99"/>
      <c r="RM369" s="99"/>
      <c r="RN369" s="99"/>
      <c r="RO369" s="99"/>
      <c r="RP369" s="99"/>
      <c r="RQ369" s="99"/>
      <c r="RR369" s="99"/>
      <c r="RS369" s="99"/>
      <c r="RT369" s="99"/>
      <c r="RU369" s="99"/>
      <c r="RV369" s="99"/>
      <c r="RW369" s="99"/>
      <c r="RX369" s="99"/>
      <c r="RY369" s="99"/>
      <c r="RZ369" s="99"/>
      <c r="SA369" s="99"/>
      <c r="SB369" s="99"/>
      <c r="SC369" s="99"/>
      <c r="SD369" s="99"/>
      <c r="SE369" s="99"/>
    </row>
    <row r="370" spans="50:499" s="5" customFormat="1" x14ac:dyDescent="0.3">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c r="FG370" s="99"/>
      <c r="FH370" s="99"/>
      <c r="FI370" s="99"/>
      <c r="FJ370" s="99"/>
      <c r="FK370" s="99"/>
      <c r="FL370" s="99"/>
      <c r="FM370" s="99"/>
      <c r="FN370" s="99"/>
      <c r="FO370" s="99"/>
      <c r="FP370" s="99"/>
      <c r="FQ370" s="99"/>
      <c r="FR370" s="99"/>
      <c r="FS370" s="99"/>
      <c r="FT370" s="99"/>
      <c r="FU370" s="99"/>
      <c r="FV370" s="99"/>
      <c r="FW370" s="99"/>
      <c r="FX370" s="99"/>
      <c r="FY370" s="99"/>
      <c r="FZ370" s="99"/>
      <c r="GA370" s="99"/>
      <c r="GB370" s="99"/>
      <c r="GC370" s="99"/>
      <c r="GD370" s="99"/>
      <c r="GE370" s="99"/>
      <c r="GF370" s="99"/>
      <c r="GG370" s="99"/>
      <c r="GH370" s="99"/>
      <c r="GI370" s="99"/>
      <c r="GJ370" s="99"/>
      <c r="GK370" s="99"/>
      <c r="GL370" s="99"/>
      <c r="GM370" s="99"/>
      <c r="GN370" s="99"/>
      <c r="GO370" s="99"/>
      <c r="GP370" s="99"/>
      <c r="GQ370" s="99"/>
      <c r="GR370" s="99"/>
      <c r="GS370" s="99"/>
      <c r="GT370" s="99"/>
      <c r="GU370" s="99"/>
      <c r="GV370" s="99"/>
      <c r="GW370" s="99"/>
      <c r="GX370" s="99"/>
      <c r="GY370" s="99"/>
      <c r="GZ370" s="99"/>
      <c r="HA370" s="99"/>
      <c r="HB370" s="99"/>
      <c r="HC370" s="99"/>
      <c r="HD370" s="99"/>
      <c r="HE370" s="99"/>
      <c r="HF370" s="99"/>
      <c r="HG370" s="99"/>
      <c r="HH370" s="99"/>
      <c r="HI370" s="99"/>
      <c r="HJ370" s="99"/>
      <c r="HK370" s="99"/>
      <c r="HL370" s="99"/>
      <c r="HM370" s="99"/>
      <c r="HN370" s="99"/>
      <c r="HO370" s="99"/>
      <c r="HP370" s="99"/>
      <c r="HQ370" s="99"/>
      <c r="HR370" s="99"/>
      <c r="HS370" s="99"/>
      <c r="HT370" s="99"/>
      <c r="HU370" s="99"/>
      <c r="HV370" s="99"/>
      <c r="HW370" s="99"/>
      <c r="HX370" s="99"/>
      <c r="HY370" s="99"/>
      <c r="HZ370" s="99"/>
      <c r="IA370" s="99"/>
      <c r="IB370" s="99"/>
      <c r="IC370" s="99"/>
      <c r="ID370" s="99"/>
      <c r="IE370" s="99"/>
      <c r="IF370" s="99"/>
      <c r="IG370" s="99"/>
      <c r="IH370" s="99"/>
      <c r="II370" s="99"/>
      <c r="IJ370" s="99"/>
      <c r="IK370" s="99"/>
      <c r="IL370" s="99"/>
      <c r="IM370" s="99"/>
      <c r="IN370" s="99"/>
      <c r="IO370" s="99"/>
      <c r="IP370" s="99"/>
      <c r="IQ370" s="99"/>
      <c r="IR370" s="99"/>
      <c r="IS370" s="99"/>
      <c r="IT370" s="99"/>
      <c r="IU370" s="99"/>
      <c r="IV370" s="99"/>
      <c r="IW370" s="99"/>
      <c r="IX370" s="99"/>
      <c r="IY370" s="99"/>
      <c r="IZ370" s="99"/>
      <c r="JA370" s="99"/>
      <c r="JB370" s="99"/>
      <c r="JC370" s="99"/>
      <c r="JD370" s="99"/>
      <c r="JE370" s="99"/>
      <c r="JF370" s="99"/>
      <c r="JG370" s="99"/>
      <c r="JH370" s="99"/>
      <c r="JI370" s="99"/>
      <c r="JJ370" s="99"/>
      <c r="JK370" s="99"/>
      <c r="JL370" s="99"/>
      <c r="JM370" s="99"/>
      <c r="JN370" s="99"/>
      <c r="JO370" s="99"/>
      <c r="JP370" s="99"/>
      <c r="JQ370" s="99"/>
      <c r="JR370" s="99"/>
      <c r="JS370" s="99"/>
      <c r="JT370" s="99"/>
      <c r="JU370" s="99"/>
      <c r="JV370" s="99"/>
      <c r="JW370" s="99"/>
      <c r="JX370" s="99"/>
      <c r="JY370" s="99"/>
      <c r="JZ370" s="99"/>
      <c r="KA370" s="99"/>
      <c r="KB370" s="99"/>
      <c r="KC370" s="99"/>
      <c r="KD370" s="99"/>
      <c r="KE370" s="99"/>
      <c r="KF370" s="99"/>
      <c r="KG370" s="99"/>
      <c r="KH370" s="99"/>
      <c r="KI370" s="99"/>
      <c r="KJ370" s="99"/>
      <c r="KK370" s="99"/>
      <c r="KL370" s="99"/>
      <c r="KM370" s="99"/>
      <c r="KN370" s="99"/>
      <c r="KO370" s="99"/>
      <c r="KP370" s="99"/>
      <c r="KQ370" s="99"/>
      <c r="KR370" s="99"/>
      <c r="KS370" s="99"/>
      <c r="KT370" s="99"/>
      <c r="KU370" s="99"/>
      <c r="KV370" s="99"/>
      <c r="KW370" s="99"/>
      <c r="KX370" s="99"/>
      <c r="KY370" s="99"/>
      <c r="KZ370" s="99"/>
      <c r="LA370" s="99"/>
      <c r="LB370" s="99"/>
      <c r="LC370" s="99"/>
      <c r="LD370" s="99"/>
      <c r="LE370" s="99"/>
      <c r="LF370" s="99"/>
      <c r="LG370" s="99"/>
      <c r="LH370" s="99"/>
      <c r="LI370" s="99"/>
      <c r="LJ370" s="99"/>
      <c r="LK370" s="99"/>
      <c r="LL370" s="99"/>
      <c r="LM370" s="99"/>
      <c r="LN370" s="99"/>
      <c r="LO370" s="99"/>
      <c r="LP370" s="99"/>
      <c r="LQ370" s="99"/>
      <c r="LR370" s="99"/>
      <c r="LS370" s="99"/>
      <c r="LT370" s="99"/>
      <c r="LU370" s="99"/>
      <c r="LV370" s="99"/>
      <c r="LW370" s="99"/>
      <c r="LX370" s="99"/>
      <c r="LY370" s="99"/>
      <c r="LZ370" s="99"/>
      <c r="MA370" s="99"/>
      <c r="MB370" s="99"/>
      <c r="MC370" s="99"/>
      <c r="MD370" s="99"/>
      <c r="ME370" s="99"/>
      <c r="MF370" s="99"/>
      <c r="MG370" s="99"/>
      <c r="MH370" s="99"/>
      <c r="MI370" s="99"/>
      <c r="MJ370" s="99"/>
      <c r="MK370" s="99"/>
      <c r="ML370" s="99"/>
      <c r="MM370" s="99"/>
      <c r="MN370" s="99"/>
      <c r="MO370" s="99"/>
      <c r="MP370" s="99"/>
      <c r="MQ370" s="99"/>
      <c r="MR370" s="99"/>
      <c r="MS370" s="99"/>
      <c r="MT370" s="99"/>
      <c r="MU370" s="99"/>
      <c r="MV370" s="99"/>
      <c r="MW370" s="99"/>
      <c r="MX370" s="99"/>
      <c r="MY370" s="99"/>
      <c r="MZ370" s="99"/>
      <c r="NA370" s="99"/>
      <c r="NB370" s="99"/>
      <c r="NC370" s="99"/>
      <c r="ND370" s="99"/>
      <c r="NE370" s="99"/>
      <c r="NF370" s="99"/>
      <c r="NG370" s="99"/>
      <c r="NH370" s="99"/>
      <c r="NI370" s="99"/>
      <c r="NJ370" s="99"/>
      <c r="NK370" s="99"/>
      <c r="NL370" s="99"/>
      <c r="NM370" s="99"/>
      <c r="NN370" s="99"/>
      <c r="NO370" s="99"/>
      <c r="NP370" s="99"/>
      <c r="NQ370" s="99"/>
      <c r="NR370" s="99"/>
      <c r="NS370" s="99"/>
      <c r="NT370" s="99"/>
      <c r="NU370" s="99"/>
      <c r="NV370" s="99"/>
      <c r="NW370" s="99"/>
      <c r="NX370" s="99"/>
      <c r="NY370" s="99"/>
      <c r="NZ370" s="99"/>
      <c r="OA370" s="99"/>
      <c r="OB370" s="99"/>
      <c r="OC370" s="99"/>
      <c r="OD370" s="99"/>
      <c r="OE370" s="99"/>
      <c r="OF370" s="99"/>
      <c r="OG370" s="99"/>
      <c r="OH370" s="99"/>
      <c r="OI370" s="99"/>
      <c r="OJ370" s="99"/>
      <c r="OK370" s="99"/>
      <c r="OL370" s="99"/>
      <c r="OM370" s="99"/>
      <c r="ON370" s="99"/>
      <c r="OO370" s="99"/>
      <c r="OP370" s="99"/>
      <c r="OQ370" s="99"/>
      <c r="OR370" s="99"/>
      <c r="OS370" s="99"/>
      <c r="OT370" s="99"/>
      <c r="OU370" s="99"/>
      <c r="OV370" s="99"/>
      <c r="OW370" s="99"/>
      <c r="OX370" s="99"/>
      <c r="OY370" s="99"/>
      <c r="OZ370" s="99"/>
      <c r="PA370" s="99"/>
      <c r="PB370" s="99"/>
      <c r="PC370" s="99"/>
      <c r="PD370" s="99"/>
      <c r="PE370" s="99"/>
      <c r="PF370" s="99"/>
      <c r="PG370" s="99"/>
      <c r="PH370" s="99"/>
      <c r="PI370" s="99"/>
      <c r="PJ370" s="99"/>
      <c r="PK370" s="99"/>
      <c r="PL370" s="99"/>
      <c r="PM370" s="99"/>
      <c r="PN370" s="99"/>
      <c r="PO370" s="99"/>
      <c r="PP370" s="99"/>
      <c r="PQ370" s="99"/>
      <c r="PR370" s="99"/>
      <c r="PS370" s="99"/>
      <c r="PT370" s="99"/>
      <c r="PU370" s="99"/>
      <c r="PV370" s="99"/>
      <c r="PW370" s="99"/>
      <c r="PX370" s="99"/>
      <c r="PY370" s="99"/>
      <c r="PZ370" s="99"/>
      <c r="QA370" s="99"/>
      <c r="QB370" s="99"/>
      <c r="QC370" s="99"/>
      <c r="QD370" s="99"/>
      <c r="QE370" s="99"/>
      <c r="QF370" s="99"/>
      <c r="QG370" s="99"/>
      <c r="QH370" s="99"/>
      <c r="QI370" s="99"/>
      <c r="QJ370" s="99"/>
      <c r="QK370" s="99"/>
      <c r="QL370" s="99"/>
      <c r="QM370" s="99"/>
      <c r="QN370" s="99"/>
      <c r="QO370" s="99"/>
      <c r="QP370" s="99"/>
      <c r="QQ370" s="99"/>
      <c r="QR370" s="99"/>
      <c r="QS370" s="99"/>
      <c r="QT370" s="99"/>
      <c r="QU370" s="99"/>
      <c r="QV370" s="99"/>
      <c r="QW370" s="99"/>
      <c r="QX370" s="99"/>
      <c r="QY370" s="99"/>
      <c r="QZ370" s="99"/>
      <c r="RA370" s="99"/>
      <c r="RB370" s="99"/>
      <c r="RC370" s="99"/>
      <c r="RD370" s="99"/>
      <c r="RE370" s="99"/>
      <c r="RF370" s="99"/>
      <c r="RG370" s="99"/>
      <c r="RH370" s="99"/>
      <c r="RI370" s="99"/>
      <c r="RJ370" s="99"/>
      <c r="RK370" s="99"/>
      <c r="RL370" s="99"/>
      <c r="RM370" s="99"/>
      <c r="RN370" s="99"/>
      <c r="RO370" s="99"/>
      <c r="RP370" s="99"/>
      <c r="RQ370" s="99"/>
      <c r="RR370" s="99"/>
      <c r="RS370" s="99"/>
      <c r="RT370" s="99"/>
      <c r="RU370" s="99"/>
      <c r="RV370" s="99"/>
      <c r="RW370" s="99"/>
      <c r="RX370" s="99"/>
      <c r="RY370" s="99"/>
      <c r="RZ370" s="99"/>
      <c r="SA370" s="99"/>
      <c r="SB370" s="99"/>
      <c r="SC370" s="99"/>
      <c r="SD370" s="99"/>
      <c r="SE370" s="99"/>
    </row>
    <row r="371" spans="50:499" s="5" customFormat="1" x14ac:dyDescent="0.3">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c r="FG371" s="99"/>
      <c r="FH371" s="99"/>
      <c r="FI371" s="99"/>
      <c r="FJ371" s="99"/>
      <c r="FK371" s="99"/>
      <c r="FL371" s="99"/>
      <c r="FM371" s="99"/>
      <c r="FN371" s="99"/>
      <c r="FO371" s="99"/>
      <c r="FP371" s="99"/>
      <c r="FQ371" s="99"/>
      <c r="FR371" s="99"/>
      <c r="FS371" s="99"/>
      <c r="FT371" s="99"/>
      <c r="FU371" s="99"/>
      <c r="FV371" s="99"/>
      <c r="FW371" s="99"/>
      <c r="FX371" s="99"/>
      <c r="FY371" s="99"/>
      <c r="FZ371" s="99"/>
      <c r="GA371" s="99"/>
      <c r="GB371" s="99"/>
      <c r="GC371" s="99"/>
      <c r="GD371" s="99"/>
      <c r="GE371" s="99"/>
      <c r="GF371" s="99"/>
      <c r="GG371" s="99"/>
      <c r="GH371" s="99"/>
      <c r="GI371" s="99"/>
      <c r="GJ371" s="99"/>
      <c r="GK371" s="99"/>
      <c r="GL371" s="99"/>
      <c r="GM371" s="99"/>
      <c r="GN371" s="99"/>
      <c r="GO371" s="99"/>
      <c r="GP371" s="99"/>
      <c r="GQ371" s="99"/>
      <c r="GR371" s="99"/>
      <c r="GS371" s="99"/>
      <c r="GT371" s="99"/>
      <c r="GU371" s="99"/>
      <c r="GV371" s="99"/>
      <c r="GW371" s="99"/>
      <c r="GX371" s="99"/>
      <c r="GY371" s="99"/>
      <c r="GZ371" s="99"/>
      <c r="HA371" s="99"/>
      <c r="HB371" s="99"/>
      <c r="HC371" s="99"/>
      <c r="HD371" s="99"/>
      <c r="HE371" s="99"/>
      <c r="HF371" s="99"/>
      <c r="HG371" s="99"/>
      <c r="HH371" s="99"/>
      <c r="HI371" s="99"/>
      <c r="HJ371" s="99"/>
      <c r="HK371" s="99"/>
      <c r="HL371" s="99"/>
      <c r="HM371" s="99"/>
      <c r="HN371" s="99"/>
      <c r="HO371" s="99"/>
      <c r="HP371" s="99"/>
      <c r="HQ371" s="99"/>
      <c r="HR371" s="99"/>
      <c r="HS371" s="99"/>
      <c r="HT371" s="99"/>
      <c r="HU371" s="99"/>
      <c r="HV371" s="99"/>
      <c r="HW371" s="99"/>
      <c r="HX371" s="99"/>
      <c r="HY371" s="99"/>
      <c r="HZ371" s="99"/>
      <c r="IA371" s="99"/>
      <c r="IB371" s="99"/>
      <c r="IC371" s="99"/>
      <c r="ID371" s="99"/>
      <c r="IE371" s="99"/>
      <c r="IF371" s="99"/>
      <c r="IG371" s="99"/>
      <c r="IH371" s="99"/>
      <c r="II371" s="99"/>
      <c r="IJ371" s="99"/>
      <c r="IK371" s="99"/>
      <c r="IL371" s="99"/>
      <c r="IM371" s="99"/>
      <c r="IN371" s="99"/>
      <c r="IO371" s="99"/>
      <c r="IP371" s="99"/>
      <c r="IQ371" s="99"/>
      <c r="IR371" s="99"/>
      <c r="IS371" s="99"/>
      <c r="IT371" s="99"/>
      <c r="IU371" s="99"/>
      <c r="IV371" s="99"/>
      <c r="IW371" s="99"/>
      <c r="IX371" s="99"/>
      <c r="IY371" s="99"/>
      <c r="IZ371" s="99"/>
      <c r="JA371" s="99"/>
      <c r="JB371" s="99"/>
      <c r="JC371" s="99"/>
      <c r="JD371" s="99"/>
      <c r="JE371" s="99"/>
      <c r="JF371" s="99"/>
      <c r="JG371" s="99"/>
      <c r="JH371" s="99"/>
      <c r="JI371" s="99"/>
      <c r="JJ371" s="99"/>
      <c r="JK371" s="99"/>
      <c r="JL371" s="99"/>
      <c r="JM371" s="99"/>
      <c r="JN371" s="99"/>
      <c r="JO371" s="99"/>
      <c r="JP371" s="99"/>
      <c r="JQ371" s="99"/>
      <c r="JR371" s="99"/>
      <c r="JS371" s="99"/>
      <c r="JT371" s="99"/>
      <c r="JU371" s="99"/>
      <c r="JV371" s="99"/>
      <c r="JW371" s="99"/>
      <c r="JX371" s="99"/>
      <c r="JY371" s="99"/>
      <c r="JZ371" s="99"/>
      <c r="KA371" s="99"/>
      <c r="KB371" s="99"/>
      <c r="KC371" s="99"/>
      <c r="KD371" s="99"/>
      <c r="KE371" s="99"/>
      <c r="KF371" s="99"/>
      <c r="KG371" s="99"/>
      <c r="KH371" s="99"/>
      <c r="KI371" s="99"/>
      <c r="KJ371" s="99"/>
      <c r="KK371" s="99"/>
      <c r="KL371" s="99"/>
      <c r="KM371" s="99"/>
      <c r="KN371" s="99"/>
      <c r="KO371" s="99"/>
      <c r="KP371" s="99"/>
      <c r="KQ371" s="99"/>
      <c r="KR371" s="99"/>
      <c r="KS371" s="99"/>
      <c r="KT371" s="99"/>
      <c r="KU371" s="99"/>
      <c r="KV371" s="99"/>
      <c r="KW371" s="99"/>
      <c r="KX371" s="99"/>
      <c r="KY371" s="99"/>
      <c r="KZ371" s="99"/>
      <c r="LA371" s="99"/>
      <c r="LB371" s="99"/>
      <c r="LC371" s="99"/>
      <c r="LD371" s="99"/>
      <c r="LE371" s="99"/>
      <c r="LF371" s="99"/>
      <c r="LG371" s="99"/>
      <c r="LH371" s="99"/>
      <c r="LI371" s="99"/>
      <c r="LJ371" s="99"/>
      <c r="LK371" s="99"/>
      <c r="LL371" s="99"/>
      <c r="LM371" s="99"/>
      <c r="LN371" s="99"/>
      <c r="LO371" s="99"/>
      <c r="LP371" s="99"/>
      <c r="LQ371" s="99"/>
      <c r="LR371" s="99"/>
      <c r="LS371" s="99"/>
      <c r="LT371" s="99"/>
      <c r="LU371" s="99"/>
      <c r="LV371" s="99"/>
      <c r="LW371" s="99"/>
      <c r="LX371" s="99"/>
      <c r="LY371" s="99"/>
      <c r="LZ371" s="99"/>
      <c r="MA371" s="99"/>
      <c r="MB371" s="99"/>
      <c r="MC371" s="99"/>
      <c r="MD371" s="99"/>
      <c r="ME371" s="99"/>
      <c r="MF371" s="99"/>
      <c r="MG371" s="99"/>
      <c r="MH371" s="99"/>
      <c r="MI371" s="99"/>
      <c r="MJ371" s="99"/>
      <c r="MK371" s="99"/>
      <c r="ML371" s="99"/>
      <c r="MM371" s="99"/>
      <c r="MN371" s="99"/>
      <c r="MO371" s="99"/>
      <c r="MP371" s="99"/>
      <c r="MQ371" s="99"/>
      <c r="MR371" s="99"/>
      <c r="MS371" s="99"/>
      <c r="MT371" s="99"/>
      <c r="MU371" s="99"/>
      <c r="MV371" s="99"/>
      <c r="MW371" s="99"/>
      <c r="MX371" s="99"/>
      <c r="MY371" s="99"/>
      <c r="MZ371" s="99"/>
      <c r="NA371" s="99"/>
      <c r="NB371" s="99"/>
      <c r="NC371" s="99"/>
      <c r="ND371" s="99"/>
      <c r="NE371" s="99"/>
      <c r="NF371" s="99"/>
      <c r="NG371" s="99"/>
      <c r="NH371" s="99"/>
      <c r="NI371" s="99"/>
      <c r="NJ371" s="99"/>
      <c r="NK371" s="99"/>
      <c r="NL371" s="99"/>
      <c r="NM371" s="99"/>
      <c r="NN371" s="99"/>
      <c r="NO371" s="99"/>
      <c r="NP371" s="99"/>
      <c r="NQ371" s="99"/>
      <c r="NR371" s="99"/>
      <c r="NS371" s="99"/>
      <c r="NT371" s="99"/>
      <c r="NU371" s="99"/>
      <c r="NV371" s="99"/>
      <c r="NW371" s="99"/>
      <c r="NX371" s="99"/>
      <c r="NY371" s="99"/>
      <c r="NZ371" s="99"/>
      <c r="OA371" s="99"/>
      <c r="OB371" s="99"/>
      <c r="OC371" s="99"/>
      <c r="OD371" s="99"/>
      <c r="OE371" s="99"/>
      <c r="OF371" s="99"/>
      <c r="OG371" s="99"/>
      <c r="OH371" s="99"/>
      <c r="OI371" s="99"/>
      <c r="OJ371" s="99"/>
      <c r="OK371" s="99"/>
      <c r="OL371" s="99"/>
      <c r="OM371" s="99"/>
      <c r="ON371" s="99"/>
      <c r="OO371" s="99"/>
      <c r="OP371" s="99"/>
      <c r="OQ371" s="99"/>
      <c r="OR371" s="99"/>
      <c r="OS371" s="99"/>
      <c r="OT371" s="99"/>
      <c r="OU371" s="99"/>
      <c r="OV371" s="99"/>
      <c r="OW371" s="99"/>
      <c r="OX371" s="99"/>
      <c r="OY371" s="99"/>
      <c r="OZ371" s="99"/>
      <c r="PA371" s="99"/>
      <c r="PB371" s="99"/>
      <c r="PC371" s="99"/>
      <c r="PD371" s="99"/>
      <c r="PE371" s="99"/>
      <c r="PF371" s="99"/>
      <c r="PG371" s="99"/>
      <c r="PH371" s="99"/>
      <c r="PI371" s="99"/>
      <c r="PJ371" s="99"/>
      <c r="PK371" s="99"/>
      <c r="PL371" s="99"/>
      <c r="PM371" s="99"/>
      <c r="PN371" s="99"/>
      <c r="PO371" s="99"/>
      <c r="PP371" s="99"/>
      <c r="PQ371" s="99"/>
      <c r="PR371" s="99"/>
      <c r="PS371" s="99"/>
      <c r="PT371" s="99"/>
      <c r="PU371" s="99"/>
      <c r="PV371" s="99"/>
      <c r="PW371" s="99"/>
      <c r="PX371" s="99"/>
      <c r="PY371" s="99"/>
      <c r="PZ371" s="99"/>
      <c r="QA371" s="99"/>
      <c r="QB371" s="99"/>
      <c r="QC371" s="99"/>
      <c r="QD371" s="99"/>
      <c r="QE371" s="99"/>
      <c r="QF371" s="99"/>
      <c r="QG371" s="99"/>
      <c r="QH371" s="99"/>
      <c r="QI371" s="99"/>
      <c r="QJ371" s="99"/>
      <c r="QK371" s="99"/>
      <c r="QL371" s="99"/>
      <c r="QM371" s="99"/>
      <c r="QN371" s="99"/>
      <c r="QO371" s="99"/>
      <c r="QP371" s="99"/>
      <c r="QQ371" s="99"/>
      <c r="QR371" s="99"/>
      <c r="QS371" s="99"/>
      <c r="QT371" s="99"/>
      <c r="QU371" s="99"/>
      <c r="QV371" s="99"/>
      <c r="QW371" s="99"/>
      <c r="QX371" s="99"/>
      <c r="QY371" s="99"/>
      <c r="QZ371" s="99"/>
      <c r="RA371" s="99"/>
      <c r="RB371" s="99"/>
      <c r="RC371" s="99"/>
      <c r="RD371" s="99"/>
      <c r="RE371" s="99"/>
      <c r="RF371" s="99"/>
      <c r="RG371" s="99"/>
      <c r="RH371" s="99"/>
      <c r="RI371" s="99"/>
      <c r="RJ371" s="99"/>
      <c r="RK371" s="99"/>
      <c r="RL371" s="99"/>
      <c r="RM371" s="99"/>
      <c r="RN371" s="99"/>
      <c r="RO371" s="99"/>
      <c r="RP371" s="99"/>
      <c r="RQ371" s="99"/>
      <c r="RR371" s="99"/>
      <c r="RS371" s="99"/>
      <c r="RT371" s="99"/>
      <c r="RU371" s="99"/>
      <c r="RV371" s="99"/>
      <c r="RW371" s="99"/>
      <c r="RX371" s="99"/>
      <c r="RY371" s="99"/>
      <c r="RZ371" s="99"/>
      <c r="SA371" s="99"/>
      <c r="SB371" s="99"/>
      <c r="SC371" s="99"/>
      <c r="SD371" s="99"/>
      <c r="SE371" s="99"/>
    </row>
    <row r="372" spans="50:499" s="5" customFormat="1" x14ac:dyDescent="0.3">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c r="FG372" s="99"/>
      <c r="FH372" s="99"/>
      <c r="FI372" s="99"/>
      <c r="FJ372" s="99"/>
      <c r="FK372" s="99"/>
      <c r="FL372" s="99"/>
      <c r="FM372" s="99"/>
      <c r="FN372" s="99"/>
      <c r="FO372" s="99"/>
      <c r="FP372" s="99"/>
      <c r="FQ372" s="99"/>
      <c r="FR372" s="99"/>
      <c r="FS372" s="99"/>
      <c r="FT372" s="99"/>
      <c r="FU372" s="99"/>
      <c r="FV372" s="99"/>
      <c r="FW372" s="99"/>
      <c r="FX372" s="99"/>
      <c r="FY372" s="99"/>
      <c r="FZ372" s="99"/>
      <c r="GA372" s="99"/>
      <c r="GB372" s="99"/>
      <c r="GC372" s="99"/>
      <c r="GD372" s="99"/>
      <c r="GE372" s="99"/>
      <c r="GF372" s="99"/>
      <c r="GG372" s="99"/>
      <c r="GH372" s="99"/>
      <c r="GI372" s="99"/>
      <c r="GJ372" s="99"/>
      <c r="GK372" s="99"/>
      <c r="GL372" s="99"/>
      <c r="GM372" s="99"/>
      <c r="GN372" s="99"/>
      <c r="GO372" s="99"/>
      <c r="GP372" s="99"/>
      <c r="GQ372" s="99"/>
      <c r="GR372" s="99"/>
      <c r="GS372" s="99"/>
      <c r="GT372" s="99"/>
      <c r="GU372" s="99"/>
      <c r="GV372" s="99"/>
      <c r="GW372" s="99"/>
      <c r="GX372" s="99"/>
      <c r="GY372" s="99"/>
      <c r="GZ372" s="99"/>
      <c r="HA372" s="99"/>
      <c r="HB372" s="99"/>
      <c r="HC372" s="99"/>
      <c r="HD372" s="99"/>
      <c r="HE372" s="99"/>
      <c r="HF372" s="99"/>
      <c r="HG372" s="99"/>
      <c r="HH372" s="99"/>
      <c r="HI372" s="99"/>
      <c r="HJ372" s="99"/>
      <c r="HK372" s="99"/>
      <c r="HL372" s="99"/>
      <c r="HM372" s="99"/>
      <c r="HN372" s="99"/>
      <c r="HO372" s="99"/>
      <c r="HP372" s="99"/>
      <c r="HQ372" s="99"/>
      <c r="HR372" s="99"/>
      <c r="HS372" s="99"/>
      <c r="HT372" s="99"/>
      <c r="HU372" s="99"/>
      <c r="HV372" s="99"/>
      <c r="HW372" s="99"/>
      <c r="HX372" s="99"/>
      <c r="HY372" s="99"/>
      <c r="HZ372" s="99"/>
      <c r="IA372" s="99"/>
      <c r="IB372" s="99"/>
      <c r="IC372" s="99"/>
      <c r="ID372" s="99"/>
      <c r="IE372" s="99"/>
      <c r="IF372" s="99"/>
      <c r="IG372" s="99"/>
      <c r="IH372" s="99"/>
      <c r="II372" s="99"/>
      <c r="IJ372" s="99"/>
      <c r="IK372" s="99"/>
      <c r="IL372" s="99"/>
      <c r="IM372" s="99"/>
      <c r="IN372" s="99"/>
      <c r="IO372" s="99"/>
      <c r="IP372" s="99"/>
      <c r="IQ372" s="99"/>
      <c r="IR372" s="99"/>
      <c r="IS372" s="99"/>
      <c r="IT372" s="99"/>
      <c r="IU372" s="99"/>
      <c r="IV372" s="99"/>
      <c r="IW372" s="99"/>
      <c r="IX372" s="99"/>
      <c r="IY372" s="99"/>
      <c r="IZ372" s="99"/>
      <c r="JA372" s="99"/>
      <c r="JB372" s="99"/>
      <c r="JC372" s="99"/>
      <c r="JD372" s="99"/>
      <c r="JE372" s="99"/>
      <c r="JF372" s="99"/>
      <c r="JG372" s="99"/>
      <c r="JH372" s="99"/>
      <c r="JI372" s="99"/>
      <c r="JJ372" s="99"/>
      <c r="JK372" s="99"/>
      <c r="JL372" s="99"/>
      <c r="JM372" s="99"/>
      <c r="JN372" s="99"/>
      <c r="JO372" s="99"/>
      <c r="JP372" s="99"/>
      <c r="JQ372" s="99"/>
      <c r="JR372" s="99"/>
      <c r="JS372" s="99"/>
      <c r="JT372" s="99"/>
      <c r="JU372" s="99"/>
      <c r="JV372" s="99"/>
      <c r="JW372" s="99"/>
      <c r="JX372" s="99"/>
      <c r="JY372" s="99"/>
      <c r="JZ372" s="99"/>
      <c r="KA372" s="99"/>
      <c r="KB372" s="99"/>
      <c r="KC372" s="99"/>
      <c r="KD372" s="99"/>
      <c r="KE372" s="99"/>
      <c r="KF372" s="99"/>
      <c r="KG372" s="99"/>
      <c r="KH372" s="99"/>
      <c r="KI372" s="99"/>
      <c r="KJ372" s="99"/>
      <c r="KK372" s="99"/>
      <c r="KL372" s="99"/>
      <c r="KM372" s="99"/>
      <c r="KN372" s="99"/>
      <c r="KO372" s="99"/>
      <c r="KP372" s="99"/>
      <c r="KQ372" s="99"/>
      <c r="KR372" s="99"/>
      <c r="KS372" s="99"/>
      <c r="KT372" s="99"/>
      <c r="KU372" s="99"/>
      <c r="KV372" s="99"/>
      <c r="KW372" s="99"/>
      <c r="KX372" s="99"/>
      <c r="KY372" s="99"/>
      <c r="KZ372" s="99"/>
      <c r="LA372" s="99"/>
      <c r="LB372" s="99"/>
      <c r="LC372" s="99"/>
      <c r="LD372" s="99"/>
      <c r="LE372" s="99"/>
      <c r="LF372" s="99"/>
      <c r="LG372" s="99"/>
      <c r="LH372" s="99"/>
      <c r="LI372" s="99"/>
      <c r="LJ372" s="99"/>
      <c r="LK372" s="99"/>
      <c r="LL372" s="99"/>
      <c r="LM372" s="99"/>
      <c r="LN372" s="99"/>
      <c r="LO372" s="99"/>
      <c r="LP372" s="99"/>
      <c r="LQ372" s="99"/>
      <c r="LR372" s="99"/>
      <c r="LS372" s="99"/>
      <c r="LT372" s="99"/>
      <c r="LU372" s="99"/>
      <c r="LV372" s="99"/>
      <c r="LW372" s="99"/>
      <c r="LX372" s="99"/>
      <c r="LY372" s="99"/>
      <c r="LZ372" s="99"/>
      <c r="MA372" s="99"/>
      <c r="MB372" s="99"/>
      <c r="MC372" s="99"/>
      <c r="MD372" s="99"/>
      <c r="ME372" s="99"/>
      <c r="MF372" s="99"/>
      <c r="MG372" s="99"/>
      <c r="MH372" s="99"/>
      <c r="MI372" s="99"/>
      <c r="MJ372" s="99"/>
      <c r="MK372" s="99"/>
      <c r="ML372" s="99"/>
      <c r="MM372" s="99"/>
      <c r="MN372" s="99"/>
      <c r="MO372" s="99"/>
      <c r="MP372" s="99"/>
      <c r="MQ372" s="99"/>
      <c r="MR372" s="99"/>
      <c r="MS372" s="99"/>
      <c r="MT372" s="99"/>
      <c r="MU372" s="99"/>
      <c r="MV372" s="99"/>
      <c r="MW372" s="99"/>
      <c r="MX372" s="99"/>
      <c r="MY372" s="99"/>
      <c r="MZ372" s="99"/>
      <c r="NA372" s="99"/>
      <c r="NB372" s="99"/>
      <c r="NC372" s="99"/>
      <c r="ND372" s="99"/>
      <c r="NE372" s="99"/>
      <c r="NF372" s="99"/>
      <c r="NG372" s="99"/>
      <c r="NH372" s="99"/>
      <c r="NI372" s="99"/>
      <c r="NJ372" s="99"/>
      <c r="NK372" s="99"/>
      <c r="NL372" s="99"/>
      <c r="NM372" s="99"/>
      <c r="NN372" s="99"/>
      <c r="NO372" s="99"/>
      <c r="NP372" s="99"/>
      <c r="NQ372" s="99"/>
      <c r="NR372" s="99"/>
      <c r="NS372" s="99"/>
      <c r="NT372" s="99"/>
      <c r="NU372" s="99"/>
      <c r="NV372" s="99"/>
      <c r="NW372" s="99"/>
      <c r="NX372" s="99"/>
      <c r="NY372" s="99"/>
      <c r="NZ372" s="99"/>
      <c r="OA372" s="99"/>
      <c r="OB372" s="99"/>
      <c r="OC372" s="99"/>
      <c r="OD372" s="99"/>
      <c r="OE372" s="99"/>
      <c r="OF372" s="99"/>
      <c r="OG372" s="99"/>
      <c r="OH372" s="99"/>
      <c r="OI372" s="99"/>
      <c r="OJ372" s="99"/>
      <c r="OK372" s="99"/>
      <c r="OL372" s="99"/>
      <c r="OM372" s="99"/>
      <c r="ON372" s="99"/>
      <c r="OO372" s="99"/>
      <c r="OP372" s="99"/>
      <c r="OQ372" s="99"/>
      <c r="OR372" s="99"/>
      <c r="OS372" s="99"/>
      <c r="OT372" s="99"/>
      <c r="OU372" s="99"/>
      <c r="OV372" s="99"/>
      <c r="OW372" s="99"/>
      <c r="OX372" s="99"/>
      <c r="OY372" s="99"/>
      <c r="OZ372" s="99"/>
      <c r="PA372" s="99"/>
      <c r="PB372" s="99"/>
      <c r="PC372" s="99"/>
      <c r="PD372" s="99"/>
      <c r="PE372" s="99"/>
      <c r="PF372" s="99"/>
      <c r="PG372" s="99"/>
      <c r="PH372" s="99"/>
      <c r="PI372" s="99"/>
      <c r="PJ372" s="99"/>
      <c r="PK372" s="99"/>
      <c r="PL372" s="99"/>
      <c r="PM372" s="99"/>
      <c r="PN372" s="99"/>
      <c r="PO372" s="99"/>
      <c r="PP372" s="99"/>
      <c r="PQ372" s="99"/>
      <c r="PR372" s="99"/>
      <c r="PS372" s="99"/>
      <c r="PT372" s="99"/>
      <c r="PU372" s="99"/>
      <c r="PV372" s="99"/>
      <c r="PW372" s="99"/>
      <c r="PX372" s="99"/>
      <c r="PY372" s="99"/>
      <c r="PZ372" s="99"/>
      <c r="QA372" s="99"/>
      <c r="QB372" s="99"/>
      <c r="QC372" s="99"/>
      <c r="QD372" s="99"/>
      <c r="QE372" s="99"/>
      <c r="QF372" s="99"/>
      <c r="QG372" s="99"/>
      <c r="QH372" s="99"/>
      <c r="QI372" s="99"/>
      <c r="QJ372" s="99"/>
      <c r="QK372" s="99"/>
      <c r="QL372" s="99"/>
      <c r="QM372" s="99"/>
      <c r="QN372" s="99"/>
      <c r="QO372" s="99"/>
      <c r="QP372" s="99"/>
      <c r="QQ372" s="99"/>
      <c r="QR372" s="99"/>
      <c r="QS372" s="99"/>
      <c r="QT372" s="99"/>
      <c r="QU372" s="99"/>
      <c r="QV372" s="99"/>
      <c r="QW372" s="99"/>
      <c r="QX372" s="99"/>
      <c r="QY372" s="99"/>
      <c r="QZ372" s="99"/>
      <c r="RA372" s="99"/>
      <c r="RB372" s="99"/>
      <c r="RC372" s="99"/>
      <c r="RD372" s="99"/>
      <c r="RE372" s="99"/>
      <c r="RF372" s="99"/>
      <c r="RG372" s="99"/>
      <c r="RH372" s="99"/>
      <c r="RI372" s="99"/>
      <c r="RJ372" s="99"/>
      <c r="RK372" s="99"/>
      <c r="RL372" s="99"/>
      <c r="RM372" s="99"/>
      <c r="RN372" s="99"/>
      <c r="RO372" s="99"/>
      <c r="RP372" s="99"/>
      <c r="RQ372" s="99"/>
      <c r="RR372" s="99"/>
      <c r="RS372" s="99"/>
      <c r="RT372" s="99"/>
      <c r="RU372" s="99"/>
      <c r="RV372" s="99"/>
      <c r="RW372" s="99"/>
      <c r="RX372" s="99"/>
      <c r="RY372" s="99"/>
      <c r="RZ372" s="99"/>
      <c r="SA372" s="99"/>
      <c r="SB372" s="99"/>
      <c r="SC372" s="99"/>
      <c r="SD372" s="99"/>
      <c r="SE372" s="99"/>
    </row>
    <row r="373" spans="50:499" s="5" customFormat="1" x14ac:dyDescent="0.3">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99"/>
      <c r="NZ373" s="99"/>
      <c r="OA373" s="99"/>
      <c r="OB373" s="99"/>
      <c r="OC373" s="99"/>
      <c r="OD373" s="99"/>
      <c r="OE373" s="99"/>
      <c r="OF373" s="99"/>
      <c r="OG373" s="99"/>
      <c r="OH373" s="99"/>
      <c r="OI373" s="99"/>
      <c r="OJ373" s="99"/>
      <c r="OK373" s="99"/>
      <c r="OL373" s="99"/>
      <c r="OM373" s="99"/>
      <c r="ON373" s="99"/>
      <c r="OO373" s="99"/>
      <c r="OP373" s="99"/>
      <c r="OQ373" s="99"/>
      <c r="OR373" s="99"/>
      <c r="OS373" s="99"/>
      <c r="OT373" s="99"/>
      <c r="OU373" s="99"/>
      <c r="OV373" s="99"/>
      <c r="OW373" s="99"/>
      <c r="OX373" s="99"/>
      <c r="OY373" s="99"/>
      <c r="OZ373" s="99"/>
      <c r="PA373" s="99"/>
      <c r="PB373" s="99"/>
      <c r="PC373" s="99"/>
      <c r="PD373" s="99"/>
      <c r="PE373" s="99"/>
      <c r="PF373" s="99"/>
      <c r="PG373" s="99"/>
      <c r="PH373" s="99"/>
      <c r="PI373" s="99"/>
      <c r="PJ373" s="99"/>
      <c r="PK373" s="99"/>
      <c r="PL373" s="99"/>
      <c r="PM373" s="99"/>
      <c r="PN373" s="99"/>
      <c r="PO373" s="99"/>
      <c r="PP373" s="99"/>
      <c r="PQ373" s="99"/>
      <c r="PR373" s="99"/>
      <c r="PS373" s="99"/>
      <c r="PT373" s="99"/>
      <c r="PU373" s="99"/>
      <c r="PV373" s="99"/>
      <c r="PW373" s="99"/>
      <c r="PX373" s="99"/>
      <c r="PY373" s="99"/>
      <c r="PZ373" s="99"/>
      <c r="QA373" s="99"/>
      <c r="QB373" s="99"/>
      <c r="QC373" s="99"/>
      <c r="QD373" s="99"/>
      <c r="QE373" s="99"/>
      <c r="QF373" s="99"/>
      <c r="QG373" s="99"/>
      <c r="QH373" s="99"/>
      <c r="QI373" s="99"/>
      <c r="QJ373" s="99"/>
      <c r="QK373" s="99"/>
      <c r="QL373" s="99"/>
      <c r="QM373" s="99"/>
      <c r="QN373" s="99"/>
      <c r="QO373" s="99"/>
      <c r="QP373" s="99"/>
      <c r="QQ373" s="99"/>
      <c r="QR373" s="99"/>
      <c r="QS373" s="99"/>
      <c r="QT373" s="99"/>
      <c r="QU373" s="99"/>
      <c r="QV373" s="99"/>
      <c r="QW373" s="99"/>
      <c r="QX373" s="99"/>
      <c r="QY373" s="99"/>
      <c r="QZ373" s="99"/>
      <c r="RA373" s="99"/>
      <c r="RB373" s="99"/>
      <c r="RC373" s="99"/>
      <c r="RD373" s="99"/>
      <c r="RE373" s="99"/>
      <c r="RF373" s="99"/>
      <c r="RG373" s="99"/>
      <c r="RH373" s="99"/>
      <c r="RI373" s="99"/>
      <c r="RJ373" s="99"/>
      <c r="RK373" s="99"/>
      <c r="RL373" s="99"/>
      <c r="RM373" s="99"/>
      <c r="RN373" s="99"/>
      <c r="RO373" s="99"/>
      <c r="RP373" s="99"/>
      <c r="RQ373" s="99"/>
      <c r="RR373" s="99"/>
      <c r="RS373" s="99"/>
      <c r="RT373" s="99"/>
      <c r="RU373" s="99"/>
      <c r="RV373" s="99"/>
      <c r="RW373" s="99"/>
      <c r="RX373" s="99"/>
      <c r="RY373" s="99"/>
      <c r="RZ373" s="99"/>
      <c r="SA373" s="99"/>
      <c r="SB373" s="99"/>
      <c r="SC373" s="99"/>
      <c r="SD373" s="99"/>
      <c r="SE373" s="99"/>
    </row>
    <row r="374" spans="50:499" s="5" customFormat="1" x14ac:dyDescent="0.3">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c r="FG374" s="99"/>
      <c r="FH374" s="99"/>
      <c r="FI374" s="99"/>
      <c r="FJ374" s="99"/>
      <c r="FK374" s="99"/>
      <c r="FL374" s="99"/>
      <c r="FM374" s="99"/>
      <c r="FN374" s="99"/>
      <c r="FO374" s="99"/>
      <c r="FP374" s="99"/>
      <c r="FQ374" s="99"/>
      <c r="FR374" s="99"/>
      <c r="FS374" s="99"/>
      <c r="FT374" s="99"/>
      <c r="FU374" s="99"/>
      <c r="FV374" s="99"/>
      <c r="FW374" s="99"/>
      <c r="FX374" s="99"/>
      <c r="FY374" s="99"/>
      <c r="FZ374" s="99"/>
      <c r="GA374" s="99"/>
      <c r="GB374" s="99"/>
      <c r="GC374" s="99"/>
      <c r="GD374" s="99"/>
      <c r="GE374" s="99"/>
      <c r="GF374" s="99"/>
      <c r="GG374" s="99"/>
      <c r="GH374" s="99"/>
      <c r="GI374" s="99"/>
      <c r="GJ374" s="99"/>
      <c r="GK374" s="99"/>
      <c r="GL374" s="99"/>
      <c r="GM374" s="99"/>
      <c r="GN374" s="99"/>
      <c r="GO374" s="99"/>
      <c r="GP374" s="99"/>
      <c r="GQ374" s="99"/>
      <c r="GR374" s="99"/>
      <c r="GS374" s="99"/>
      <c r="GT374" s="99"/>
      <c r="GU374" s="99"/>
      <c r="GV374" s="99"/>
      <c r="GW374" s="99"/>
      <c r="GX374" s="99"/>
      <c r="GY374" s="99"/>
      <c r="GZ374" s="99"/>
      <c r="HA374" s="99"/>
      <c r="HB374" s="99"/>
      <c r="HC374" s="99"/>
      <c r="HD374" s="99"/>
      <c r="HE374" s="99"/>
      <c r="HF374" s="99"/>
      <c r="HG374" s="99"/>
      <c r="HH374" s="99"/>
      <c r="HI374" s="99"/>
      <c r="HJ374" s="99"/>
      <c r="HK374" s="99"/>
      <c r="HL374" s="99"/>
      <c r="HM374" s="99"/>
      <c r="HN374" s="99"/>
      <c r="HO374" s="99"/>
      <c r="HP374" s="99"/>
      <c r="HQ374" s="99"/>
      <c r="HR374" s="99"/>
      <c r="HS374" s="99"/>
      <c r="HT374" s="99"/>
      <c r="HU374" s="99"/>
      <c r="HV374" s="99"/>
      <c r="HW374" s="99"/>
      <c r="HX374" s="99"/>
      <c r="HY374" s="99"/>
      <c r="HZ374" s="99"/>
      <c r="IA374" s="99"/>
      <c r="IB374" s="99"/>
      <c r="IC374" s="99"/>
      <c r="ID374" s="99"/>
      <c r="IE374" s="99"/>
      <c r="IF374" s="99"/>
      <c r="IG374" s="99"/>
      <c r="IH374" s="99"/>
      <c r="II374" s="99"/>
      <c r="IJ374" s="99"/>
      <c r="IK374" s="99"/>
      <c r="IL374" s="99"/>
      <c r="IM374" s="99"/>
      <c r="IN374" s="99"/>
      <c r="IO374" s="99"/>
      <c r="IP374" s="99"/>
      <c r="IQ374" s="99"/>
      <c r="IR374" s="99"/>
      <c r="IS374" s="99"/>
      <c r="IT374" s="99"/>
      <c r="IU374" s="99"/>
      <c r="IV374" s="99"/>
      <c r="IW374" s="99"/>
      <c r="IX374" s="99"/>
      <c r="IY374" s="99"/>
      <c r="IZ374" s="99"/>
      <c r="JA374" s="99"/>
      <c r="JB374" s="99"/>
      <c r="JC374" s="99"/>
      <c r="JD374" s="99"/>
      <c r="JE374" s="99"/>
      <c r="JF374" s="99"/>
      <c r="JG374" s="99"/>
      <c r="JH374" s="99"/>
      <c r="JI374" s="99"/>
      <c r="JJ374" s="99"/>
      <c r="JK374" s="99"/>
      <c r="JL374" s="99"/>
      <c r="JM374" s="99"/>
      <c r="JN374" s="99"/>
      <c r="JO374" s="99"/>
      <c r="JP374" s="99"/>
      <c r="JQ374" s="99"/>
      <c r="JR374" s="99"/>
      <c r="JS374" s="99"/>
      <c r="JT374" s="99"/>
      <c r="JU374" s="99"/>
      <c r="JV374" s="99"/>
      <c r="JW374" s="99"/>
      <c r="JX374" s="99"/>
      <c r="JY374" s="99"/>
      <c r="JZ374" s="99"/>
      <c r="KA374" s="99"/>
      <c r="KB374" s="99"/>
      <c r="KC374" s="99"/>
      <c r="KD374" s="99"/>
      <c r="KE374" s="99"/>
      <c r="KF374" s="99"/>
      <c r="KG374" s="99"/>
      <c r="KH374" s="99"/>
      <c r="KI374" s="99"/>
      <c r="KJ374" s="99"/>
      <c r="KK374" s="99"/>
      <c r="KL374" s="99"/>
      <c r="KM374" s="99"/>
      <c r="KN374" s="99"/>
      <c r="KO374" s="99"/>
      <c r="KP374" s="99"/>
      <c r="KQ374" s="99"/>
      <c r="KR374" s="99"/>
      <c r="KS374" s="99"/>
      <c r="KT374" s="99"/>
      <c r="KU374" s="99"/>
      <c r="KV374" s="99"/>
      <c r="KW374" s="99"/>
      <c r="KX374" s="99"/>
      <c r="KY374" s="99"/>
      <c r="KZ374" s="99"/>
      <c r="LA374" s="99"/>
      <c r="LB374" s="99"/>
      <c r="LC374" s="99"/>
      <c r="LD374" s="99"/>
      <c r="LE374" s="99"/>
      <c r="LF374" s="99"/>
      <c r="LG374" s="99"/>
      <c r="LH374" s="99"/>
      <c r="LI374" s="99"/>
      <c r="LJ374" s="99"/>
      <c r="LK374" s="99"/>
      <c r="LL374" s="99"/>
      <c r="LM374" s="99"/>
      <c r="LN374" s="99"/>
      <c r="LO374" s="99"/>
      <c r="LP374" s="99"/>
      <c r="LQ374" s="99"/>
      <c r="LR374" s="99"/>
      <c r="LS374" s="99"/>
      <c r="LT374" s="99"/>
      <c r="LU374" s="99"/>
      <c r="LV374" s="99"/>
      <c r="LW374" s="99"/>
      <c r="LX374" s="99"/>
      <c r="LY374" s="99"/>
      <c r="LZ374" s="99"/>
      <c r="MA374" s="99"/>
      <c r="MB374" s="99"/>
      <c r="MC374" s="99"/>
      <c r="MD374" s="99"/>
      <c r="ME374" s="99"/>
      <c r="MF374" s="99"/>
      <c r="MG374" s="99"/>
      <c r="MH374" s="99"/>
      <c r="MI374" s="99"/>
      <c r="MJ374" s="99"/>
      <c r="MK374" s="99"/>
      <c r="ML374" s="99"/>
      <c r="MM374" s="99"/>
      <c r="MN374" s="99"/>
      <c r="MO374" s="99"/>
      <c r="MP374" s="99"/>
      <c r="MQ374" s="99"/>
      <c r="MR374" s="99"/>
      <c r="MS374" s="99"/>
      <c r="MT374" s="99"/>
      <c r="MU374" s="99"/>
      <c r="MV374" s="99"/>
      <c r="MW374" s="99"/>
      <c r="MX374" s="99"/>
      <c r="MY374" s="99"/>
      <c r="MZ374" s="99"/>
      <c r="NA374" s="99"/>
      <c r="NB374" s="99"/>
      <c r="NC374" s="99"/>
      <c r="ND374" s="99"/>
      <c r="NE374" s="99"/>
      <c r="NF374" s="99"/>
      <c r="NG374" s="99"/>
      <c r="NH374" s="99"/>
      <c r="NI374" s="99"/>
      <c r="NJ374" s="99"/>
      <c r="NK374" s="99"/>
      <c r="NL374" s="99"/>
      <c r="NM374" s="99"/>
      <c r="NN374" s="99"/>
      <c r="NO374" s="99"/>
      <c r="NP374" s="99"/>
      <c r="NQ374" s="99"/>
      <c r="NR374" s="99"/>
      <c r="NS374" s="99"/>
      <c r="NT374" s="99"/>
      <c r="NU374" s="99"/>
      <c r="NV374" s="99"/>
      <c r="NW374" s="99"/>
      <c r="NX374" s="99"/>
      <c r="NY374" s="99"/>
      <c r="NZ374" s="99"/>
      <c r="OA374" s="99"/>
      <c r="OB374" s="99"/>
      <c r="OC374" s="99"/>
      <c r="OD374" s="99"/>
      <c r="OE374" s="99"/>
      <c r="OF374" s="99"/>
      <c r="OG374" s="99"/>
      <c r="OH374" s="99"/>
      <c r="OI374" s="99"/>
      <c r="OJ374" s="99"/>
      <c r="OK374" s="99"/>
      <c r="OL374" s="99"/>
      <c r="OM374" s="99"/>
      <c r="ON374" s="99"/>
      <c r="OO374" s="99"/>
      <c r="OP374" s="99"/>
      <c r="OQ374" s="99"/>
      <c r="OR374" s="99"/>
      <c r="OS374" s="99"/>
      <c r="OT374" s="99"/>
      <c r="OU374" s="99"/>
      <c r="OV374" s="99"/>
      <c r="OW374" s="99"/>
      <c r="OX374" s="99"/>
      <c r="OY374" s="99"/>
      <c r="OZ374" s="99"/>
      <c r="PA374" s="99"/>
      <c r="PB374" s="99"/>
      <c r="PC374" s="99"/>
      <c r="PD374" s="99"/>
      <c r="PE374" s="99"/>
      <c r="PF374" s="99"/>
      <c r="PG374" s="99"/>
      <c r="PH374" s="99"/>
      <c r="PI374" s="99"/>
      <c r="PJ374" s="99"/>
      <c r="PK374" s="99"/>
      <c r="PL374" s="99"/>
      <c r="PM374" s="99"/>
      <c r="PN374" s="99"/>
      <c r="PO374" s="99"/>
      <c r="PP374" s="99"/>
      <c r="PQ374" s="99"/>
      <c r="PR374" s="99"/>
      <c r="PS374" s="99"/>
      <c r="PT374" s="99"/>
      <c r="PU374" s="99"/>
      <c r="PV374" s="99"/>
      <c r="PW374" s="99"/>
      <c r="PX374" s="99"/>
      <c r="PY374" s="99"/>
      <c r="PZ374" s="99"/>
      <c r="QA374" s="99"/>
      <c r="QB374" s="99"/>
      <c r="QC374" s="99"/>
      <c r="QD374" s="99"/>
      <c r="QE374" s="99"/>
      <c r="QF374" s="99"/>
      <c r="QG374" s="99"/>
      <c r="QH374" s="99"/>
      <c r="QI374" s="99"/>
      <c r="QJ374" s="99"/>
      <c r="QK374" s="99"/>
      <c r="QL374" s="99"/>
      <c r="QM374" s="99"/>
      <c r="QN374" s="99"/>
      <c r="QO374" s="99"/>
      <c r="QP374" s="99"/>
      <c r="QQ374" s="99"/>
      <c r="QR374" s="99"/>
      <c r="QS374" s="99"/>
      <c r="QT374" s="99"/>
      <c r="QU374" s="99"/>
      <c r="QV374" s="99"/>
      <c r="QW374" s="99"/>
      <c r="QX374" s="99"/>
      <c r="QY374" s="99"/>
      <c r="QZ374" s="99"/>
      <c r="RA374" s="99"/>
      <c r="RB374" s="99"/>
      <c r="RC374" s="99"/>
      <c r="RD374" s="99"/>
      <c r="RE374" s="99"/>
      <c r="RF374" s="99"/>
      <c r="RG374" s="99"/>
      <c r="RH374" s="99"/>
      <c r="RI374" s="99"/>
      <c r="RJ374" s="99"/>
      <c r="RK374" s="99"/>
      <c r="RL374" s="99"/>
      <c r="RM374" s="99"/>
      <c r="RN374" s="99"/>
      <c r="RO374" s="99"/>
      <c r="RP374" s="99"/>
      <c r="RQ374" s="99"/>
      <c r="RR374" s="99"/>
      <c r="RS374" s="99"/>
      <c r="RT374" s="99"/>
      <c r="RU374" s="99"/>
      <c r="RV374" s="99"/>
      <c r="RW374" s="99"/>
      <c r="RX374" s="99"/>
      <c r="RY374" s="99"/>
      <c r="RZ374" s="99"/>
      <c r="SA374" s="99"/>
      <c r="SB374" s="99"/>
      <c r="SC374" s="99"/>
      <c r="SD374" s="99"/>
      <c r="SE374" s="99"/>
    </row>
    <row r="375" spans="50:499" s="5" customFormat="1" x14ac:dyDescent="0.3">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c r="FG375" s="99"/>
      <c r="FH375" s="99"/>
      <c r="FI375" s="99"/>
      <c r="FJ375" s="99"/>
      <c r="FK375" s="99"/>
      <c r="FL375" s="99"/>
      <c r="FM375" s="99"/>
      <c r="FN375" s="99"/>
      <c r="FO375" s="99"/>
      <c r="FP375" s="99"/>
      <c r="FQ375" s="99"/>
      <c r="FR375" s="99"/>
      <c r="FS375" s="99"/>
      <c r="FT375" s="99"/>
      <c r="FU375" s="99"/>
      <c r="FV375" s="99"/>
      <c r="FW375" s="99"/>
      <c r="FX375" s="99"/>
      <c r="FY375" s="99"/>
      <c r="FZ375" s="99"/>
      <c r="GA375" s="99"/>
      <c r="GB375" s="99"/>
      <c r="GC375" s="99"/>
      <c r="GD375" s="99"/>
      <c r="GE375" s="99"/>
      <c r="GF375" s="99"/>
      <c r="GG375" s="99"/>
      <c r="GH375" s="99"/>
      <c r="GI375" s="99"/>
      <c r="GJ375" s="99"/>
      <c r="GK375" s="99"/>
      <c r="GL375" s="99"/>
      <c r="GM375" s="99"/>
      <c r="GN375" s="99"/>
      <c r="GO375" s="99"/>
      <c r="GP375" s="99"/>
      <c r="GQ375" s="99"/>
      <c r="GR375" s="99"/>
      <c r="GS375" s="99"/>
      <c r="GT375" s="99"/>
      <c r="GU375" s="99"/>
      <c r="GV375" s="99"/>
      <c r="GW375" s="99"/>
      <c r="GX375" s="99"/>
      <c r="GY375" s="99"/>
      <c r="GZ375" s="99"/>
      <c r="HA375" s="99"/>
      <c r="HB375" s="99"/>
      <c r="HC375" s="99"/>
      <c r="HD375" s="99"/>
      <c r="HE375" s="99"/>
      <c r="HF375" s="99"/>
      <c r="HG375" s="99"/>
      <c r="HH375" s="99"/>
      <c r="HI375" s="99"/>
      <c r="HJ375" s="99"/>
      <c r="HK375" s="99"/>
      <c r="HL375" s="99"/>
      <c r="HM375" s="99"/>
      <c r="HN375" s="99"/>
      <c r="HO375" s="99"/>
      <c r="HP375" s="99"/>
      <c r="HQ375" s="99"/>
      <c r="HR375" s="99"/>
      <c r="HS375" s="99"/>
      <c r="HT375" s="99"/>
      <c r="HU375" s="99"/>
      <c r="HV375" s="99"/>
      <c r="HW375" s="99"/>
      <c r="HX375" s="99"/>
      <c r="HY375" s="99"/>
      <c r="HZ375" s="99"/>
      <c r="IA375" s="99"/>
      <c r="IB375" s="99"/>
      <c r="IC375" s="99"/>
      <c r="ID375" s="99"/>
      <c r="IE375" s="99"/>
      <c r="IF375" s="99"/>
      <c r="IG375" s="99"/>
      <c r="IH375" s="99"/>
      <c r="II375" s="99"/>
      <c r="IJ375" s="99"/>
      <c r="IK375" s="99"/>
      <c r="IL375" s="99"/>
      <c r="IM375" s="99"/>
      <c r="IN375" s="99"/>
      <c r="IO375" s="99"/>
      <c r="IP375" s="99"/>
      <c r="IQ375" s="99"/>
      <c r="IR375" s="99"/>
      <c r="IS375" s="99"/>
      <c r="IT375" s="99"/>
      <c r="IU375" s="99"/>
      <c r="IV375" s="99"/>
      <c r="IW375" s="99"/>
      <c r="IX375" s="99"/>
      <c r="IY375" s="99"/>
      <c r="IZ375" s="99"/>
      <c r="JA375" s="99"/>
      <c r="JB375" s="99"/>
      <c r="JC375" s="99"/>
      <c r="JD375" s="99"/>
      <c r="JE375" s="99"/>
      <c r="JF375" s="99"/>
      <c r="JG375" s="99"/>
      <c r="JH375" s="99"/>
      <c r="JI375" s="99"/>
      <c r="JJ375" s="99"/>
      <c r="JK375" s="99"/>
      <c r="JL375" s="99"/>
      <c r="JM375" s="99"/>
      <c r="JN375" s="99"/>
      <c r="JO375" s="99"/>
      <c r="JP375" s="99"/>
      <c r="JQ375" s="99"/>
      <c r="JR375" s="99"/>
      <c r="JS375" s="99"/>
      <c r="JT375" s="99"/>
      <c r="JU375" s="99"/>
      <c r="JV375" s="99"/>
      <c r="JW375" s="99"/>
      <c r="JX375" s="99"/>
      <c r="JY375" s="99"/>
      <c r="JZ375" s="99"/>
      <c r="KA375" s="99"/>
      <c r="KB375" s="99"/>
      <c r="KC375" s="99"/>
      <c r="KD375" s="99"/>
      <c r="KE375" s="99"/>
      <c r="KF375" s="99"/>
      <c r="KG375" s="99"/>
      <c r="KH375" s="99"/>
      <c r="KI375" s="99"/>
      <c r="KJ375" s="99"/>
      <c r="KK375" s="99"/>
      <c r="KL375" s="99"/>
      <c r="KM375" s="99"/>
      <c r="KN375" s="99"/>
      <c r="KO375" s="99"/>
      <c r="KP375" s="99"/>
      <c r="KQ375" s="99"/>
      <c r="KR375" s="99"/>
      <c r="KS375" s="99"/>
      <c r="KT375" s="99"/>
      <c r="KU375" s="99"/>
      <c r="KV375" s="99"/>
      <c r="KW375" s="99"/>
      <c r="KX375" s="99"/>
      <c r="KY375" s="99"/>
      <c r="KZ375" s="99"/>
      <c r="LA375" s="99"/>
      <c r="LB375" s="99"/>
      <c r="LC375" s="99"/>
      <c r="LD375" s="99"/>
      <c r="LE375" s="99"/>
      <c r="LF375" s="99"/>
      <c r="LG375" s="99"/>
      <c r="LH375" s="99"/>
      <c r="LI375" s="99"/>
      <c r="LJ375" s="99"/>
      <c r="LK375" s="99"/>
      <c r="LL375" s="99"/>
      <c r="LM375" s="99"/>
      <c r="LN375" s="99"/>
      <c r="LO375" s="99"/>
      <c r="LP375" s="99"/>
      <c r="LQ375" s="99"/>
      <c r="LR375" s="99"/>
      <c r="LS375" s="99"/>
      <c r="LT375" s="99"/>
      <c r="LU375" s="99"/>
      <c r="LV375" s="99"/>
      <c r="LW375" s="99"/>
      <c r="LX375" s="99"/>
      <c r="LY375" s="99"/>
      <c r="LZ375" s="99"/>
      <c r="MA375" s="99"/>
      <c r="MB375" s="99"/>
      <c r="MC375" s="99"/>
      <c r="MD375" s="99"/>
      <c r="ME375" s="99"/>
      <c r="MF375" s="99"/>
      <c r="MG375" s="99"/>
      <c r="MH375" s="99"/>
      <c r="MI375" s="99"/>
      <c r="MJ375" s="99"/>
      <c r="MK375" s="99"/>
      <c r="ML375" s="99"/>
      <c r="MM375" s="99"/>
      <c r="MN375" s="99"/>
      <c r="MO375" s="99"/>
      <c r="MP375" s="99"/>
      <c r="MQ375" s="99"/>
      <c r="MR375" s="99"/>
      <c r="MS375" s="99"/>
      <c r="MT375" s="99"/>
      <c r="MU375" s="99"/>
      <c r="MV375" s="99"/>
      <c r="MW375" s="99"/>
      <c r="MX375" s="99"/>
      <c r="MY375" s="99"/>
      <c r="MZ375" s="99"/>
      <c r="NA375" s="99"/>
      <c r="NB375" s="99"/>
      <c r="NC375" s="99"/>
      <c r="ND375" s="99"/>
      <c r="NE375" s="99"/>
      <c r="NF375" s="99"/>
      <c r="NG375" s="99"/>
      <c r="NH375" s="99"/>
      <c r="NI375" s="99"/>
      <c r="NJ375" s="99"/>
      <c r="NK375" s="99"/>
      <c r="NL375" s="99"/>
      <c r="NM375" s="99"/>
      <c r="NN375" s="99"/>
      <c r="NO375" s="99"/>
      <c r="NP375" s="99"/>
      <c r="NQ375" s="99"/>
      <c r="NR375" s="99"/>
      <c r="NS375" s="99"/>
      <c r="NT375" s="99"/>
      <c r="NU375" s="99"/>
      <c r="NV375" s="99"/>
      <c r="NW375" s="99"/>
      <c r="NX375" s="99"/>
      <c r="NY375" s="99"/>
      <c r="NZ375" s="99"/>
      <c r="OA375" s="99"/>
      <c r="OB375" s="99"/>
      <c r="OC375" s="99"/>
      <c r="OD375" s="99"/>
      <c r="OE375" s="99"/>
      <c r="OF375" s="99"/>
      <c r="OG375" s="99"/>
      <c r="OH375" s="99"/>
      <c r="OI375" s="99"/>
      <c r="OJ375" s="99"/>
      <c r="OK375" s="99"/>
      <c r="OL375" s="99"/>
      <c r="OM375" s="99"/>
      <c r="ON375" s="99"/>
      <c r="OO375" s="99"/>
      <c r="OP375" s="99"/>
      <c r="OQ375" s="99"/>
      <c r="OR375" s="99"/>
      <c r="OS375" s="99"/>
      <c r="OT375" s="99"/>
      <c r="OU375" s="99"/>
      <c r="OV375" s="99"/>
      <c r="OW375" s="99"/>
      <c r="OX375" s="99"/>
      <c r="OY375" s="99"/>
      <c r="OZ375" s="99"/>
      <c r="PA375" s="99"/>
      <c r="PB375" s="99"/>
      <c r="PC375" s="99"/>
      <c r="PD375" s="99"/>
      <c r="PE375" s="99"/>
      <c r="PF375" s="99"/>
      <c r="PG375" s="99"/>
      <c r="PH375" s="99"/>
      <c r="PI375" s="99"/>
      <c r="PJ375" s="99"/>
      <c r="PK375" s="99"/>
      <c r="PL375" s="99"/>
      <c r="PM375" s="99"/>
      <c r="PN375" s="99"/>
      <c r="PO375" s="99"/>
      <c r="PP375" s="99"/>
      <c r="PQ375" s="99"/>
      <c r="PR375" s="99"/>
      <c r="PS375" s="99"/>
      <c r="PT375" s="99"/>
      <c r="PU375" s="99"/>
      <c r="PV375" s="99"/>
      <c r="PW375" s="99"/>
      <c r="PX375" s="99"/>
      <c r="PY375" s="99"/>
      <c r="PZ375" s="99"/>
      <c r="QA375" s="99"/>
      <c r="QB375" s="99"/>
      <c r="QC375" s="99"/>
      <c r="QD375" s="99"/>
      <c r="QE375" s="99"/>
      <c r="QF375" s="99"/>
      <c r="QG375" s="99"/>
      <c r="QH375" s="99"/>
      <c r="QI375" s="99"/>
      <c r="QJ375" s="99"/>
      <c r="QK375" s="99"/>
      <c r="QL375" s="99"/>
      <c r="QM375" s="99"/>
      <c r="QN375" s="99"/>
      <c r="QO375" s="99"/>
      <c r="QP375" s="99"/>
      <c r="QQ375" s="99"/>
      <c r="QR375" s="99"/>
      <c r="QS375" s="99"/>
      <c r="QT375" s="99"/>
      <c r="QU375" s="99"/>
      <c r="QV375" s="99"/>
      <c r="QW375" s="99"/>
      <c r="QX375" s="99"/>
      <c r="QY375" s="99"/>
      <c r="QZ375" s="99"/>
      <c r="RA375" s="99"/>
      <c r="RB375" s="99"/>
      <c r="RC375" s="99"/>
      <c r="RD375" s="99"/>
      <c r="RE375" s="99"/>
      <c r="RF375" s="99"/>
      <c r="RG375" s="99"/>
      <c r="RH375" s="99"/>
      <c r="RI375" s="99"/>
      <c r="RJ375" s="99"/>
      <c r="RK375" s="99"/>
      <c r="RL375" s="99"/>
      <c r="RM375" s="99"/>
      <c r="RN375" s="99"/>
      <c r="RO375" s="99"/>
      <c r="RP375" s="99"/>
      <c r="RQ375" s="99"/>
      <c r="RR375" s="99"/>
      <c r="RS375" s="99"/>
      <c r="RT375" s="99"/>
      <c r="RU375" s="99"/>
      <c r="RV375" s="99"/>
      <c r="RW375" s="99"/>
      <c r="RX375" s="99"/>
      <c r="RY375" s="99"/>
      <c r="RZ375" s="99"/>
      <c r="SA375" s="99"/>
      <c r="SB375" s="99"/>
      <c r="SC375" s="99"/>
      <c r="SD375" s="99"/>
      <c r="SE375" s="99"/>
    </row>
    <row r="376" spans="50:499" s="5" customFormat="1" x14ac:dyDescent="0.3">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c r="FG376" s="99"/>
      <c r="FH376" s="99"/>
      <c r="FI376" s="99"/>
      <c r="FJ376" s="99"/>
      <c r="FK376" s="99"/>
      <c r="FL376" s="99"/>
      <c r="FM376" s="99"/>
      <c r="FN376" s="99"/>
      <c r="FO376" s="99"/>
      <c r="FP376" s="99"/>
      <c r="FQ376" s="99"/>
      <c r="FR376" s="99"/>
      <c r="FS376" s="99"/>
      <c r="FT376" s="99"/>
      <c r="FU376" s="99"/>
      <c r="FV376" s="99"/>
      <c r="FW376" s="99"/>
      <c r="FX376" s="99"/>
      <c r="FY376" s="99"/>
      <c r="FZ376" s="99"/>
      <c r="GA376" s="99"/>
      <c r="GB376" s="99"/>
      <c r="GC376" s="99"/>
      <c r="GD376" s="99"/>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c r="IV376" s="99"/>
      <c r="IW376" s="99"/>
      <c r="IX376" s="99"/>
      <c r="IY376" s="99"/>
      <c r="IZ376" s="99"/>
      <c r="JA376" s="99"/>
      <c r="JB376" s="99"/>
      <c r="JC376" s="99"/>
      <c r="JD376" s="99"/>
      <c r="JE376" s="99"/>
      <c r="JF376" s="99"/>
      <c r="JG376" s="99"/>
      <c r="JH376" s="99"/>
      <c r="JI376" s="99"/>
      <c r="JJ376" s="99"/>
      <c r="JK376" s="99"/>
      <c r="JL376" s="99"/>
      <c r="JM376" s="99"/>
      <c r="JN376" s="99"/>
      <c r="JO376" s="99"/>
      <c r="JP376" s="99"/>
      <c r="JQ376" s="99"/>
      <c r="JR376" s="99"/>
      <c r="JS376" s="99"/>
      <c r="JT376" s="99"/>
      <c r="JU376" s="99"/>
      <c r="JV376" s="99"/>
      <c r="JW376" s="99"/>
      <c r="JX376" s="99"/>
      <c r="JY376" s="99"/>
      <c r="JZ376" s="99"/>
      <c r="KA376" s="99"/>
      <c r="KB376" s="99"/>
      <c r="KC376" s="99"/>
      <c r="KD376" s="99"/>
      <c r="KE376" s="99"/>
      <c r="KF376" s="99"/>
      <c r="KG376" s="99"/>
      <c r="KH376" s="99"/>
      <c r="KI376" s="99"/>
      <c r="KJ376" s="99"/>
      <c r="KK376" s="99"/>
      <c r="KL376" s="99"/>
      <c r="KM376" s="99"/>
      <c r="KN376" s="99"/>
      <c r="KO376" s="99"/>
      <c r="KP376" s="99"/>
      <c r="KQ376" s="99"/>
      <c r="KR376" s="99"/>
      <c r="KS376" s="99"/>
      <c r="KT376" s="99"/>
      <c r="KU376" s="99"/>
      <c r="KV376" s="99"/>
      <c r="KW376" s="99"/>
      <c r="KX376" s="99"/>
      <c r="KY376" s="99"/>
      <c r="KZ376" s="99"/>
      <c r="LA376" s="99"/>
      <c r="LB376" s="99"/>
      <c r="LC376" s="99"/>
      <c r="LD376" s="99"/>
      <c r="LE376" s="99"/>
      <c r="LF376" s="99"/>
      <c r="LG376" s="99"/>
      <c r="LH376" s="99"/>
      <c r="LI376" s="99"/>
      <c r="LJ376" s="99"/>
      <c r="LK376" s="99"/>
      <c r="LL376" s="99"/>
      <c r="LM376" s="99"/>
      <c r="LN376" s="99"/>
      <c r="LO376" s="99"/>
      <c r="LP376" s="99"/>
      <c r="LQ376" s="99"/>
      <c r="LR376" s="99"/>
      <c r="LS376" s="99"/>
      <c r="LT376" s="99"/>
      <c r="LU376" s="99"/>
      <c r="LV376" s="99"/>
      <c r="LW376" s="99"/>
      <c r="LX376" s="99"/>
      <c r="LY376" s="99"/>
      <c r="LZ376" s="99"/>
      <c r="MA376" s="99"/>
      <c r="MB376" s="99"/>
      <c r="MC376" s="99"/>
      <c r="MD376" s="99"/>
      <c r="ME376" s="99"/>
      <c r="MF376" s="99"/>
      <c r="MG376" s="99"/>
      <c r="MH376" s="99"/>
      <c r="MI376" s="99"/>
      <c r="MJ376" s="99"/>
      <c r="MK376" s="99"/>
      <c r="ML376" s="99"/>
      <c r="MM376" s="99"/>
      <c r="MN376" s="99"/>
      <c r="MO376" s="99"/>
      <c r="MP376" s="99"/>
      <c r="MQ376" s="99"/>
      <c r="MR376" s="99"/>
      <c r="MS376" s="99"/>
      <c r="MT376" s="99"/>
      <c r="MU376" s="99"/>
      <c r="MV376" s="99"/>
      <c r="MW376" s="99"/>
      <c r="MX376" s="99"/>
      <c r="MY376" s="99"/>
      <c r="MZ376" s="99"/>
      <c r="NA376" s="99"/>
      <c r="NB376" s="99"/>
      <c r="NC376" s="99"/>
      <c r="ND376" s="99"/>
      <c r="NE376" s="99"/>
      <c r="NF376" s="99"/>
      <c r="NG376" s="99"/>
      <c r="NH376" s="99"/>
      <c r="NI376" s="99"/>
      <c r="NJ376" s="99"/>
      <c r="NK376" s="99"/>
      <c r="NL376" s="99"/>
      <c r="NM376" s="99"/>
      <c r="NN376" s="99"/>
      <c r="NO376" s="99"/>
      <c r="NP376" s="99"/>
      <c r="NQ376" s="99"/>
      <c r="NR376" s="99"/>
      <c r="NS376" s="99"/>
      <c r="NT376" s="99"/>
      <c r="NU376" s="99"/>
      <c r="NV376" s="99"/>
      <c r="NW376" s="99"/>
      <c r="NX376" s="99"/>
      <c r="NY376" s="99"/>
      <c r="NZ376" s="99"/>
      <c r="OA376" s="99"/>
      <c r="OB376" s="99"/>
      <c r="OC376" s="99"/>
      <c r="OD376" s="99"/>
      <c r="OE376" s="99"/>
      <c r="OF376" s="99"/>
      <c r="OG376" s="99"/>
      <c r="OH376" s="99"/>
      <c r="OI376" s="99"/>
      <c r="OJ376" s="99"/>
      <c r="OK376" s="99"/>
      <c r="OL376" s="99"/>
      <c r="OM376" s="99"/>
      <c r="ON376" s="99"/>
      <c r="OO376" s="99"/>
      <c r="OP376" s="99"/>
      <c r="OQ376" s="99"/>
      <c r="OR376" s="99"/>
      <c r="OS376" s="99"/>
      <c r="OT376" s="99"/>
      <c r="OU376" s="99"/>
      <c r="OV376" s="99"/>
      <c r="OW376" s="99"/>
      <c r="OX376" s="99"/>
      <c r="OY376" s="99"/>
      <c r="OZ376" s="99"/>
      <c r="PA376" s="99"/>
      <c r="PB376" s="99"/>
      <c r="PC376" s="99"/>
      <c r="PD376" s="99"/>
      <c r="PE376" s="99"/>
      <c r="PF376" s="99"/>
      <c r="PG376" s="99"/>
      <c r="PH376" s="99"/>
      <c r="PI376" s="99"/>
      <c r="PJ376" s="99"/>
      <c r="PK376" s="99"/>
      <c r="PL376" s="99"/>
      <c r="PM376" s="99"/>
      <c r="PN376" s="99"/>
      <c r="PO376" s="99"/>
      <c r="PP376" s="99"/>
      <c r="PQ376" s="99"/>
      <c r="PR376" s="99"/>
      <c r="PS376" s="99"/>
      <c r="PT376" s="99"/>
      <c r="PU376" s="99"/>
      <c r="PV376" s="99"/>
      <c r="PW376" s="99"/>
      <c r="PX376" s="99"/>
      <c r="PY376" s="99"/>
      <c r="PZ376" s="99"/>
      <c r="QA376" s="99"/>
      <c r="QB376" s="99"/>
      <c r="QC376" s="99"/>
      <c r="QD376" s="99"/>
      <c r="QE376" s="99"/>
      <c r="QF376" s="99"/>
      <c r="QG376" s="99"/>
      <c r="QH376" s="99"/>
      <c r="QI376" s="99"/>
      <c r="QJ376" s="99"/>
      <c r="QK376" s="99"/>
      <c r="QL376" s="99"/>
      <c r="QM376" s="99"/>
      <c r="QN376" s="99"/>
      <c r="QO376" s="99"/>
      <c r="QP376" s="99"/>
      <c r="QQ376" s="99"/>
      <c r="QR376" s="99"/>
      <c r="QS376" s="99"/>
      <c r="QT376" s="99"/>
      <c r="QU376" s="99"/>
      <c r="QV376" s="99"/>
      <c r="QW376" s="99"/>
      <c r="QX376" s="99"/>
      <c r="QY376" s="99"/>
      <c r="QZ376" s="99"/>
      <c r="RA376" s="99"/>
      <c r="RB376" s="99"/>
      <c r="RC376" s="99"/>
      <c r="RD376" s="99"/>
      <c r="RE376" s="99"/>
      <c r="RF376" s="99"/>
      <c r="RG376" s="99"/>
      <c r="RH376" s="99"/>
      <c r="RI376" s="99"/>
      <c r="RJ376" s="99"/>
      <c r="RK376" s="99"/>
      <c r="RL376" s="99"/>
      <c r="RM376" s="99"/>
      <c r="RN376" s="99"/>
      <c r="RO376" s="99"/>
      <c r="RP376" s="99"/>
      <c r="RQ376" s="99"/>
      <c r="RR376" s="99"/>
      <c r="RS376" s="99"/>
      <c r="RT376" s="99"/>
      <c r="RU376" s="99"/>
      <c r="RV376" s="99"/>
      <c r="RW376" s="99"/>
      <c r="RX376" s="99"/>
      <c r="RY376" s="99"/>
      <c r="RZ376" s="99"/>
      <c r="SA376" s="99"/>
      <c r="SB376" s="99"/>
      <c r="SC376" s="99"/>
      <c r="SD376" s="99"/>
      <c r="SE376" s="99"/>
    </row>
    <row r="377" spans="50:499" s="5" customFormat="1" x14ac:dyDescent="0.3">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s="99"/>
      <c r="IR377" s="99"/>
      <c r="IS377" s="99"/>
      <c r="IT377" s="99"/>
      <c r="IU377" s="99"/>
      <c r="IV377" s="99"/>
      <c r="IW377" s="99"/>
      <c r="IX377" s="99"/>
      <c r="IY377" s="99"/>
      <c r="IZ377" s="99"/>
      <c r="JA377" s="99"/>
      <c r="JB377" s="99"/>
      <c r="JC377" s="99"/>
      <c r="JD377" s="99"/>
      <c r="JE377" s="99"/>
      <c r="JF377" s="99"/>
      <c r="JG377" s="99"/>
      <c r="JH377" s="99"/>
      <c r="JI377" s="99"/>
      <c r="JJ377" s="99"/>
      <c r="JK377" s="99"/>
      <c r="JL377" s="99"/>
      <c r="JM377" s="99"/>
      <c r="JN377" s="99"/>
      <c r="JO377" s="99"/>
      <c r="JP377" s="99"/>
      <c r="JQ377" s="99"/>
      <c r="JR377" s="99"/>
      <c r="JS377" s="99"/>
      <c r="JT377" s="99"/>
      <c r="JU377" s="99"/>
      <c r="JV377" s="99"/>
      <c r="JW377" s="99"/>
      <c r="JX377" s="99"/>
      <c r="JY377" s="99"/>
      <c r="JZ377" s="99"/>
      <c r="KA377" s="99"/>
      <c r="KB377" s="99"/>
      <c r="KC377" s="99"/>
      <c r="KD377" s="99"/>
      <c r="KE377" s="99"/>
      <c r="KF377" s="99"/>
      <c r="KG377" s="99"/>
      <c r="KH377" s="99"/>
      <c r="KI377" s="99"/>
      <c r="KJ377" s="99"/>
      <c r="KK377" s="99"/>
      <c r="KL377" s="99"/>
      <c r="KM377" s="99"/>
      <c r="KN377" s="99"/>
      <c r="KO377" s="99"/>
      <c r="KP377" s="99"/>
      <c r="KQ377" s="99"/>
      <c r="KR377" s="99"/>
      <c r="KS377" s="99"/>
      <c r="KT377" s="99"/>
      <c r="KU377" s="99"/>
      <c r="KV377" s="99"/>
      <c r="KW377" s="99"/>
      <c r="KX377" s="99"/>
      <c r="KY377" s="99"/>
      <c r="KZ377" s="99"/>
      <c r="LA377" s="99"/>
      <c r="LB377" s="99"/>
      <c r="LC377" s="99"/>
      <c r="LD377" s="99"/>
      <c r="LE377" s="99"/>
      <c r="LF377" s="99"/>
      <c r="LG377" s="99"/>
      <c r="LH377" s="99"/>
      <c r="LI377" s="99"/>
      <c r="LJ377" s="99"/>
      <c r="LK377" s="99"/>
      <c r="LL377" s="99"/>
      <c r="LM377" s="99"/>
      <c r="LN377" s="99"/>
      <c r="LO377" s="99"/>
      <c r="LP377" s="99"/>
      <c r="LQ377" s="99"/>
      <c r="LR377" s="99"/>
      <c r="LS377" s="99"/>
      <c r="LT377" s="99"/>
      <c r="LU377" s="99"/>
      <c r="LV377" s="99"/>
      <c r="LW377" s="99"/>
      <c r="LX377" s="99"/>
      <c r="LY377" s="99"/>
      <c r="LZ377" s="99"/>
      <c r="MA377" s="99"/>
      <c r="MB377" s="99"/>
      <c r="MC377" s="99"/>
      <c r="MD377" s="99"/>
      <c r="ME377" s="99"/>
      <c r="MF377" s="99"/>
      <c r="MG377" s="99"/>
      <c r="MH377" s="99"/>
      <c r="MI377" s="99"/>
      <c r="MJ377" s="99"/>
      <c r="MK377" s="99"/>
      <c r="ML377" s="99"/>
      <c r="MM377" s="99"/>
      <c r="MN377" s="99"/>
      <c r="MO377" s="99"/>
      <c r="MP377" s="99"/>
      <c r="MQ377" s="99"/>
      <c r="MR377" s="99"/>
      <c r="MS377" s="99"/>
      <c r="MT377" s="99"/>
      <c r="MU377" s="99"/>
      <c r="MV377" s="99"/>
      <c r="MW377" s="99"/>
      <c r="MX377" s="99"/>
      <c r="MY377" s="99"/>
      <c r="MZ377" s="99"/>
      <c r="NA377" s="99"/>
      <c r="NB377" s="99"/>
      <c r="NC377" s="99"/>
      <c r="ND377" s="99"/>
      <c r="NE377" s="99"/>
      <c r="NF377" s="99"/>
      <c r="NG377" s="99"/>
      <c r="NH377" s="99"/>
      <c r="NI377" s="99"/>
      <c r="NJ377" s="99"/>
      <c r="NK377" s="99"/>
      <c r="NL377" s="99"/>
      <c r="NM377" s="99"/>
      <c r="NN377" s="99"/>
      <c r="NO377" s="99"/>
      <c r="NP377" s="99"/>
      <c r="NQ377" s="99"/>
      <c r="NR377" s="99"/>
      <c r="NS377" s="99"/>
      <c r="NT377" s="99"/>
      <c r="NU377" s="99"/>
      <c r="NV377" s="99"/>
      <c r="NW377" s="99"/>
      <c r="NX377" s="99"/>
      <c r="NY377" s="99"/>
      <c r="NZ377" s="99"/>
      <c r="OA377" s="99"/>
      <c r="OB377" s="99"/>
      <c r="OC377" s="99"/>
      <c r="OD377" s="99"/>
      <c r="OE377" s="99"/>
      <c r="OF377" s="99"/>
      <c r="OG377" s="99"/>
      <c r="OH377" s="99"/>
      <c r="OI377" s="99"/>
      <c r="OJ377" s="99"/>
      <c r="OK377" s="99"/>
      <c r="OL377" s="99"/>
      <c r="OM377" s="99"/>
      <c r="ON377" s="99"/>
      <c r="OO377" s="99"/>
      <c r="OP377" s="99"/>
      <c r="OQ377" s="99"/>
      <c r="OR377" s="99"/>
      <c r="OS377" s="99"/>
      <c r="OT377" s="99"/>
      <c r="OU377" s="99"/>
      <c r="OV377" s="99"/>
      <c r="OW377" s="99"/>
      <c r="OX377" s="99"/>
      <c r="OY377" s="99"/>
      <c r="OZ377" s="99"/>
      <c r="PA377" s="99"/>
      <c r="PB377" s="99"/>
      <c r="PC377" s="99"/>
      <c r="PD377" s="99"/>
      <c r="PE377" s="99"/>
      <c r="PF377" s="99"/>
      <c r="PG377" s="99"/>
      <c r="PH377" s="99"/>
      <c r="PI377" s="99"/>
      <c r="PJ377" s="99"/>
      <c r="PK377" s="99"/>
      <c r="PL377" s="99"/>
      <c r="PM377" s="99"/>
      <c r="PN377" s="99"/>
      <c r="PO377" s="99"/>
      <c r="PP377" s="99"/>
      <c r="PQ377" s="99"/>
      <c r="PR377" s="99"/>
      <c r="PS377" s="99"/>
      <c r="PT377" s="99"/>
      <c r="PU377" s="99"/>
      <c r="PV377" s="99"/>
      <c r="PW377" s="99"/>
      <c r="PX377" s="99"/>
      <c r="PY377" s="99"/>
      <c r="PZ377" s="99"/>
      <c r="QA377" s="99"/>
      <c r="QB377" s="99"/>
      <c r="QC377" s="99"/>
      <c r="QD377" s="99"/>
      <c r="QE377" s="99"/>
      <c r="QF377" s="99"/>
      <c r="QG377" s="99"/>
      <c r="QH377" s="99"/>
      <c r="QI377" s="99"/>
      <c r="QJ377" s="99"/>
      <c r="QK377" s="99"/>
      <c r="QL377" s="99"/>
      <c r="QM377" s="99"/>
      <c r="QN377" s="99"/>
      <c r="QO377" s="99"/>
      <c r="QP377" s="99"/>
      <c r="QQ377" s="99"/>
      <c r="QR377" s="99"/>
      <c r="QS377" s="99"/>
      <c r="QT377" s="99"/>
      <c r="QU377" s="99"/>
      <c r="QV377" s="99"/>
      <c r="QW377" s="99"/>
      <c r="QX377" s="99"/>
      <c r="QY377" s="99"/>
      <c r="QZ377" s="99"/>
      <c r="RA377" s="99"/>
      <c r="RB377" s="99"/>
      <c r="RC377" s="99"/>
      <c r="RD377" s="99"/>
      <c r="RE377" s="99"/>
      <c r="RF377" s="99"/>
      <c r="RG377" s="99"/>
      <c r="RH377" s="99"/>
      <c r="RI377" s="99"/>
      <c r="RJ377" s="99"/>
      <c r="RK377" s="99"/>
      <c r="RL377" s="99"/>
      <c r="RM377" s="99"/>
      <c r="RN377" s="99"/>
      <c r="RO377" s="99"/>
      <c r="RP377" s="99"/>
      <c r="RQ377" s="99"/>
      <c r="RR377" s="99"/>
      <c r="RS377" s="99"/>
      <c r="RT377" s="99"/>
      <c r="RU377" s="99"/>
      <c r="RV377" s="99"/>
      <c r="RW377" s="99"/>
      <c r="RX377" s="99"/>
      <c r="RY377" s="99"/>
      <c r="RZ377" s="99"/>
      <c r="SA377" s="99"/>
      <c r="SB377" s="99"/>
      <c r="SC377" s="99"/>
      <c r="SD377" s="99"/>
      <c r="SE377" s="99"/>
    </row>
    <row r="378" spans="50:499" s="5" customFormat="1" x14ac:dyDescent="0.3">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c r="FG378" s="99"/>
      <c r="FH378" s="99"/>
      <c r="FI378" s="99"/>
      <c r="FJ378" s="99"/>
      <c r="FK378" s="99"/>
      <c r="FL378" s="99"/>
      <c r="FM378" s="99"/>
      <c r="FN378" s="99"/>
      <c r="FO378" s="99"/>
      <c r="FP378" s="99"/>
      <c r="FQ378" s="99"/>
      <c r="FR378" s="99"/>
      <c r="FS378" s="99"/>
      <c r="FT378" s="99"/>
      <c r="FU378" s="99"/>
      <c r="FV378" s="99"/>
      <c r="FW378" s="99"/>
      <c r="FX378" s="99"/>
      <c r="FY378" s="99"/>
      <c r="FZ378" s="99"/>
      <c r="GA378" s="99"/>
      <c r="GB378" s="99"/>
      <c r="GC378" s="99"/>
      <c r="GD378" s="99"/>
      <c r="GE378" s="99"/>
      <c r="GF378" s="99"/>
      <c r="GG378" s="99"/>
      <c r="GH378" s="99"/>
      <c r="GI378" s="99"/>
      <c r="GJ378" s="99"/>
      <c r="GK378" s="99"/>
      <c r="GL378" s="99"/>
      <c r="GM378" s="99"/>
      <c r="GN378" s="99"/>
      <c r="GO378" s="99"/>
      <c r="GP378" s="99"/>
      <c r="GQ378" s="99"/>
      <c r="GR378" s="99"/>
      <c r="GS378" s="99"/>
      <c r="GT378" s="99"/>
      <c r="GU378" s="99"/>
      <c r="GV378" s="99"/>
      <c r="GW378" s="99"/>
      <c r="GX378" s="99"/>
      <c r="GY378" s="99"/>
      <c r="GZ378" s="99"/>
      <c r="HA378" s="99"/>
      <c r="HB378" s="99"/>
      <c r="HC378" s="99"/>
      <c r="HD378" s="99"/>
      <c r="HE378" s="99"/>
      <c r="HF378" s="99"/>
      <c r="HG378" s="99"/>
      <c r="HH378" s="99"/>
      <c r="HI378" s="99"/>
      <c r="HJ378" s="99"/>
      <c r="HK378" s="99"/>
      <c r="HL378" s="99"/>
      <c r="HM378" s="99"/>
      <c r="HN378" s="99"/>
      <c r="HO378" s="99"/>
      <c r="HP378" s="99"/>
      <c r="HQ378" s="99"/>
      <c r="HR378" s="99"/>
      <c r="HS378" s="99"/>
      <c r="HT378" s="99"/>
      <c r="HU378" s="99"/>
      <c r="HV378" s="99"/>
      <c r="HW378" s="99"/>
      <c r="HX378" s="99"/>
      <c r="HY378" s="99"/>
      <c r="HZ378" s="99"/>
      <c r="IA378" s="99"/>
      <c r="IB378" s="99"/>
      <c r="IC378" s="99"/>
      <c r="ID378" s="99"/>
      <c r="IE378" s="99"/>
      <c r="IF378" s="99"/>
      <c r="IG378" s="99"/>
      <c r="IH378" s="99"/>
      <c r="II378" s="99"/>
      <c r="IJ378" s="99"/>
      <c r="IK378" s="99"/>
      <c r="IL378" s="99"/>
      <c r="IM378" s="99"/>
      <c r="IN378" s="99"/>
      <c r="IO378" s="99"/>
      <c r="IP378" s="99"/>
      <c r="IQ378" s="99"/>
      <c r="IR378" s="99"/>
      <c r="IS378" s="99"/>
      <c r="IT378" s="99"/>
      <c r="IU378" s="99"/>
      <c r="IV378" s="99"/>
      <c r="IW378" s="99"/>
      <c r="IX378" s="99"/>
      <c r="IY378" s="99"/>
      <c r="IZ378" s="99"/>
      <c r="JA378" s="99"/>
      <c r="JB378" s="99"/>
      <c r="JC378" s="99"/>
      <c r="JD378" s="99"/>
      <c r="JE378" s="99"/>
      <c r="JF378" s="99"/>
      <c r="JG378" s="99"/>
      <c r="JH378" s="99"/>
      <c r="JI378" s="99"/>
      <c r="JJ378" s="99"/>
      <c r="JK378" s="99"/>
      <c r="JL378" s="99"/>
      <c r="JM378" s="99"/>
      <c r="JN378" s="99"/>
      <c r="JO378" s="99"/>
      <c r="JP378" s="99"/>
      <c r="JQ378" s="99"/>
      <c r="JR378" s="99"/>
      <c r="JS378" s="99"/>
      <c r="JT378" s="99"/>
      <c r="JU378" s="99"/>
      <c r="JV378" s="99"/>
      <c r="JW378" s="99"/>
      <c r="JX378" s="99"/>
      <c r="JY378" s="99"/>
      <c r="JZ378" s="99"/>
      <c r="KA378" s="99"/>
      <c r="KB378" s="99"/>
      <c r="KC378" s="99"/>
      <c r="KD378" s="99"/>
      <c r="KE378" s="99"/>
      <c r="KF378" s="99"/>
      <c r="KG378" s="99"/>
      <c r="KH378" s="99"/>
      <c r="KI378" s="99"/>
      <c r="KJ378" s="99"/>
      <c r="KK378" s="99"/>
      <c r="KL378" s="99"/>
      <c r="KM378" s="99"/>
      <c r="KN378" s="99"/>
      <c r="KO378" s="99"/>
      <c r="KP378" s="99"/>
      <c r="KQ378" s="99"/>
      <c r="KR378" s="99"/>
      <c r="KS378" s="99"/>
      <c r="KT378" s="99"/>
      <c r="KU378" s="99"/>
      <c r="KV378" s="99"/>
      <c r="KW378" s="99"/>
      <c r="KX378" s="99"/>
      <c r="KY378" s="99"/>
      <c r="KZ378" s="99"/>
      <c r="LA378" s="99"/>
      <c r="LB378" s="99"/>
      <c r="LC378" s="99"/>
      <c r="LD378" s="99"/>
      <c r="LE378" s="99"/>
      <c r="LF378" s="99"/>
      <c r="LG378" s="99"/>
      <c r="LH378" s="99"/>
      <c r="LI378" s="99"/>
      <c r="LJ378" s="99"/>
      <c r="LK378" s="99"/>
      <c r="LL378" s="99"/>
      <c r="LM378" s="99"/>
      <c r="LN378" s="99"/>
      <c r="LO378" s="99"/>
      <c r="LP378" s="99"/>
      <c r="LQ378" s="99"/>
      <c r="LR378" s="99"/>
      <c r="LS378" s="99"/>
      <c r="LT378" s="99"/>
      <c r="LU378" s="99"/>
      <c r="LV378" s="99"/>
      <c r="LW378" s="99"/>
      <c r="LX378" s="99"/>
      <c r="LY378" s="99"/>
      <c r="LZ378" s="99"/>
      <c r="MA378" s="99"/>
      <c r="MB378" s="99"/>
      <c r="MC378" s="99"/>
      <c r="MD378" s="99"/>
      <c r="ME378" s="99"/>
      <c r="MF378" s="99"/>
      <c r="MG378" s="99"/>
      <c r="MH378" s="99"/>
      <c r="MI378" s="99"/>
      <c r="MJ378" s="99"/>
      <c r="MK378" s="99"/>
      <c r="ML378" s="99"/>
      <c r="MM378" s="99"/>
      <c r="MN378" s="99"/>
      <c r="MO378" s="99"/>
      <c r="MP378" s="99"/>
      <c r="MQ378" s="99"/>
      <c r="MR378" s="99"/>
      <c r="MS378" s="99"/>
      <c r="MT378" s="99"/>
      <c r="MU378" s="99"/>
      <c r="MV378" s="99"/>
      <c r="MW378" s="99"/>
      <c r="MX378" s="99"/>
      <c r="MY378" s="99"/>
      <c r="MZ378" s="99"/>
      <c r="NA378" s="99"/>
      <c r="NB378" s="99"/>
      <c r="NC378" s="99"/>
      <c r="ND378" s="99"/>
      <c r="NE378" s="99"/>
      <c r="NF378" s="99"/>
      <c r="NG378" s="99"/>
      <c r="NH378" s="99"/>
      <c r="NI378" s="99"/>
      <c r="NJ378" s="99"/>
      <c r="NK378" s="99"/>
      <c r="NL378" s="99"/>
      <c r="NM378" s="99"/>
      <c r="NN378" s="99"/>
      <c r="NO378" s="99"/>
      <c r="NP378" s="99"/>
      <c r="NQ378" s="99"/>
      <c r="NR378" s="99"/>
      <c r="NS378" s="99"/>
      <c r="NT378" s="99"/>
      <c r="NU378" s="99"/>
      <c r="NV378" s="99"/>
      <c r="NW378" s="99"/>
      <c r="NX378" s="99"/>
      <c r="NY378" s="99"/>
      <c r="NZ378" s="99"/>
      <c r="OA378" s="99"/>
      <c r="OB378" s="99"/>
      <c r="OC378" s="99"/>
      <c r="OD378" s="99"/>
      <c r="OE378" s="99"/>
      <c r="OF378" s="99"/>
      <c r="OG378" s="99"/>
      <c r="OH378" s="99"/>
      <c r="OI378" s="99"/>
      <c r="OJ378" s="99"/>
      <c r="OK378" s="99"/>
      <c r="OL378" s="99"/>
      <c r="OM378" s="99"/>
      <c r="ON378" s="99"/>
      <c r="OO378" s="99"/>
      <c r="OP378" s="99"/>
      <c r="OQ378" s="99"/>
      <c r="OR378" s="99"/>
      <c r="OS378" s="99"/>
      <c r="OT378" s="99"/>
      <c r="OU378" s="99"/>
      <c r="OV378" s="99"/>
      <c r="OW378" s="99"/>
      <c r="OX378" s="99"/>
      <c r="OY378" s="99"/>
      <c r="OZ378" s="99"/>
      <c r="PA378" s="99"/>
      <c r="PB378" s="99"/>
      <c r="PC378" s="99"/>
      <c r="PD378" s="99"/>
      <c r="PE378" s="99"/>
      <c r="PF378" s="99"/>
      <c r="PG378" s="99"/>
      <c r="PH378" s="99"/>
      <c r="PI378" s="99"/>
      <c r="PJ378" s="99"/>
      <c r="PK378" s="99"/>
      <c r="PL378" s="99"/>
      <c r="PM378" s="99"/>
      <c r="PN378" s="99"/>
      <c r="PO378" s="99"/>
      <c r="PP378" s="99"/>
      <c r="PQ378" s="99"/>
      <c r="PR378" s="99"/>
      <c r="PS378" s="99"/>
      <c r="PT378" s="99"/>
      <c r="PU378" s="99"/>
      <c r="PV378" s="99"/>
      <c r="PW378" s="99"/>
      <c r="PX378" s="99"/>
      <c r="PY378" s="99"/>
      <c r="PZ378" s="99"/>
      <c r="QA378" s="99"/>
      <c r="QB378" s="99"/>
      <c r="QC378" s="99"/>
      <c r="QD378" s="99"/>
      <c r="QE378" s="99"/>
      <c r="QF378" s="99"/>
      <c r="QG378" s="99"/>
      <c r="QH378" s="99"/>
      <c r="QI378" s="99"/>
      <c r="QJ378" s="99"/>
      <c r="QK378" s="99"/>
      <c r="QL378" s="99"/>
      <c r="QM378" s="99"/>
      <c r="QN378" s="99"/>
      <c r="QO378" s="99"/>
      <c r="QP378" s="99"/>
      <c r="QQ378" s="99"/>
      <c r="QR378" s="99"/>
      <c r="QS378" s="99"/>
      <c r="QT378" s="99"/>
      <c r="QU378" s="99"/>
      <c r="QV378" s="99"/>
      <c r="QW378" s="99"/>
      <c r="QX378" s="99"/>
      <c r="QY378" s="99"/>
      <c r="QZ378" s="99"/>
      <c r="RA378" s="99"/>
      <c r="RB378" s="99"/>
      <c r="RC378" s="99"/>
      <c r="RD378" s="99"/>
      <c r="RE378" s="99"/>
      <c r="RF378" s="99"/>
      <c r="RG378" s="99"/>
      <c r="RH378" s="99"/>
      <c r="RI378" s="99"/>
      <c r="RJ378" s="99"/>
      <c r="RK378" s="99"/>
      <c r="RL378" s="99"/>
      <c r="RM378" s="99"/>
      <c r="RN378" s="99"/>
      <c r="RO378" s="99"/>
      <c r="RP378" s="99"/>
      <c r="RQ378" s="99"/>
      <c r="RR378" s="99"/>
      <c r="RS378" s="99"/>
      <c r="RT378" s="99"/>
      <c r="RU378" s="99"/>
      <c r="RV378" s="99"/>
      <c r="RW378" s="99"/>
      <c r="RX378" s="99"/>
      <c r="RY378" s="99"/>
      <c r="RZ378" s="99"/>
      <c r="SA378" s="99"/>
      <c r="SB378" s="99"/>
      <c r="SC378" s="99"/>
      <c r="SD378" s="99"/>
      <c r="SE378" s="99"/>
    </row>
    <row r="379" spans="50:499" s="5" customFormat="1" x14ac:dyDescent="0.3">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c r="FL379" s="99"/>
      <c r="FM379" s="99"/>
      <c r="FN379" s="99"/>
      <c r="FO379" s="99"/>
      <c r="FP379" s="99"/>
      <c r="FQ379" s="99"/>
      <c r="FR379" s="99"/>
      <c r="FS379" s="99"/>
      <c r="FT379" s="99"/>
      <c r="FU379" s="99"/>
      <c r="FV379" s="99"/>
      <c r="FW379" s="99"/>
      <c r="FX379" s="99"/>
      <c r="FY379" s="99"/>
      <c r="FZ379" s="99"/>
      <c r="GA379" s="99"/>
      <c r="GB379" s="99"/>
      <c r="GC379" s="99"/>
      <c r="GD379" s="99"/>
      <c r="GE379" s="99"/>
      <c r="GF379" s="99"/>
      <c r="GG379" s="99"/>
      <c r="GH379" s="99"/>
      <c r="GI379" s="99"/>
      <c r="GJ379" s="99"/>
      <c r="GK379" s="99"/>
      <c r="GL379" s="99"/>
      <c r="GM379" s="99"/>
      <c r="GN379" s="99"/>
      <c r="GO379" s="99"/>
      <c r="GP379" s="99"/>
      <c r="GQ379" s="99"/>
      <c r="GR379" s="99"/>
      <c r="GS379" s="99"/>
      <c r="GT379" s="99"/>
      <c r="GU379" s="99"/>
      <c r="GV379" s="99"/>
      <c r="GW379" s="99"/>
      <c r="GX379" s="99"/>
      <c r="GY379" s="99"/>
      <c r="GZ379" s="99"/>
      <c r="HA379" s="99"/>
      <c r="HB379" s="99"/>
      <c r="HC379" s="99"/>
      <c r="HD379" s="99"/>
      <c r="HE379" s="99"/>
      <c r="HF379" s="99"/>
      <c r="HG379" s="99"/>
      <c r="HH379" s="99"/>
      <c r="HI379" s="99"/>
      <c r="HJ379" s="99"/>
      <c r="HK379" s="99"/>
      <c r="HL379" s="99"/>
      <c r="HM379" s="99"/>
      <c r="HN379" s="99"/>
      <c r="HO379" s="99"/>
      <c r="HP379" s="99"/>
      <c r="HQ379" s="99"/>
      <c r="HR379" s="99"/>
      <c r="HS379" s="99"/>
      <c r="HT379" s="99"/>
      <c r="HU379" s="99"/>
      <c r="HV379" s="99"/>
      <c r="HW379" s="99"/>
      <c r="HX379" s="99"/>
      <c r="HY379" s="99"/>
      <c r="HZ379" s="99"/>
      <c r="IA379" s="99"/>
      <c r="IB379" s="99"/>
      <c r="IC379" s="99"/>
      <c r="ID379" s="99"/>
      <c r="IE379" s="99"/>
      <c r="IF379" s="99"/>
      <c r="IG379" s="99"/>
      <c r="IH379" s="99"/>
      <c r="II379" s="99"/>
      <c r="IJ379" s="99"/>
      <c r="IK379" s="99"/>
      <c r="IL379" s="99"/>
      <c r="IM379" s="99"/>
      <c r="IN379" s="99"/>
      <c r="IO379" s="99"/>
      <c r="IP379" s="99"/>
      <c r="IQ379" s="99"/>
      <c r="IR379" s="99"/>
      <c r="IS379" s="99"/>
      <c r="IT379" s="99"/>
      <c r="IU379" s="99"/>
      <c r="IV379" s="99"/>
      <c r="IW379" s="99"/>
      <c r="IX379" s="99"/>
      <c r="IY379" s="99"/>
      <c r="IZ379" s="99"/>
      <c r="JA379" s="99"/>
      <c r="JB379" s="99"/>
      <c r="JC379" s="99"/>
      <c r="JD379" s="99"/>
      <c r="JE379" s="99"/>
      <c r="JF379" s="99"/>
      <c r="JG379" s="99"/>
      <c r="JH379" s="99"/>
      <c r="JI379" s="99"/>
      <c r="JJ379" s="99"/>
      <c r="JK379" s="99"/>
      <c r="JL379" s="99"/>
      <c r="JM379" s="99"/>
      <c r="JN379" s="99"/>
      <c r="JO379" s="99"/>
      <c r="JP379" s="99"/>
      <c r="JQ379" s="99"/>
      <c r="JR379" s="99"/>
      <c r="JS379" s="99"/>
      <c r="JT379" s="99"/>
      <c r="JU379" s="99"/>
      <c r="JV379" s="99"/>
      <c r="JW379" s="99"/>
      <c r="JX379" s="99"/>
      <c r="JY379" s="99"/>
      <c r="JZ379" s="99"/>
      <c r="KA379" s="99"/>
      <c r="KB379" s="99"/>
      <c r="KC379" s="99"/>
      <c r="KD379" s="99"/>
      <c r="KE379" s="99"/>
      <c r="KF379" s="99"/>
      <c r="KG379" s="99"/>
      <c r="KH379" s="99"/>
      <c r="KI379" s="99"/>
      <c r="KJ379" s="99"/>
      <c r="KK379" s="99"/>
      <c r="KL379" s="99"/>
      <c r="KM379" s="99"/>
      <c r="KN379" s="99"/>
      <c r="KO379" s="99"/>
      <c r="KP379" s="99"/>
      <c r="KQ379" s="99"/>
      <c r="KR379" s="99"/>
      <c r="KS379" s="99"/>
      <c r="KT379" s="99"/>
      <c r="KU379" s="99"/>
      <c r="KV379" s="99"/>
      <c r="KW379" s="99"/>
      <c r="KX379" s="99"/>
      <c r="KY379" s="99"/>
      <c r="KZ379" s="99"/>
      <c r="LA379" s="99"/>
      <c r="LB379" s="99"/>
      <c r="LC379" s="99"/>
      <c r="LD379" s="99"/>
      <c r="LE379" s="99"/>
      <c r="LF379" s="99"/>
      <c r="LG379" s="99"/>
      <c r="LH379" s="99"/>
      <c r="LI379" s="99"/>
      <c r="LJ379" s="99"/>
      <c r="LK379" s="99"/>
      <c r="LL379" s="99"/>
      <c r="LM379" s="99"/>
      <c r="LN379" s="99"/>
      <c r="LO379" s="99"/>
      <c r="LP379" s="99"/>
      <c r="LQ379" s="99"/>
      <c r="LR379" s="99"/>
      <c r="LS379" s="99"/>
      <c r="LT379" s="99"/>
      <c r="LU379" s="99"/>
      <c r="LV379" s="99"/>
      <c r="LW379" s="99"/>
      <c r="LX379" s="99"/>
      <c r="LY379" s="99"/>
      <c r="LZ379" s="99"/>
      <c r="MA379" s="99"/>
      <c r="MB379" s="99"/>
      <c r="MC379" s="99"/>
      <c r="MD379" s="99"/>
      <c r="ME379" s="99"/>
      <c r="MF379" s="99"/>
      <c r="MG379" s="99"/>
      <c r="MH379" s="99"/>
      <c r="MI379" s="99"/>
      <c r="MJ379" s="99"/>
      <c r="MK379" s="99"/>
      <c r="ML379" s="99"/>
      <c r="MM379" s="99"/>
      <c r="MN379" s="99"/>
      <c r="MO379" s="99"/>
      <c r="MP379" s="99"/>
      <c r="MQ379" s="99"/>
      <c r="MR379" s="99"/>
      <c r="MS379" s="99"/>
      <c r="MT379" s="99"/>
      <c r="MU379" s="99"/>
      <c r="MV379" s="99"/>
      <c r="MW379" s="99"/>
      <c r="MX379" s="99"/>
      <c r="MY379" s="99"/>
      <c r="MZ379" s="99"/>
      <c r="NA379" s="99"/>
      <c r="NB379" s="99"/>
      <c r="NC379" s="99"/>
      <c r="ND379" s="99"/>
      <c r="NE379" s="99"/>
      <c r="NF379" s="99"/>
      <c r="NG379" s="99"/>
      <c r="NH379" s="99"/>
      <c r="NI379" s="99"/>
      <c r="NJ379" s="99"/>
      <c r="NK379" s="99"/>
      <c r="NL379" s="99"/>
      <c r="NM379" s="99"/>
      <c r="NN379" s="99"/>
      <c r="NO379" s="99"/>
      <c r="NP379" s="99"/>
      <c r="NQ379" s="99"/>
      <c r="NR379" s="99"/>
      <c r="NS379" s="99"/>
      <c r="NT379" s="99"/>
      <c r="NU379" s="99"/>
      <c r="NV379" s="99"/>
      <c r="NW379" s="99"/>
      <c r="NX379" s="99"/>
      <c r="NY379" s="99"/>
      <c r="NZ379" s="99"/>
      <c r="OA379" s="99"/>
      <c r="OB379" s="99"/>
      <c r="OC379" s="99"/>
      <c r="OD379" s="99"/>
      <c r="OE379" s="99"/>
      <c r="OF379" s="99"/>
      <c r="OG379" s="99"/>
      <c r="OH379" s="99"/>
      <c r="OI379" s="99"/>
      <c r="OJ379" s="99"/>
      <c r="OK379" s="99"/>
      <c r="OL379" s="99"/>
      <c r="OM379" s="99"/>
      <c r="ON379" s="99"/>
      <c r="OO379" s="99"/>
      <c r="OP379" s="99"/>
      <c r="OQ379" s="99"/>
      <c r="OR379" s="99"/>
      <c r="OS379" s="99"/>
      <c r="OT379" s="99"/>
      <c r="OU379" s="99"/>
      <c r="OV379" s="99"/>
      <c r="OW379" s="99"/>
      <c r="OX379" s="99"/>
      <c r="OY379" s="99"/>
      <c r="OZ379" s="99"/>
      <c r="PA379" s="99"/>
      <c r="PB379" s="99"/>
      <c r="PC379" s="99"/>
      <c r="PD379" s="99"/>
      <c r="PE379" s="99"/>
      <c r="PF379" s="99"/>
      <c r="PG379" s="99"/>
      <c r="PH379" s="99"/>
      <c r="PI379" s="99"/>
      <c r="PJ379" s="99"/>
      <c r="PK379" s="99"/>
      <c r="PL379" s="99"/>
      <c r="PM379" s="99"/>
      <c r="PN379" s="99"/>
      <c r="PO379" s="99"/>
      <c r="PP379" s="99"/>
      <c r="PQ379" s="99"/>
      <c r="PR379" s="99"/>
      <c r="PS379" s="99"/>
      <c r="PT379" s="99"/>
      <c r="PU379" s="99"/>
      <c r="PV379" s="99"/>
      <c r="PW379" s="99"/>
      <c r="PX379" s="99"/>
      <c r="PY379" s="99"/>
      <c r="PZ379" s="99"/>
      <c r="QA379" s="99"/>
      <c r="QB379" s="99"/>
      <c r="QC379" s="99"/>
      <c r="QD379" s="99"/>
      <c r="QE379" s="99"/>
      <c r="QF379" s="99"/>
      <c r="QG379" s="99"/>
      <c r="QH379" s="99"/>
      <c r="QI379" s="99"/>
      <c r="QJ379" s="99"/>
      <c r="QK379" s="99"/>
      <c r="QL379" s="99"/>
      <c r="QM379" s="99"/>
      <c r="QN379" s="99"/>
      <c r="QO379" s="99"/>
      <c r="QP379" s="99"/>
      <c r="QQ379" s="99"/>
      <c r="QR379" s="99"/>
      <c r="QS379" s="99"/>
      <c r="QT379" s="99"/>
      <c r="QU379" s="99"/>
      <c r="QV379" s="99"/>
      <c r="QW379" s="99"/>
      <c r="QX379" s="99"/>
      <c r="QY379" s="99"/>
      <c r="QZ379" s="99"/>
      <c r="RA379" s="99"/>
      <c r="RB379" s="99"/>
      <c r="RC379" s="99"/>
      <c r="RD379" s="99"/>
      <c r="RE379" s="99"/>
      <c r="RF379" s="99"/>
      <c r="RG379" s="99"/>
      <c r="RH379" s="99"/>
      <c r="RI379" s="99"/>
      <c r="RJ379" s="99"/>
      <c r="RK379" s="99"/>
      <c r="RL379" s="99"/>
      <c r="RM379" s="99"/>
      <c r="RN379" s="99"/>
      <c r="RO379" s="99"/>
      <c r="RP379" s="99"/>
      <c r="RQ379" s="99"/>
      <c r="RR379" s="99"/>
      <c r="RS379" s="99"/>
      <c r="RT379" s="99"/>
      <c r="RU379" s="99"/>
      <c r="RV379" s="99"/>
      <c r="RW379" s="99"/>
      <c r="RX379" s="99"/>
      <c r="RY379" s="99"/>
      <c r="RZ379" s="99"/>
      <c r="SA379" s="99"/>
      <c r="SB379" s="99"/>
      <c r="SC379" s="99"/>
      <c r="SD379" s="99"/>
      <c r="SE379" s="99"/>
    </row>
    <row r="380" spans="50:499" s="5" customFormat="1" x14ac:dyDescent="0.3">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c r="FL380" s="99"/>
      <c r="FM380" s="99"/>
      <c r="FN380" s="99"/>
      <c r="FO380" s="99"/>
      <c r="FP380" s="99"/>
      <c r="FQ380" s="99"/>
      <c r="FR380" s="99"/>
      <c r="FS380" s="99"/>
      <c r="FT380" s="99"/>
      <c r="FU380" s="99"/>
      <c r="FV380" s="99"/>
      <c r="FW380" s="99"/>
      <c r="FX380" s="99"/>
      <c r="FY380" s="99"/>
      <c r="FZ380" s="99"/>
      <c r="GA380" s="99"/>
      <c r="GB380" s="99"/>
      <c r="GC380" s="99"/>
      <c r="GD380" s="99"/>
      <c r="GE380" s="99"/>
      <c r="GF380" s="99"/>
      <c r="GG380" s="99"/>
      <c r="GH380" s="99"/>
      <c r="GI380" s="99"/>
      <c r="GJ380" s="99"/>
      <c r="GK380" s="99"/>
      <c r="GL380" s="99"/>
      <c r="GM380" s="99"/>
      <c r="GN380" s="99"/>
      <c r="GO380" s="99"/>
      <c r="GP380" s="99"/>
      <c r="GQ380" s="99"/>
      <c r="GR380" s="99"/>
      <c r="GS380" s="99"/>
      <c r="GT380" s="99"/>
      <c r="GU380" s="99"/>
      <c r="GV380" s="99"/>
      <c r="GW380" s="99"/>
      <c r="GX380" s="99"/>
      <c r="GY380" s="99"/>
      <c r="GZ380" s="99"/>
      <c r="HA380" s="99"/>
      <c r="HB380" s="99"/>
      <c r="HC380" s="99"/>
      <c r="HD380" s="99"/>
      <c r="HE380" s="99"/>
      <c r="HF380" s="99"/>
      <c r="HG380" s="99"/>
      <c r="HH380" s="99"/>
      <c r="HI380" s="99"/>
      <c r="HJ380" s="99"/>
      <c r="HK380" s="99"/>
      <c r="HL380" s="99"/>
      <c r="HM380" s="99"/>
      <c r="HN380" s="99"/>
      <c r="HO380" s="99"/>
      <c r="HP380" s="99"/>
      <c r="HQ380" s="99"/>
      <c r="HR380" s="99"/>
      <c r="HS380" s="99"/>
      <c r="HT380" s="99"/>
      <c r="HU380" s="99"/>
      <c r="HV380" s="99"/>
      <c r="HW380" s="99"/>
      <c r="HX380" s="99"/>
      <c r="HY380" s="99"/>
      <c r="HZ380" s="99"/>
      <c r="IA380" s="99"/>
      <c r="IB380" s="99"/>
      <c r="IC380" s="99"/>
      <c r="ID380" s="99"/>
      <c r="IE380" s="99"/>
      <c r="IF380" s="99"/>
      <c r="IG380" s="99"/>
      <c r="IH380" s="99"/>
      <c r="II380" s="99"/>
      <c r="IJ380" s="99"/>
      <c r="IK380" s="99"/>
      <c r="IL380" s="99"/>
      <c r="IM380" s="99"/>
      <c r="IN380" s="99"/>
      <c r="IO380" s="99"/>
      <c r="IP380" s="99"/>
      <c r="IQ380" s="99"/>
      <c r="IR380" s="99"/>
      <c r="IS380" s="99"/>
      <c r="IT380" s="99"/>
      <c r="IU380" s="99"/>
      <c r="IV380" s="99"/>
      <c r="IW380" s="99"/>
      <c r="IX380" s="99"/>
      <c r="IY380" s="99"/>
      <c r="IZ380" s="99"/>
      <c r="JA380" s="99"/>
      <c r="JB380" s="99"/>
      <c r="JC380" s="99"/>
      <c r="JD380" s="99"/>
      <c r="JE380" s="99"/>
      <c r="JF380" s="99"/>
      <c r="JG380" s="99"/>
      <c r="JH380" s="99"/>
      <c r="JI380" s="99"/>
      <c r="JJ380" s="99"/>
      <c r="JK380" s="99"/>
      <c r="JL380" s="99"/>
      <c r="JM380" s="99"/>
      <c r="JN380" s="99"/>
      <c r="JO380" s="99"/>
      <c r="JP380" s="99"/>
      <c r="JQ380" s="99"/>
      <c r="JR380" s="99"/>
      <c r="JS380" s="99"/>
      <c r="JT380" s="99"/>
      <c r="JU380" s="99"/>
      <c r="JV380" s="99"/>
      <c r="JW380" s="99"/>
      <c r="JX380" s="99"/>
      <c r="JY380" s="99"/>
      <c r="JZ380" s="99"/>
      <c r="KA380" s="99"/>
      <c r="KB380" s="99"/>
      <c r="KC380" s="99"/>
      <c r="KD380" s="99"/>
      <c r="KE380" s="99"/>
      <c r="KF380" s="99"/>
      <c r="KG380" s="99"/>
      <c r="KH380" s="99"/>
      <c r="KI380" s="99"/>
      <c r="KJ380" s="99"/>
      <c r="KK380" s="99"/>
      <c r="KL380" s="99"/>
      <c r="KM380" s="99"/>
      <c r="KN380" s="99"/>
      <c r="KO380" s="99"/>
      <c r="KP380" s="99"/>
      <c r="KQ380" s="99"/>
      <c r="KR380" s="99"/>
      <c r="KS380" s="99"/>
      <c r="KT380" s="99"/>
      <c r="KU380" s="99"/>
      <c r="KV380" s="99"/>
      <c r="KW380" s="99"/>
      <c r="KX380" s="99"/>
      <c r="KY380" s="99"/>
      <c r="KZ380" s="99"/>
      <c r="LA380" s="99"/>
      <c r="LB380" s="99"/>
      <c r="LC380" s="99"/>
      <c r="LD380" s="99"/>
      <c r="LE380" s="99"/>
      <c r="LF380" s="99"/>
      <c r="LG380" s="99"/>
      <c r="LH380" s="99"/>
      <c r="LI380" s="99"/>
      <c r="LJ380" s="99"/>
      <c r="LK380" s="99"/>
      <c r="LL380" s="99"/>
      <c r="LM380" s="99"/>
      <c r="LN380" s="99"/>
      <c r="LO380" s="99"/>
      <c r="LP380" s="99"/>
      <c r="LQ380" s="99"/>
      <c r="LR380" s="99"/>
      <c r="LS380" s="99"/>
      <c r="LT380" s="99"/>
      <c r="LU380" s="99"/>
      <c r="LV380" s="99"/>
      <c r="LW380" s="99"/>
      <c r="LX380" s="99"/>
      <c r="LY380" s="99"/>
      <c r="LZ380" s="99"/>
      <c r="MA380" s="99"/>
      <c r="MB380" s="99"/>
      <c r="MC380" s="99"/>
      <c r="MD380" s="99"/>
      <c r="ME380" s="99"/>
      <c r="MF380" s="99"/>
      <c r="MG380" s="99"/>
      <c r="MH380" s="99"/>
      <c r="MI380" s="99"/>
      <c r="MJ380" s="99"/>
      <c r="MK380" s="99"/>
      <c r="ML380" s="99"/>
      <c r="MM380" s="99"/>
      <c r="MN380" s="99"/>
      <c r="MO380" s="99"/>
      <c r="MP380" s="99"/>
      <c r="MQ380" s="99"/>
      <c r="MR380" s="99"/>
      <c r="MS380" s="99"/>
      <c r="MT380" s="99"/>
      <c r="MU380" s="99"/>
      <c r="MV380" s="99"/>
      <c r="MW380" s="99"/>
      <c r="MX380" s="99"/>
      <c r="MY380" s="99"/>
      <c r="MZ380" s="99"/>
      <c r="NA380" s="99"/>
      <c r="NB380" s="99"/>
      <c r="NC380" s="99"/>
      <c r="ND380" s="99"/>
      <c r="NE380" s="99"/>
      <c r="NF380" s="99"/>
      <c r="NG380" s="99"/>
      <c r="NH380" s="99"/>
      <c r="NI380" s="99"/>
      <c r="NJ380" s="99"/>
      <c r="NK380" s="99"/>
      <c r="NL380" s="99"/>
      <c r="NM380" s="99"/>
      <c r="NN380" s="99"/>
      <c r="NO380" s="99"/>
      <c r="NP380" s="99"/>
      <c r="NQ380" s="99"/>
      <c r="NR380" s="99"/>
      <c r="NS380" s="99"/>
      <c r="NT380" s="99"/>
      <c r="NU380" s="99"/>
      <c r="NV380" s="99"/>
      <c r="NW380" s="99"/>
      <c r="NX380" s="99"/>
      <c r="NY380" s="99"/>
      <c r="NZ380" s="99"/>
      <c r="OA380" s="99"/>
      <c r="OB380" s="99"/>
      <c r="OC380" s="99"/>
      <c r="OD380" s="99"/>
      <c r="OE380" s="99"/>
      <c r="OF380" s="99"/>
      <c r="OG380" s="99"/>
      <c r="OH380" s="99"/>
      <c r="OI380" s="99"/>
      <c r="OJ380" s="99"/>
      <c r="OK380" s="99"/>
      <c r="OL380" s="99"/>
      <c r="OM380" s="99"/>
      <c r="ON380" s="99"/>
      <c r="OO380" s="99"/>
      <c r="OP380" s="99"/>
      <c r="OQ380" s="99"/>
      <c r="OR380" s="99"/>
      <c r="OS380" s="99"/>
      <c r="OT380" s="99"/>
      <c r="OU380" s="99"/>
      <c r="OV380" s="99"/>
      <c r="OW380" s="99"/>
      <c r="OX380" s="99"/>
      <c r="OY380" s="99"/>
      <c r="OZ380" s="99"/>
      <c r="PA380" s="99"/>
      <c r="PB380" s="99"/>
      <c r="PC380" s="99"/>
      <c r="PD380" s="99"/>
      <c r="PE380" s="99"/>
      <c r="PF380" s="99"/>
      <c r="PG380" s="99"/>
      <c r="PH380" s="99"/>
      <c r="PI380" s="99"/>
      <c r="PJ380" s="99"/>
      <c r="PK380" s="99"/>
      <c r="PL380" s="99"/>
      <c r="PM380" s="99"/>
      <c r="PN380" s="99"/>
      <c r="PO380" s="99"/>
      <c r="PP380" s="99"/>
      <c r="PQ380" s="99"/>
      <c r="PR380" s="99"/>
      <c r="PS380" s="99"/>
      <c r="PT380" s="99"/>
      <c r="PU380" s="99"/>
      <c r="PV380" s="99"/>
      <c r="PW380" s="99"/>
      <c r="PX380" s="99"/>
      <c r="PY380" s="99"/>
      <c r="PZ380" s="99"/>
      <c r="QA380" s="99"/>
      <c r="QB380" s="99"/>
      <c r="QC380" s="99"/>
      <c r="QD380" s="99"/>
      <c r="QE380" s="99"/>
      <c r="QF380" s="99"/>
      <c r="QG380" s="99"/>
      <c r="QH380" s="99"/>
      <c r="QI380" s="99"/>
      <c r="QJ380" s="99"/>
      <c r="QK380" s="99"/>
      <c r="QL380" s="99"/>
      <c r="QM380" s="99"/>
      <c r="QN380" s="99"/>
      <c r="QO380" s="99"/>
      <c r="QP380" s="99"/>
      <c r="QQ380" s="99"/>
      <c r="QR380" s="99"/>
      <c r="QS380" s="99"/>
      <c r="QT380" s="99"/>
      <c r="QU380" s="99"/>
      <c r="QV380" s="99"/>
      <c r="QW380" s="99"/>
      <c r="QX380" s="99"/>
      <c r="QY380" s="99"/>
      <c r="QZ380" s="99"/>
      <c r="RA380" s="99"/>
      <c r="RB380" s="99"/>
      <c r="RC380" s="99"/>
      <c r="RD380" s="99"/>
      <c r="RE380" s="99"/>
      <c r="RF380" s="99"/>
      <c r="RG380" s="99"/>
      <c r="RH380" s="99"/>
      <c r="RI380" s="99"/>
      <c r="RJ380" s="99"/>
      <c r="RK380" s="99"/>
      <c r="RL380" s="99"/>
      <c r="RM380" s="99"/>
      <c r="RN380" s="99"/>
      <c r="RO380" s="99"/>
      <c r="RP380" s="99"/>
      <c r="RQ380" s="99"/>
      <c r="RR380" s="99"/>
      <c r="RS380" s="99"/>
      <c r="RT380" s="99"/>
      <c r="RU380" s="99"/>
      <c r="RV380" s="99"/>
      <c r="RW380" s="99"/>
      <c r="RX380" s="99"/>
      <c r="RY380" s="99"/>
      <c r="RZ380" s="99"/>
      <c r="SA380" s="99"/>
      <c r="SB380" s="99"/>
      <c r="SC380" s="99"/>
      <c r="SD380" s="99"/>
      <c r="SE380" s="99"/>
    </row>
    <row r="381" spans="50:499" s="5" customFormat="1" x14ac:dyDescent="0.3">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c r="FG381" s="99"/>
      <c r="FH381" s="99"/>
      <c r="FI381" s="99"/>
      <c r="FJ381" s="99"/>
      <c r="FK381" s="99"/>
      <c r="FL381" s="99"/>
      <c r="FM381" s="99"/>
      <c r="FN381" s="99"/>
      <c r="FO381" s="99"/>
      <c r="FP381" s="99"/>
      <c r="FQ381" s="99"/>
      <c r="FR381" s="99"/>
      <c r="FS381" s="99"/>
      <c r="FT381" s="99"/>
      <c r="FU381" s="99"/>
      <c r="FV381" s="99"/>
      <c r="FW381" s="99"/>
      <c r="FX381" s="99"/>
      <c r="FY381" s="99"/>
      <c r="FZ381" s="99"/>
      <c r="GA381" s="99"/>
      <c r="GB381" s="99"/>
      <c r="GC381" s="99"/>
      <c r="GD381" s="99"/>
      <c r="GE381" s="99"/>
      <c r="GF381" s="99"/>
      <c r="GG381" s="99"/>
      <c r="GH381" s="99"/>
      <c r="GI381" s="99"/>
      <c r="GJ381" s="99"/>
      <c r="GK381" s="99"/>
      <c r="GL381" s="99"/>
      <c r="GM381" s="99"/>
      <c r="GN381" s="99"/>
      <c r="GO381" s="99"/>
      <c r="GP381" s="99"/>
      <c r="GQ381" s="99"/>
      <c r="GR381" s="99"/>
      <c r="GS381" s="99"/>
      <c r="GT381" s="99"/>
      <c r="GU381" s="99"/>
      <c r="GV381" s="99"/>
      <c r="GW381" s="99"/>
      <c r="GX381" s="99"/>
      <c r="GY381" s="99"/>
      <c r="GZ381" s="99"/>
      <c r="HA381" s="99"/>
      <c r="HB381" s="99"/>
      <c r="HC381" s="99"/>
      <c r="HD381" s="99"/>
      <c r="HE381" s="99"/>
      <c r="HF381" s="99"/>
      <c r="HG381" s="99"/>
      <c r="HH381" s="99"/>
      <c r="HI381" s="99"/>
      <c r="HJ381" s="99"/>
      <c r="HK381" s="99"/>
      <c r="HL381" s="99"/>
      <c r="HM381" s="99"/>
      <c r="HN381" s="99"/>
      <c r="HO381" s="99"/>
      <c r="HP381" s="99"/>
      <c r="HQ381" s="99"/>
      <c r="HR381" s="99"/>
      <c r="HS381" s="99"/>
      <c r="HT381" s="99"/>
      <c r="HU381" s="99"/>
      <c r="HV381" s="99"/>
      <c r="HW381" s="99"/>
      <c r="HX381" s="99"/>
      <c r="HY381" s="99"/>
      <c r="HZ381" s="99"/>
      <c r="IA381" s="99"/>
      <c r="IB381" s="99"/>
      <c r="IC381" s="99"/>
      <c r="ID381" s="99"/>
      <c r="IE381" s="99"/>
      <c r="IF381" s="99"/>
      <c r="IG381" s="99"/>
      <c r="IH381" s="99"/>
      <c r="II381" s="99"/>
      <c r="IJ381" s="99"/>
      <c r="IK381" s="99"/>
      <c r="IL381" s="99"/>
      <c r="IM381" s="99"/>
      <c r="IN381" s="99"/>
      <c r="IO381" s="99"/>
      <c r="IP381" s="99"/>
      <c r="IQ381" s="99"/>
      <c r="IR381" s="99"/>
      <c r="IS381" s="99"/>
      <c r="IT381" s="99"/>
      <c r="IU381" s="99"/>
      <c r="IV381" s="99"/>
      <c r="IW381" s="99"/>
      <c r="IX381" s="99"/>
      <c r="IY381" s="99"/>
      <c r="IZ381" s="99"/>
      <c r="JA381" s="99"/>
      <c r="JB381" s="99"/>
      <c r="JC381" s="99"/>
      <c r="JD381" s="99"/>
      <c r="JE381" s="99"/>
      <c r="JF381" s="99"/>
      <c r="JG381" s="99"/>
      <c r="JH381" s="99"/>
      <c r="JI381" s="99"/>
      <c r="JJ381" s="99"/>
      <c r="JK381" s="99"/>
      <c r="JL381" s="99"/>
      <c r="JM381" s="99"/>
      <c r="JN381" s="99"/>
      <c r="JO381" s="99"/>
      <c r="JP381" s="99"/>
      <c r="JQ381" s="99"/>
      <c r="JR381" s="99"/>
      <c r="JS381" s="99"/>
      <c r="JT381" s="99"/>
      <c r="JU381" s="99"/>
      <c r="JV381" s="99"/>
      <c r="JW381" s="99"/>
      <c r="JX381" s="99"/>
      <c r="JY381" s="99"/>
      <c r="JZ381" s="99"/>
      <c r="KA381" s="99"/>
      <c r="KB381" s="99"/>
      <c r="KC381" s="99"/>
      <c r="KD381" s="99"/>
      <c r="KE381" s="99"/>
      <c r="KF381" s="99"/>
      <c r="KG381" s="99"/>
      <c r="KH381" s="99"/>
      <c r="KI381" s="99"/>
      <c r="KJ381" s="99"/>
      <c r="KK381" s="99"/>
      <c r="KL381" s="99"/>
      <c r="KM381" s="99"/>
      <c r="KN381" s="99"/>
      <c r="KO381" s="99"/>
      <c r="KP381" s="99"/>
      <c r="KQ381" s="99"/>
      <c r="KR381" s="99"/>
      <c r="KS381" s="99"/>
      <c r="KT381" s="99"/>
      <c r="KU381" s="99"/>
      <c r="KV381" s="99"/>
      <c r="KW381" s="99"/>
      <c r="KX381" s="99"/>
      <c r="KY381" s="99"/>
      <c r="KZ381" s="99"/>
      <c r="LA381" s="99"/>
      <c r="LB381" s="99"/>
      <c r="LC381" s="99"/>
      <c r="LD381" s="99"/>
      <c r="LE381" s="99"/>
      <c r="LF381" s="99"/>
      <c r="LG381" s="99"/>
      <c r="LH381" s="99"/>
      <c r="LI381" s="99"/>
      <c r="LJ381" s="99"/>
      <c r="LK381" s="99"/>
      <c r="LL381" s="99"/>
      <c r="LM381" s="99"/>
      <c r="LN381" s="99"/>
      <c r="LO381" s="99"/>
      <c r="LP381" s="99"/>
      <c r="LQ381" s="99"/>
      <c r="LR381" s="99"/>
      <c r="LS381" s="99"/>
      <c r="LT381" s="99"/>
      <c r="LU381" s="99"/>
      <c r="LV381" s="99"/>
      <c r="LW381" s="99"/>
      <c r="LX381" s="99"/>
      <c r="LY381" s="99"/>
      <c r="LZ381" s="99"/>
      <c r="MA381" s="99"/>
      <c r="MB381" s="99"/>
      <c r="MC381" s="99"/>
      <c r="MD381" s="99"/>
      <c r="ME381" s="99"/>
      <c r="MF381" s="99"/>
      <c r="MG381" s="99"/>
      <c r="MH381" s="99"/>
      <c r="MI381" s="99"/>
      <c r="MJ381" s="99"/>
      <c r="MK381" s="99"/>
      <c r="ML381" s="99"/>
      <c r="MM381" s="99"/>
      <c r="MN381" s="99"/>
      <c r="MO381" s="99"/>
      <c r="MP381" s="99"/>
      <c r="MQ381" s="99"/>
      <c r="MR381" s="99"/>
      <c r="MS381" s="99"/>
      <c r="MT381" s="99"/>
      <c r="MU381" s="99"/>
      <c r="MV381" s="99"/>
      <c r="MW381" s="99"/>
      <c r="MX381" s="99"/>
      <c r="MY381" s="99"/>
      <c r="MZ381" s="99"/>
      <c r="NA381" s="99"/>
      <c r="NB381" s="99"/>
      <c r="NC381" s="99"/>
      <c r="ND381" s="99"/>
      <c r="NE381" s="99"/>
      <c r="NF381" s="99"/>
      <c r="NG381" s="99"/>
      <c r="NH381" s="99"/>
      <c r="NI381" s="99"/>
      <c r="NJ381" s="99"/>
      <c r="NK381" s="99"/>
      <c r="NL381" s="99"/>
      <c r="NM381" s="99"/>
      <c r="NN381" s="99"/>
      <c r="NO381" s="99"/>
      <c r="NP381" s="99"/>
      <c r="NQ381" s="99"/>
      <c r="NR381" s="99"/>
      <c r="NS381" s="99"/>
      <c r="NT381" s="99"/>
      <c r="NU381" s="99"/>
      <c r="NV381" s="99"/>
      <c r="NW381" s="99"/>
      <c r="NX381" s="99"/>
      <c r="NY381" s="99"/>
      <c r="NZ381" s="99"/>
      <c r="OA381" s="99"/>
      <c r="OB381" s="99"/>
      <c r="OC381" s="99"/>
      <c r="OD381" s="99"/>
      <c r="OE381" s="99"/>
      <c r="OF381" s="99"/>
      <c r="OG381" s="99"/>
      <c r="OH381" s="99"/>
      <c r="OI381" s="99"/>
      <c r="OJ381" s="99"/>
      <c r="OK381" s="99"/>
      <c r="OL381" s="99"/>
      <c r="OM381" s="99"/>
      <c r="ON381" s="99"/>
      <c r="OO381" s="99"/>
      <c r="OP381" s="99"/>
      <c r="OQ381" s="99"/>
      <c r="OR381" s="99"/>
      <c r="OS381" s="99"/>
      <c r="OT381" s="99"/>
      <c r="OU381" s="99"/>
      <c r="OV381" s="99"/>
      <c r="OW381" s="99"/>
      <c r="OX381" s="99"/>
      <c r="OY381" s="99"/>
      <c r="OZ381" s="99"/>
      <c r="PA381" s="99"/>
      <c r="PB381" s="99"/>
      <c r="PC381" s="99"/>
      <c r="PD381" s="99"/>
      <c r="PE381" s="99"/>
      <c r="PF381" s="99"/>
      <c r="PG381" s="99"/>
      <c r="PH381" s="99"/>
      <c r="PI381" s="99"/>
      <c r="PJ381" s="99"/>
      <c r="PK381" s="99"/>
      <c r="PL381" s="99"/>
      <c r="PM381" s="99"/>
      <c r="PN381" s="99"/>
      <c r="PO381" s="99"/>
      <c r="PP381" s="99"/>
      <c r="PQ381" s="99"/>
      <c r="PR381" s="99"/>
      <c r="PS381" s="99"/>
      <c r="PT381" s="99"/>
      <c r="PU381" s="99"/>
      <c r="PV381" s="99"/>
      <c r="PW381" s="99"/>
      <c r="PX381" s="99"/>
      <c r="PY381" s="99"/>
      <c r="PZ381" s="99"/>
      <c r="QA381" s="99"/>
      <c r="QB381" s="99"/>
      <c r="QC381" s="99"/>
      <c r="QD381" s="99"/>
      <c r="QE381" s="99"/>
      <c r="QF381" s="99"/>
      <c r="QG381" s="99"/>
      <c r="QH381" s="99"/>
      <c r="QI381" s="99"/>
      <c r="QJ381" s="99"/>
      <c r="QK381" s="99"/>
      <c r="QL381" s="99"/>
      <c r="QM381" s="99"/>
      <c r="QN381" s="99"/>
      <c r="QO381" s="99"/>
      <c r="QP381" s="99"/>
      <c r="QQ381" s="99"/>
      <c r="QR381" s="99"/>
      <c r="QS381" s="99"/>
      <c r="QT381" s="99"/>
      <c r="QU381" s="99"/>
      <c r="QV381" s="99"/>
      <c r="QW381" s="99"/>
      <c r="QX381" s="99"/>
      <c r="QY381" s="99"/>
      <c r="QZ381" s="99"/>
      <c r="RA381" s="99"/>
      <c r="RB381" s="99"/>
      <c r="RC381" s="99"/>
      <c r="RD381" s="99"/>
      <c r="RE381" s="99"/>
      <c r="RF381" s="99"/>
      <c r="RG381" s="99"/>
      <c r="RH381" s="99"/>
      <c r="RI381" s="99"/>
      <c r="RJ381" s="99"/>
      <c r="RK381" s="99"/>
      <c r="RL381" s="99"/>
      <c r="RM381" s="99"/>
      <c r="RN381" s="99"/>
      <c r="RO381" s="99"/>
      <c r="RP381" s="99"/>
      <c r="RQ381" s="99"/>
      <c r="RR381" s="99"/>
      <c r="RS381" s="99"/>
      <c r="RT381" s="99"/>
      <c r="RU381" s="99"/>
      <c r="RV381" s="99"/>
      <c r="RW381" s="99"/>
      <c r="RX381" s="99"/>
      <c r="RY381" s="99"/>
      <c r="RZ381" s="99"/>
      <c r="SA381" s="99"/>
      <c r="SB381" s="99"/>
      <c r="SC381" s="99"/>
      <c r="SD381" s="99"/>
      <c r="SE381" s="99"/>
    </row>
    <row r="382" spans="50:499" s="5" customFormat="1" x14ac:dyDescent="0.3">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99"/>
      <c r="FH382" s="99"/>
      <c r="FI382" s="99"/>
      <c r="FJ382" s="99"/>
      <c r="FK382" s="99"/>
      <c r="FL382" s="99"/>
      <c r="FM382" s="99"/>
      <c r="FN382" s="99"/>
      <c r="FO382" s="99"/>
      <c r="FP382" s="99"/>
      <c r="FQ382" s="99"/>
      <c r="FR382" s="99"/>
      <c r="FS382" s="99"/>
      <c r="FT382" s="99"/>
      <c r="FU382" s="99"/>
      <c r="FV382" s="99"/>
      <c r="FW382" s="99"/>
      <c r="FX382" s="99"/>
      <c r="FY382" s="99"/>
      <c r="FZ382" s="99"/>
      <c r="GA382" s="99"/>
      <c r="GB382" s="99"/>
      <c r="GC382" s="99"/>
      <c r="GD382" s="99"/>
      <c r="GE382" s="99"/>
      <c r="GF382" s="99"/>
      <c r="GG382" s="99"/>
      <c r="GH382" s="99"/>
      <c r="GI382" s="99"/>
      <c r="GJ382" s="99"/>
      <c r="GK382" s="99"/>
      <c r="GL382" s="99"/>
      <c r="GM382" s="99"/>
      <c r="GN382" s="99"/>
      <c r="GO382" s="99"/>
      <c r="GP382" s="99"/>
      <c r="GQ382" s="99"/>
      <c r="GR382" s="99"/>
      <c r="GS382" s="99"/>
      <c r="GT382" s="99"/>
      <c r="GU382" s="99"/>
      <c r="GV382" s="99"/>
      <c r="GW382" s="99"/>
      <c r="GX382" s="99"/>
      <c r="GY382" s="99"/>
      <c r="GZ382" s="99"/>
      <c r="HA382" s="99"/>
      <c r="HB382" s="99"/>
      <c r="HC382" s="99"/>
      <c r="HD382" s="99"/>
      <c r="HE382" s="99"/>
      <c r="HF382" s="99"/>
      <c r="HG382" s="99"/>
      <c r="HH382" s="99"/>
      <c r="HI382" s="99"/>
      <c r="HJ382" s="99"/>
      <c r="HK382" s="99"/>
      <c r="HL382" s="99"/>
      <c r="HM382" s="99"/>
      <c r="HN382" s="99"/>
      <c r="HO382" s="99"/>
      <c r="HP382" s="99"/>
      <c r="HQ382" s="99"/>
      <c r="HR382" s="99"/>
      <c r="HS382" s="99"/>
      <c r="HT382" s="99"/>
      <c r="HU382" s="99"/>
      <c r="HV382" s="99"/>
      <c r="HW382" s="99"/>
      <c r="HX382" s="99"/>
      <c r="HY382" s="99"/>
      <c r="HZ382" s="99"/>
      <c r="IA382" s="99"/>
      <c r="IB382" s="99"/>
      <c r="IC382" s="99"/>
      <c r="ID382" s="99"/>
      <c r="IE382" s="99"/>
      <c r="IF382" s="99"/>
      <c r="IG382" s="99"/>
      <c r="IH382" s="99"/>
      <c r="II382" s="99"/>
      <c r="IJ382" s="99"/>
      <c r="IK382" s="99"/>
      <c r="IL382" s="99"/>
      <c r="IM382" s="99"/>
      <c r="IN382" s="99"/>
      <c r="IO382" s="99"/>
      <c r="IP382" s="99"/>
      <c r="IQ382" s="99"/>
      <c r="IR382" s="99"/>
      <c r="IS382" s="99"/>
      <c r="IT382" s="99"/>
      <c r="IU382" s="99"/>
      <c r="IV382" s="99"/>
      <c r="IW382" s="99"/>
      <c r="IX382" s="99"/>
      <c r="IY382" s="99"/>
      <c r="IZ382" s="99"/>
      <c r="JA382" s="99"/>
      <c r="JB382" s="99"/>
      <c r="JC382" s="99"/>
      <c r="JD382" s="99"/>
      <c r="JE382" s="99"/>
      <c r="JF382" s="99"/>
      <c r="JG382" s="99"/>
      <c r="JH382" s="99"/>
      <c r="JI382" s="99"/>
      <c r="JJ382" s="99"/>
      <c r="JK382" s="99"/>
      <c r="JL382" s="99"/>
      <c r="JM382" s="99"/>
      <c r="JN382" s="99"/>
      <c r="JO382" s="99"/>
      <c r="JP382" s="99"/>
      <c r="JQ382" s="99"/>
      <c r="JR382" s="99"/>
      <c r="JS382" s="99"/>
      <c r="JT382" s="99"/>
      <c r="JU382" s="99"/>
      <c r="JV382" s="99"/>
      <c r="JW382" s="99"/>
      <c r="JX382" s="99"/>
      <c r="JY382" s="99"/>
      <c r="JZ382" s="99"/>
      <c r="KA382" s="99"/>
      <c r="KB382" s="99"/>
      <c r="KC382" s="99"/>
      <c r="KD382" s="99"/>
      <c r="KE382" s="99"/>
      <c r="KF382" s="99"/>
      <c r="KG382" s="99"/>
      <c r="KH382" s="99"/>
      <c r="KI382" s="99"/>
      <c r="KJ382" s="99"/>
      <c r="KK382" s="99"/>
      <c r="KL382" s="99"/>
      <c r="KM382" s="99"/>
      <c r="KN382" s="99"/>
      <c r="KO382" s="99"/>
      <c r="KP382" s="99"/>
      <c r="KQ382" s="99"/>
      <c r="KR382" s="99"/>
      <c r="KS382" s="99"/>
      <c r="KT382" s="99"/>
      <c r="KU382" s="99"/>
      <c r="KV382" s="99"/>
      <c r="KW382" s="99"/>
      <c r="KX382" s="99"/>
      <c r="KY382" s="99"/>
      <c r="KZ382" s="99"/>
      <c r="LA382" s="99"/>
      <c r="LB382" s="99"/>
      <c r="LC382" s="99"/>
      <c r="LD382" s="99"/>
      <c r="LE382" s="99"/>
      <c r="LF382" s="99"/>
      <c r="LG382" s="99"/>
      <c r="LH382" s="99"/>
      <c r="LI382" s="99"/>
      <c r="LJ382" s="99"/>
      <c r="LK382" s="99"/>
      <c r="LL382" s="99"/>
      <c r="LM382" s="99"/>
      <c r="LN382" s="99"/>
      <c r="LO382" s="99"/>
      <c r="LP382" s="99"/>
      <c r="LQ382" s="99"/>
      <c r="LR382" s="99"/>
      <c r="LS382" s="99"/>
      <c r="LT382" s="99"/>
      <c r="LU382" s="99"/>
      <c r="LV382" s="99"/>
      <c r="LW382" s="99"/>
      <c r="LX382" s="99"/>
      <c r="LY382" s="99"/>
      <c r="LZ382" s="99"/>
      <c r="MA382" s="99"/>
      <c r="MB382" s="99"/>
      <c r="MC382" s="99"/>
      <c r="MD382" s="99"/>
      <c r="ME382" s="99"/>
      <c r="MF382" s="99"/>
      <c r="MG382" s="99"/>
      <c r="MH382" s="99"/>
      <c r="MI382" s="99"/>
      <c r="MJ382" s="99"/>
      <c r="MK382" s="99"/>
      <c r="ML382" s="99"/>
      <c r="MM382" s="99"/>
      <c r="MN382" s="99"/>
      <c r="MO382" s="99"/>
      <c r="MP382" s="99"/>
      <c r="MQ382" s="99"/>
      <c r="MR382" s="99"/>
      <c r="MS382" s="99"/>
      <c r="MT382" s="99"/>
      <c r="MU382" s="99"/>
      <c r="MV382" s="99"/>
      <c r="MW382" s="99"/>
      <c r="MX382" s="99"/>
      <c r="MY382" s="99"/>
      <c r="MZ382" s="99"/>
      <c r="NA382" s="99"/>
      <c r="NB382" s="99"/>
      <c r="NC382" s="99"/>
      <c r="ND382" s="99"/>
      <c r="NE382" s="99"/>
      <c r="NF382" s="99"/>
      <c r="NG382" s="99"/>
      <c r="NH382" s="99"/>
      <c r="NI382" s="99"/>
      <c r="NJ382" s="99"/>
      <c r="NK382" s="99"/>
      <c r="NL382" s="99"/>
      <c r="NM382" s="99"/>
      <c r="NN382" s="99"/>
      <c r="NO382" s="99"/>
      <c r="NP382" s="99"/>
      <c r="NQ382" s="99"/>
      <c r="NR382" s="99"/>
      <c r="NS382" s="99"/>
      <c r="NT382" s="99"/>
      <c r="NU382" s="99"/>
      <c r="NV382" s="99"/>
      <c r="NW382" s="99"/>
      <c r="NX382" s="99"/>
      <c r="NY382" s="99"/>
      <c r="NZ382" s="99"/>
      <c r="OA382" s="99"/>
      <c r="OB382" s="99"/>
      <c r="OC382" s="99"/>
      <c r="OD382" s="99"/>
      <c r="OE382" s="99"/>
      <c r="OF382" s="99"/>
      <c r="OG382" s="99"/>
      <c r="OH382" s="99"/>
      <c r="OI382" s="99"/>
      <c r="OJ382" s="99"/>
      <c r="OK382" s="99"/>
      <c r="OL382" s="99"/>
      <c r="OM382" s="99"/>
      <c r="ON382" s="99"/>
      <c r="OO382" s="99"/>
      <c r="OP382" s="99"/>
      <c r="OQ382" s="99"/>
      <c r="OR382" s="99"/>
      <c r="OS382" s="99"/>
      <c r="OT382" s="99"/>
      <c r="OU382" s="99"/>
      <c r="OV382" s="99"/>
      <c r="OW382" s="99"/>
      <c r="OX382" s="99"/>
      <c r="OY382" s="99"/>
      <c r="OZ382" s="99"/>
      <c r="PA382" s="99"/>
      <c r="PB382" s="99"/>
      <c r="PC382" s="99"/>
      <c r="PD382" s="99"/>
      <c r="PE382" s="99"/>
      <c r="PF382" s="99"/>
      <c r="PG382" s="99"/>
      <c r="PH382" s="99"/>
      <c r="PI382" s="99"/>
      <c r="PJ382" s="99"/>
      <c r="PK382" s="99"/>
      <c r="PL382" s="99"/>
      <c r="PM382" s="99"/>
      <c r="PN382" s="99"/>
      <c r="PO382" s="99"/>
      <c r="PP382" s="99"/>
      <c r="PQ382" s="99"/>
      <c r="PR382" s="99"/>
      <c r="PS382" s="99"/>
      <c r="PT382" s="99"/>
      <c r="PU382" s="99"/>
      <c r="PV382" s="99"/>
      <c r="PW382" s="99"/>
      <c r="PX382" s="99"/>
      <c r="PY382" s="99"/>
      <c r="PZ382" s="99"/>
      <c r="QA382" s="99"/>
      <c r="QB382" s="99"/>
      <c r="QC382" s="99"/>
      <c r="QD382" s="99"/>
      <c r="QE382" s="99"/>
      <c r="QF382" s="99"/>
      <c r="QG382" s="99"/>
      <c r="QH382" s="99"/>
      <c r="QI382" s="99"/>
      <c r="QJ382" s="99"/>
      <c r="QK382" s="99"/>
      <c r="QL382" s="99"/>
      <c r="QM382" s="99"/>
      <c r="QN382" s="99"/>
      <c r="QO382" s="99"/>
      <c r="QP382" s="99"/>
      <c r="QQ382" s="99"/>
      <c r="QR382" s="99"/>
      <c r="QS382" s="99"/>
      <c r="QT382" s="99"/>
      <c r="QU382" s="99"/>
      <c r="QV382" s="99"/>
      <c r="QW382" s="99"/>
      <c r="QX382" s="99"/>
      <c r="QY382" s="99"/>
      <c r="QZ382" s="99"/>
      <c r="RA382" s="99"/>
      <c r="RB382" s="99"/>
      <c r="RC382" s="99"/>
      <c r="RD382" s="99"/>
      <c r="RE382" s="99"/>
      <c r="RF382" s="99"/>
      <c r="RG382" s="99"/>
      <c r="RH382" s="99"/>
      <c r="RI382" s="99"/>
      <c r="RJ382" s="99"/>
      <c r="RK382" s="99"/>
      <c r="RL382" s="99"/>
      <c r="RM382" s="99"/>
      <c r="RN382" s="99"/>
      <c r="RO382" s="99"/>
      <c r="RP382" s="99"/>
      <c r="RQ382" s="99"/>
      <c r="RR382" s="99"/>
      <c r="RS382" s="99"/>
      <c r="RT382" s="99"/>
      <c r="RU382" s="99"/>
      <c r="RV382" s="99"/>
      <c r="RW382" s="99"/>
      <c r="RX382" s="99"/>
      <c r="RY382" s="99"/>
      <c r="RZ382" s="99"/>
      <c r="SA382" s="99"/>
      <c r="SB382" s="99"/>
      <c r="SC382" s="99"/>
      <c r="SD382" s="99"/>
      <c r="SE382" s="99"/>
    </row>
    <row r="383" spans="50:499" s="5" customFormat="1" x14ac:dyDescent="0.3">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99"/>
      <c r="FI383" s="99"/>
      <c r="FJ383" s="99"/>
      <c r="FK383" s="99"/>
      <c r="FL383" s="99"/>
      <c r="FM383" s="99"/>
      <c r="FN383" s="99"/>
      <c r="FO383" s="99"/>
      <c r="FP383" s="99"/>
      <c r="FQ383" s="99"/>
      <c r="FR383" s="99"/>
      <c r="FS383" s="99"/>
      <c r="FT383" s="99"/>
      <c r="FU383" s="99"/>
      <c r="FV383" s="99"/>
      <c r="FW383" s="99"/>
      <c r="FX383" s="99"/>
      <c r="FY383" s="99"/>
      <c r="FZ383" s="99"/>
      <c r="GA383" s="99"/>
      <c r="GB383" s="99"/>
      <c r="GC383" s="99"/>
      <c r="GD383" s="99"/>
      <c r="GE383" s="99"/>
      <c r="GF383" s="99"/>
      <c r="GG383" s="99"/>
      <c r="GH383" s="99"/>
      <c r="GI383" s="99"/>
      <c r="GJ383" s="99"/>
      <c r="GK383" s="99"/>
      <c r="GL383" s="99"/>
      <c r="GM383" s="99"/>
      <c r="GN383" s="99"/>
      <c r="GO383" s="99"/>
      <c r="GP383" s="99"/>
      <c r="GQ383" s="99"/>
      <c r="GR383" s="99"/>
      <c r="GS383" s="99"/>
      <c r="GT383" s="99"/>
      <c r="GU383" s="99"/>
      <c r="GV383" s="99"/>
      <c r="GW383" s="99"/>
      <c r="GX383" s="99"/>
      <c r="GY383" s="99"/>
      <c r="GZ383" s="99"/>
      <c r="HA383" s="99"/>
      <c r="HB383" s="99"/>
      <c r="HC383" s="99"/>
      <c r="HD383" s="99"/>
      <c r="HE383" s="99"/>
      <c r="HF383" s="99"/>
      <c r="HG383" s="99"/>
      <c r="HH383" s="99"/>
      <c r="HI383" s="99"/>
      <c r="HJ383" s="99"/>
      <c r="HK383" s="99"/>
      <c r="HL383" s="99"/>
      <c r="HM383" s="99"/>
      <c r="HN383" s="99"/>
      <c r="HO383" s="99"/>
      <c r="HP383" s="99"/>
      <c r="HQ383" s="99"/>
      <c r="HR383" s="99"/>
      <c r="HS383" s="99"/>
      <c r="HT383" s="99"/>
      <c r="HU383" s="99"/>
      <c r="HV383" s="99"/>
      <c r="HW383" s="99"/>
      <c r="HX383" s="99"/>
      <c r="HY383" s="99"/>
      <c r="HZ383" s="99"/>
      <c r="IA383" s="99"/>
      <c r="IB383" s="99"/>
      <c r="IC383" s="99"/>
      <c r="ID383" s="99"/>
      <c r="IE383" s="99"/>
      <c r="IF383" s="99"/>
      <c r="IG383" s="99"/>
      <c r="IH383" s="99"/>
      <c r="II383" s="99"/>
      <c r="IJ383" s="99"/>
      <c r="IK383" s="99"/>
      <c r="IL383" s="99"/>
      <c r="IM383" s="99"/>
      <c r="IN383" s="99"/>
      <c r="IO383" s="99"/>
      <c r="IP383" s="99"/>
      <c r="IQ383" s="99"/>
      <c r="IR383" s="99"/>
      <c r="IS383" s="99"/>
      <c r="IT383" s="99"/>
      <c r="IU383" s="99"/>
      <c r="IV383" s="99"/>
      <c r="IW383" s="99"/>
      <c r="IX383" s="99"/>
      <c r="IY383" s="99"/>
      <c r="IZ383" s="99"/>
      <c r="JA383" s="99"/>
      <c r="JB383" s="99"/>
      <c r="JC383" s="99"/>
      <c r="JD383" s="99"/>
      <c r="JE383" s="99"/>
      <c r="JF383" s="99"/>
      <c r="JG383" s="99"/>
      <c r="JH383" s="99"/>
      <c r="JI383" s="99"/>
      <c r="JJ383" s="99"/>
      <c r="JK383" s="99"/>
      <c r="JL383" s="99"/>
      <c r="JM383" s="99"/>
      <c r="JN383" s="99"/>
      <c r="JO383" s="99"/>
      <c r="JP383" s="99"/>
      <c r="JQ383" s="99"/>
      <c r="JR383" s="99"/>
      <c r="JS383" s="99"/>
      <c r="JT383" s="99"/>
      <c r="JU383" s="99"/>
      <c r="JV383" s="99"/>
      <c r="JW383" s="99"/>
      <c r="JX383" s="99"/>
      <c r="JY383" s="99"/>
      <c r="JZ383" s="99"/>
      <c r="KA383" s="99"/>
      <c r="KB383" s="99"/>
      <c r="KC383" s="99"/>
      <c r="KD383" s="99"/>
      <c r="KE383" s="99"/>
      <c r="KF383" s="99"/>
      <c r="KG383" s="99"/>
      <c r="KH383" s="99"/>
      <c r="KI383" s="99"/>
      <c r="KJ383" s="99"/>
      <c r="KK383" s="99"/>
      <c r="KL383" s="99"/>
      <c r="KM383" s="99"/>
      <c r="KN383" s="99"/>
      <c r="KO383" s="99"/>
      <c r="KP383" s="99"/>
      <c r="KQ383" s="99"/>
      <c r="KR383" s="99"/>
      <c r="KS383" s="99"/>
      <c r="KT383" s="99"/>
      <c r="KU383" s="99"/>
      <c r="KV383" s="99"/>
      <c r="KW383" s="99"/>
      <c r="KX383" s="99"/>
      <c r="KY383" s="99"/>
      <c r="KZ383" s="99"/>
      <c r="LA383" s="99"/>
      <c r="LB383" s="99"/>
      <c r="LC383" s="99"/>
      <c r="LD383" s="99"/>
      <c r="LE383" s="99"/>
      <c r="LF383" s="99"/>
      <c r="LG383" s="99"/>
      <c r="LH383" s="99"/>
      <c r="LI383" s="99"/>
      <c r="LJ383" s="99"/>
      <c r="LK383" s="99"/>
      <c r="LL383" s="99"/>
      <c r="LM383" s="99"/>
      <c r="LN383" s="99"/>
      <c r="LO383" s="99"/>
      <c r="LP383" s="99"/>
      <c r="LQ383" s="99"/>
      <c r="LR383" s="99"/>
      <c r="LS383" s="99"/>
      <c r="LT383" s="99"/>
      <c r="LU383" s="99"/>
      <c r="LV383" s="99"/>
      <c r="LW383" s="99"/>
      <c r="LX383" s="99"/>
      <c r="LY383" s="99"/>
      <c r="LZ383" s="99"/>
      <c r="MA383" s="99"/>
      <c r="MB383" s="99"/>
      <c r="MC383" s="99"/>
      <c r="MD383" s="99"/>
      <c r="ME383" s="99"/>
      <c r="MF383" s="99"/>
      <c r="MG383" s="99"/>
      <c r="MH383" s="99"/>
      <c r="MI383" s="99"/>
      <c r="MJ383" s="99"/>
      <c r="MK383" s="99"/>
      <c r="ML383" s="99"/>
      <c r="MM383" s="99"/>
      <c r="MN383" s="99"/>
      <c r="MO383" s="99"/>
      <c r="MP383" s="99"/>
      <c r="MQ383" s="99"/>
      <c r="MR383" s="99"/>
      <c r="MS383" s="99"/>
      <c r="MT383" s="99"/>
      <c r="MU383" s="99"/>
      <c r="MV383" s="99"/>
      <c r="MW383" s="99"/>
      <c r="MX383" s="99"/>
      <c r="MY383" s="99"/>
      <c r="MZ383" s="99"/>
      <c r="NA383" s="99"/>
      <c r="NB383" s="99"/>
      <c r="NC383" s="99"/>
      <c r="ND383" s="99"/>
      <c r="NE383" s="99"/>
      <c r="NF383" s="99"/>
      <c r="NG383" s="99"/>
      <c r="NH383" s="99"/>
      <c r="NI383" s="99"/>
      <c r="NJ383" s="99"/>
      <c r="NK383" s="99"/>
      <c r="NL383" s="99"/>
      <c r="NM383" s="99"/>
      <c r="NN383" s="99"/>
      <c r="NO383" s="99"/>
      <c r="NP383" s="99"/>
      <c r="NQ383" s="99"/>
      <c r="NR383" s="99"/>
      <c r="NS383" s="99"/>
      <c r="NT383" s="99"/>
      <c r="NU383" s="99"/>
      <c r="NV383" s="99"/>
      <c r="NW383" s="99"/>
      <c r="NX383" s="99"/>
      <c r="NY383" s="99"/>
      <c r="NZ383" s="99"/>
      <c r="OA383" s="99"/>
      <c r="OB383" s="99"/>
      <c r="OC383" s="99"/>
      <c r="OD383" s="99"/>
      <c r="OE383" s="99"/>
      <c r="OF383" s="99"/>
      <c r="OG383" s="99"/>
      <c r="OH383" s="99"/>
      <c r="OI383" s="99"/>
      <c r="OJ383" s="99"/>
      <c r="OK383" s="99"/>
      <c r="OL383" s="99"/>
      <c r="OM383" s="99"/>
      <c r="ON383" s="99"/>
      <c r="OO383" s="99"/>
      <c r="OP383" s="99"/>
      <c r="OQ383" s="99"/>
      <c r="OR383" s="99"/>
      <c r="OS383" s="99"/>
      <c r="OT383" s="99"/>
      <c r="OU383" s="99"/>
      <c r="OV383" s="99"/>
      <c r="OW383" s="99"/>
      <c r="OX383" s="99"/>
      <c r="OY383" s="99"/>
      <c r="OZ383" s="99"/>
      <c r="PA383" s="99"/>
      <c r="PB383" s="99"/>
      <c r="PC383" s="99"/>
      <c r="PD383" s="99"/>
      <c r="PE383" s="99"/>
      <c r="PF383" s="99"/>
      <c r="PG383" s="99"/>
      <c r="PH383" s="99"/>
      <c r="PI383" s="99"/>
      <c r="PJ383" s="99"/>
      <c r="PK383" s="99"/>
      <c r="PL383" s="99"/>
      <c r="PM383" s="99"/>
      <c r="PN383" s="99"/>
      <c r="PO383" s="99"/>
      <c r="PP383" s="99"/>
      <c r="PQ383" s="99"/>
      <c r="PR383" s="99"/>
      <c r="PS383" s="99"/>
      <c r="PT383" s="99"/>
      <c r="PU383" s="99"/>
      <c r="PV383" s="99"/>
      <c r="PW383" s="99"/>
      <c r="PX383" s="99"/>
      <c r="PY383" s="99"/>
      <c r="PZ383" s="99"/>
      <c r="QA383" s="99"/>
      <c r="QB383" s="99"/>
      <c r="QC383" s="99"/>
      <c r="QD383" s="99"/>
      <c r="QE383" s="99"/>
      <c r="QF383" s="99"/>
      <c r="QG383" s="99"/>
      <c r="QH383" s="99"/>
      <c r="QI383" s="99"/>
      <c r="QJ383" s="99"/>
      <c r="QK383" s="99"/>
      <c r="QL383" s="99"/>
      <c r="QM383" s="99"/>
      <c r="QN383" s="99"/>
      <c r="QO383" s="99"/>
      <c r="QP383" s="99"/>
      <c r="QQ383" s="99"/>
      <c r="QR383" s="99"/>
      <c r="QS383" s="99"/>
      <c r="QT383" s="99"/>
      <c r="QU383" s="99"/>
      <c r="QV383" s="99"/>
      <c r="QW383" s="99"/>
      <c r="QX383" s="99"/>
      <c r="QY383" s="99"/>
      <c r="QZ383" s="99"/>
      <c r="RA383" s="99"/>
      <c r="RB383" s="99"/>
      <c r="RC383" s="99"/>
      <c r="RD383" s="99"/>
      <c r="RE383" s="99"/>
      <c r="RF383" s="99"/>
      <c r="RG383" s="99"/>
      <c r="RH383" s="99"/>
      <c r="RI383" s="99"/>
      <c r="RJ383" s="99"/>
      <c r="RK383" s="99"/>
      <c r="RL383" s="99"/>
      <c r="RM383" s="99"/>
      <c r="RN383" s="99"/>
      <c r="RO383" s="99"/>
      <c r="RP383" s="99"/>
      <c r="RQ383" s="99"/>
      <c r="RR383" s="99"/>
      <c r="RS383" s="99"/>
      <c r="RT383" s="99"/>
      <c r="RU383" s="99"/>
      <c r="RV383" s="99"/>
      <c r="RW383" s="99"/>
      <c r="RX383" s="99"/>
      <c r="RY383" s="99"/>
      <c r="RZ383" s="99"/>
      <c r="SA383" s="99"/>
      <c r="SB383" s="99"/>
      <c r="SC383" s="99"/>
      <c r="SD383" s="99"/>
      <c r="SE383" s="99"/>
    </row>
    <row r="384" spans="50:499" s="5" customFormat="1" x14ac:dyDescent="0.3">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99"/>
      <c r="FJ384" s="99"/>
      <c r="FK384" s="99"/>
      <c r="FL384" s="99"/>
      <c r="FM384" s="99"/>
      <c r="FN384" s="99"/>
      <c r="FO384" s="99"/>
      <c r="FP384" s="99"/>
      <c r="FQ384" s="99"/>
      <c r="FR384" s="99"/>
      <c r="FS384" s="99"/>
      <c r="FT384" s="99"/>
      <c r="FU384" s="99"/>
      <c r="FV384" s="99"/>
      <c r="FW384" s="99"/>
      <c r="FX384" s="99"/>
      <c r="FY384" s="99"/>
      <c r="FZ384" s="99"/>
      <c r="GA384" s="99"/>
      <c r="GB384" s="99"/>
      <c r="GC384" s="99"/>
      <c r="GD384" s="99"/>
      <c r="GE384" s="99"/>
      <c r="GF384" s="99"/>
      <c r="GG384" s="99"/>
      <c r="GH384" s="99"/>
      <c r="GI384" s="99"/>
      <c r="GJ384" s="99"/>
      <c r="GK384" s="99"/>
      <c r="GL384" s="99"/>
      <c r="GM384" s="99"/>
      <c r="GN384" s="99"/>
      <c r="GO384" s="99"/>
      <c r="GP384" s="99"/>
      <c r="GQ384" s="99"/>
      <c r="GR384" s="99"/>
      <c r="GS384" s="99"/>
      <c r="GT384" s="99"/>
      <c r="GU384" s="99"/>
      <c r="GV384" s="99"/>
      <c r="GW384" s="99"/>
      <c r="GX384" s="99"/>
      <c r="GY384" s="99"/>
      <c r="GZ384" s="99"/>
      <c r="HA384" s="99"/>
      <c r="HB384" s="99"/>
      <c r="HC384" s="99"/>
      <c r="HD384" s="99"/>
      <c r="HE384" s="99"/>
      <c r="HF384" s="99"/>
      <c r="HG384" s="99"/>
      <c r="HH384" s="99"/>
      <c r="HI384" s="99"/>
      <c r="HJ384" s="99"/>
      <c r="HK384" s="99"/>
      <c r="HL384" s="99"/>
      <c r="HM384" s="99"/>
      <c r="HN384" s="99"/>
      <c r="HO384" s="99"/>
      <c r="HP384" s="99"/>
      <c r="HQ384" s="99"/>
      <c r="HR384" s="99"/>
      <c r="HS384" s="99"/>
      <c r="HT384" s="99"/>
      <c r="HU384" s="99"/>
      <c r="HV384" s="99"/>
      <c r="HW384" s="99"/>
      <c r="HX384" s="99"/>
      <c r="HY384" s="99"/>
      <c r="HZ384" s="99"/>
      <c r="IA384" s="99"/>
      <c r="IB384" s="99"/>
      <c r="IC384" s="99"/>
      <c r="ID384" s="99"/>
      <c r="IE384" s="99"/>
      <c r="IF384" s="99"/>
      <c r="IG384" s="99"/>
      <c r="IH384" s="99"/>
      <c r="II384" s="99"/>
      <c r="IJ384" s="99"/>
      <c r="IK384" s="99"/>
      <c r="IL384" s="99"/>
      <c r="IM384" s="99"/>
      <c r="IN384" s="99"/>
      <c r="IO384" s="99"/>
      <c r="IP384" s="99"/>
      <c r="IQ384" s="99"/>
      <c r="IR384" s="99"/>
      <c r="IS384" s="99"/>
      <c r="IT384" s="99"/>
      <c r="IU384" s="99"/>
      <c r="IV384" s="99"/>
      <c r="IW384" s="99"/>
      <c r="IX384" s="99"/>
      <c r="IY384" s="99"/>
      <c r="IZ384" s="99"/>
      <c r="JA384" s="99"/>
      <c r="JB384" s="99"/>
      <c r="JC384" s="99"/>
      <c r="JD384" s="99"/>
      <c r="JE384" s="99"/>
      <c r="JF384" s="99"/>
      <c r="JG384" s="99"/>
      <c r="JH384" s="99"/>
      <c r="JI384" s="99"/>
      <c r="JJ384" s="99"/>
      <c r="JK384" s="99"/>
      <c r="JL384" s="99"/>
      <c r="JM384" s="99"/>
      <c r="JN384" s="99"/>
      <c r="JO384" s="99"/>
      <c r="JP384" s="99"/>
      <c r="JQ384" s="99"/>
      <c r="JR384" s="99"/>
      <c r="JS384" s="99"/>
      <c r="JT384" s="99"/>
      <c r="JU384" s="99"/>
      <c r="JV384" s="99"/>
      <c r="JW384" s="99"/>
      <c r="JX384" s="99"/>
      <c r="JY384" s="99"/>
      <c r="JZ384" s="99"/>
      <c r="KA384" s="99"/>
      <c r="KB384" s="99"/>
      <c r="KC384" s="99"/>
      <c r="KD384" s="99"/>
      <c r="KE384" s="99"/>
      <c r="KF384" s="99"/>
      <c r="KG384" s="99"/>
      <c r="KH384" s="99"/>
      <c r="KI384" s="99"/>
      <c r="KJ384" s="99"/>
      <c r="KK384" s="99"/>
      <c r="KL384" s="99"/>
      <c r="KM384" s="99"/>
      <c r="KN384" s="99"/>
      <c r="KO384" s="99"/>
      <c r="KP384" s="99"/>
      <c r="KQ384" s="99"/>
      <c r="KR384" s="99"/>
      <c r="KS384" s="99"/>
      <c r="KT384" s="99"/>
      <c r="KU384" s="99"/>
      <c r="KV384" s="99"/>
      <c r="KW384" s="99"/>
      <c r="KX384" s="99"/>
      <c r="KY384" s="99"/>
      <c r="KZ384" s="99"/>
      <c r="LA384" s="99"/>
      <c r="LB384" s="99"/>
      <c r="LC384" s="99"/>
      <c r="LD384" s="99"/>
      <c r="LE384" s="99"/>
      <c r="LF384" s="99"/>
      <c r="LG384" s="99"/>
      <c r="LH384" s="99"/>
      <c r="LI384" s="99"/>
      <c r="LJ384" s="99"/>
      <c r="LK384" s="99"/>
      <c r="LL384" s="99"/>
      <c r="LM384" s="99"/>
      <c r="LN384" s="99"/>
      <c r="LO384" s="99"/>
      <c r="LP384" s="99"/>
      <c r="LQ384" s="99"/>
      <c r="LR384" s="99"/>
      <c r="LS384" s="99"/>
      <c r="LT384" s="99"/>
      <c r="LU384" s="99"/>
      <c r="LV384" s="99"/>
      <c r="LW384" s="99"/>
      <c r="LX384" s="99"/>
      <c r="LY384" s="99"/>
      <c r="LZ384" s="99"/>
      <c r="MA384" s="99"/>
      <c r="MB384" s="99"/>
      <c r="MC384" s="99"/>
      <c r="MD384" s="99"/>
      <c r="ME384" s="99"/>
      <c r="MF384" s="99"/>
      <c r="MG384" s="99"/>
      <c r="MH384" s="99"/>
      <c r="MI384" s="99"/>
      <c r="MJ384" s="99"/>
      <c r="MK384" s="99"/>
      <c r="ML384" s="99"/>
      <c r="MM384" s="99"/>
      <c r="MN384" s="99"/>
      <c r="MO384" s="99"/>
      <c r="MP384" s="99"/>
      <c r="MQ384" s="99"/>
      <c r="MR384" s="99"/>
      <c r="MS384" s="99"/>
      <c r="MT384" s="99"/>
      <c r="MU384" s="99"/>
      <c r="MV384" s="99"/>
      <c r="MW384" s="99"/>
      <c r="MX384" s="99"/>
      <c r="MY384" s="99"/>
      <c r="MZ384" s="99"/>
      <c r="NA384" s="99"/>
      <c r="NB384" s="99"/>
      <c r="NC384" s="99"/>
      <c r="ND384" s="99"/>
      <c r="NE384" s="99"/>
      <c r="NF384" s="99"/>
      <c r="NG384" s="99"/>
      <c r="NH384" s="99"/>
      <c r="NI384" s="99"/>
      <c r="NJ384" s="99"/>
      <c r="NK384" s="99"/>
      <c r="NL384" s="99"/>
      <c r="NM384" s="99"/>
      <c r="NN384" s="99"/>
      <c r="NO384" s="99"/>
      <c r="NP384" s="99"/>
      <c r="NQ384" s="99"/>
      <c r="NR384" s="99"/>
      <c r="NS384" s="99"/>
      <c r="NT384" s="99"/>
      <c r="NU384" s="99"/>
      <c r="NV384" s="99"/>
      <c r="NW384" s="99"/>
      <c r="NX384" s="99"/>
      <c r="NY384" s="99"/>
      <c r="NZ384" s="99"/>
      <c r="OA384" s="99"/>
      <c r="OB384" s="99"/>
      <c r="OC384" s="99"/>
      <c r="OD384" s="99"/>
      <c r="OE384" s="99"/>
      <c r="OF384" s="99"/>
      <c r="OG384" s="99"/>
      <c r="OH384" s="99"/>
      <c r="OI384" s="99"/>
      <c r="OJ384" s="99"/>
      <c r="OK384" s="99"/>
      <c r="OL384" s="99"/>
      <c r="OM384" s="99"/>
      <c r="ON384" s="99"/>
      <c r="OO384" s="99"/>
      <c r="OP384" s="99"/>
      <c r="OQ384" s="99"/>
      <c r="OR384" s="99"/>
      <c r="OS384" s="99"/>
      <c r="OT384" s="99"/>
      <c r="OU384" s="99"/>
      <c r="OV384" s="99"/>
      <c r="OW384" s="99"/>
      <c r="OX384" s="99"/>
      <c r="OY384" s="99"/>
      <c r="OZ384" s="99"/>
      <c r="PA384" s="99"/>
      <c r="PB384" s="99"/>
      <c r="PC384" s="99"/>
      <c r="PD384" s="99"/>
      <c r="PE384" s="99"/>
      <c r="PF384" s="99"/>
      <c r="PG384" s="99"/>
      <c r="PH384" s="99"/>
      <c r="PI384" s="99"/>
      <c r="PJ384" s="99"/>
      <c r="PK384" s="99"/>
      <c r="PL384" s="99"/>
      <c r="PM384" s="99"/>
      <c r="PN384" s="99"/>
      <c r="PO384" s="99"/>
      <c r="PP384" s="99"/>
      <c r="PQ384" s="99"/>
      <c r="PR384" s="99"/>
      <c r="PS384" s="99"/>
      <c r="PT384" s="99"/>
      <c r="PU384" s="99"/>
      <c r="PV384" s="99"/>
      <c r="PW384" s="99"/>
      <c r="PX384" s="99"/>
      <c r="PY384" s="99"/>
      <c r="PZ384" s="99"/>
      <c r="QA384" s="99"/>
      <c r="QB384" s="99"/>
      <c r="QC384" s="99"/>
      <c r="QD384" s="99"/>
      <c r="QE384" s="99"/>
      <c r="QF384" s="99"/>
      <c r="QG384" s="99"/>
      <c r="QH384" s="99"/>
      <c r="QI384" s="99"/>
      <c r="QJ384" s="99"/>
      <c r="QK384" s="99"/>
      <c r="QL384" s="99"/>
      <c r="QM384" s="99"/>
      <c r="QN384" s="99"/>
      <c r="QO384" s="99"/>
      <c r="QP384" s="99"/>
      <c r="QQ384" s="99"/>
      <c r="QR384" s="99"/>
      <c r="QS384" s="99"/>
      <c r="QT384" s="99"/>
      <c r="QU384" s="99"/>
      <c r="QV384" s="99"/>
      <c r="QW384" s="99"/>
      <c r="QX384" s="99"/>
      <c r="QY384" s="99"/>
      <c r="QZ384" s="99"/>
      <c r="RA384" s="99"/>
      <c r="RB384" s="99"/>
      <c r="RC384" s="99"/>
      <c r="RD384" s="99"/>
      <c r="RE384" s="99"/>
      <c r="RF384" s="99"/>
      <c r="RG384" s="99"/>
      <c r="RH384" s="99"/>
      <c r="RI384" s="99"/>
      <c r="RJ384" s="99"/>
      <c r="RK384" s="99"/>
      <c r="RL384" s="99"/>
      <c r="RM384" s="99"/>
      <c r="RN384" s="99"/>
      <c r="RO384" s="99"/>
      <c r="RP384" s="99"/>
      <c r="RQ384" s="99"/>
      <c r="RR384" s="99"/>
      <c r="RS384" s="99"/>
      <c r="RT384" s="99"/>
      <c r="RU384" s="99"/>
      <c r="RV384" s="99"/>
      <c r="RW384" s="99"/>
      <c r="RX384" s="99"/>
      <c r="RY384" s="99"/>
      <c r="RZ384" s="99"/>
      <c r="SA384" s="99"/>
      <c r="SB384" s="99"/>
      <c r="SC384" s="99"/>
      <c r="SD384" s="99"/>
      <c r="SE384" s="99"/>
    </row>
    <row r="385" spans="50:499" s="5" customFormat="1" x14ac:dyDescent="0.3">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99"/>
      <c r="FK385" s="99"/>
      <c r="FL385" s="99"/>
      <c r="FM385" s="99"/>
      <c r="FN385" s="99"/>
      <c r="FO385" s="99"/>
      <c r="FP385" s="99"/>
      <c r="FQ385" s="99"/>
      <c r="FR385" s="99"/>
      <c r="FS385" s="99"/>
      <c r="FT385" s="99"/>
      <c r="FU385" s="99"/>
      <c r="FV385" s="99"/>
      <c r="FW385" s="99"/>
      <c r="FX385" s="99"/>
      <c r="FY385" s="99"/>
      <c r="FZ385" s="99"/>
      <c r="GA385" s="99"/>
      <c r="GB385" s="99"/>
      <c r="GC385" s="99"/>
      <c r="GD385" s="99"/>
      <c r="GE385" s="99"/>
      <c r="GF385" s="99"/>
      <c r="GG385" s="99"/>
      <c r="GH385" s="99"/>
      <c r="GI385" s="99"/>
      <c r="GJ385" s="99"/>
      <c r="GK385" s="99"/>
      <c r="GL385" s="99"/>
      <c r="GM385" s="99"/>
      <c r="GN385" s="99"/>
      <c r="GO385" s="99"/>
      <c r="GP385" s="99"/>
      <c r="GQ385" s="99"/>
      <c r="GR385" s="99"/>
      <c r="GS385" s="99"/>
      <c r="GT385" s="99"/>
      <c r="GU385" s="99"/>
      <c r="GV385" s="99"/>
      <c r="GW385" s="99"/>
      <c r="GX385" s="99"/>
      <c r="GY385" s="99"/>
      <c r="GZ385" s="99"/>
      <c r="HA385" s="99"/>
      <c r="HB385" s="99"/>
      <c r="HC385" s="99"/>
      <c r="HD385" s="99"/>
      <c r="HE385" s="99"/>
      <c r="HF385" s="99"/>
      <c r="HG385" s="99"/>
      <c r="HH385" s="99"/>
      <c r="HI385" s="99"/>
      <c r="HJ385" s="99"/>
      <c r="HK385" s="99"/>
      <c r="HL385" s="99"/>
      <c r="HM385" s="99"/>
      <c r="HN385" s="99"/>
      <c r="HO385" s="99"/>
      <c r="HP385" s="99"/>
      <c r="HQ385" s="99"/>
      <c r="HR385" s="99"/>
      <c r="HS385" s="99"/>
      <c r="HT385" s="99"/>
      <c r="HU385" s="99"/>
      <c r="HV385" s="99"/>
      <c r="HW385" s="99"/>
      <c r="HX385" s="99"/>
      <c r="HY385" s="99"/>
      <c r="HZ385" s="99"/>
      <c r="IA385" s="99"/>
      <c r="IB385" s="99"/>
      <c r="IC385" s="99"/>
      <c r="ID385" s="99"/>
      <c r="IE385" s="99"/>
      <c r="IF385" s="99"/>
      <c r="IG385" s="99"/>
      <c r="IH385" s="99"/>
      <c r="II385" s="99"/>
      <c r="IJ385" s="99"/>
      <c r="IK385" s="99"/>
      <c r="IL385" s="99"/>
      <c r="IM385" s="99"/>
      <c r="IN385" s="99"/>
      <c r="IO385" s="99"/>
      <c r="IP385" s="99"/>
      <c r="IQ385" s="99"/>
      <c r="IR385" s="99"/>
      <c r="IS385" s="99"/>
      <c r="IT385" s="99"/>
      <c r="IU385" s="99"/>
      <c r="IV385" s="99"/>
      <c r="IW385" s="99"/>
      <c r="IX385" s="99"/>
      <c r="IY385" s="99"/>
      <c r="IZ385" s="99"/>
      <c r="JA385" s="99"/>
      <c r="JB385" s="99"/>
      <c r="JC385" s="99"/>
      <c r="JD385" s="99"/>
      <c r="JE385" s="99"/>
      <c r="JF385" s="99"/>
      <c r="JG385" s="99"/>
      <c r="JH385" s="99"/>
      <c r="JI385" s="99"/>
      <c r="JJ385" s="99"/>
      <c r="JK385" s="99"/>
      <c r="JL385" s="99"/>
      <c r="JM385" s="99"/>
      <c r="JN385" s="99"/>
      <c r="JO385" s="99"/>
      <c r="JP385" s="99"/>
      <c r="JQ385" s="99"/>
      <c r="JR385" s="99"/>
      <c r="JS385" s="99"/>
      <c r="JT385" s="99"/>
      <c r="JU385" s="99"/>
      <c r="JV385" s="99"/>
      <c r="JW385" s="99"/>
      <c r="JX385" s="99"/>
      <c r="JY385" s="99"/>
      <c r="JZ385" s="99"/>
      <c r="KA385" s="99"/>
      <c r="KB385" s="99"/>
      <c r="KC385" s="99"/>
      <c r="KD385" s="99"/>
      <c r="KE385" s="99"/>
      <c r="KF385" s="99"/>
      <c r="KG385" s="99"/>
      <c r="KH385" s="99"/>
      <c r="KI385" s="99"/>
      <c r="KJ385" s="99"/>
      <c r="KK385" s="99"/>
      <c r="KL385" s="99"/>
      <c r="KM385" s="99"/>
      <c r="KN385" s="99"/>
      <c r="KO385" s="99"/>
      <c r="KP385" s="99"/>
      <c r="KQ385" s="99"/>
      <c r="KR385" s="99"/>
      <c r="KS385" s="99"/>
      <c r="KT385" s="99"/>
      <c r="KU385" s="99"/>
      <c r="KV385" s="99"/>
      <c r="KW385" s="99"/>
      <c r="KX385" s="99"/>
      <c r="KY385" s="99"/>
      <c r="KZ385" s="99"/>
      <c r="LA385" s="99"/>
      <c r="LB385" s="99"/>
      <c r="LC385" s="99"/>
      <c r="LD385" s="99"/>
      <c r="LE385" s="99"/>
      <c r="LF385" s="99"/>
      <c r="LG385" s="99"/>
      <c r="LH385" s="99"/>
      <c r="LI385" s="99"/>
      <c r="LJ385" s="99"/>
      <c r="LK385" s="99"/>
      <c r="LL385" s="99"/>
      <c r="LM385" s="99"/>
      <c r="LN385" s="99"/>
      <c r="LO385" s="99"/>
      <c r="LP385" s="99"/>
      <c r="LQ385" s="99"/>
      <c r="LR385" s="99"/>
      <c r="LS385" s="99"/>
      <c r="LT385" s="99"/>
      <c r="LU385" s="99"/>
      <c r="LV385" s="99"/>
      <c r="LW385" s="99"/>
      <c r="LX385" s="99"/>
      <c r="LY385" s="99"/>
      <c r="LZ385" s="99"/>
      <c r="MA385" s="99"/>
      <c r="MB385" s="99"/>
      <c r="MC385" s="99"/>
      <c r="MD385" s="99"/>
      <c r="ME385" s="99"/>
      <c r="MF385" s="99"/>
      <c r="MG385" s="99"/>
      <c r="MH385" s="99"/>
      <c r="MI385" s="99"/>
      <c r="MJ385" s="99"/>
      <c r="MK385" s="99"/>
      <c r="ML385" s="99"/>
      <c r="MM385" s="99"/>
      <c r="MN385" s="99"/>
      <c r="MO385" s="99"/>
      <c r="MP385" s="99"/>
      <c r="MQ385" s="99"/>
      <c r="MR385" s="99"/>
      <c r="MS385" s="99"/>
      <c r="MT385" s="99"/>
      <c r="MU385" s="99"/>
      <c r="MV385" s="99"/>
      <c r="MW385" s="99"/>
      <c r="MX385" s="99"/>
      <c r="MY385" s="99"/>
      <c r="MZ385" s="99"/>
      <c r="NA385" s="99"/>
      <c r="NB385" s="99"/>
      <c r="NC385" s="99"/>
      <c r="ND385" s="99"/>
      <c r="NE385" s="99"/>
      <c r="NF385" s="99"/>
      <c r="NG385" s="99"/>
      <c r="NH385" s="99"/>
      <c r="NI385" s="99"/>
      <c r="NJ385" s="99"/>
      <c r="NK385" s="99"/>
      <c r="NL385" s="99"/>
      <c r="NM385" s="99"/>
      <c r="NN385" s="99"/>
      <c r="NO385" s="99"/>
      <c r="NP385" s="99"/>
      <c r="NQ385" s="99"/>
      <c r="NR385" s="99"/>
      <c r="NS385" s="99"/>
      <c r="NT385" s="99"/>
      <c r="NU385" s="99"/>
      <c r="NV385" s="99"/>
      <c r="NW385" s="99"/>
      <c r="NX385" s="99"/>
      <c r="NY385" s="99"/>
      <c r="NZ385" s="99"/>
      <c r="OA385" s="99"/>
      <c r="OB385" s="99"/>
      <c r="OC385" s="99"/>
      <c r="OD385" s="99"/>
      <c r="OE385" s="99"/>
      <c r="OF385" s="99"/>
      <c r="OG385" s="99"/>
      <c r="OH385" s="99"/>
      <c r="OI385" s="99"/>
      <c r="OJ385" s="99"/>
      <c r="OK385" s="99"/>
      <c r="OL385" s="99"/>
      <c r="OM385" s="99"/>
      <c r="ON385" s="99"/>
      <c r="OO385" s="99"/>
      <c r="OP385" s="99"/>
      <c r="OQ385" s="99"/>
      <c r="OR385" s="99"/>
      <c r="OS385" s="99"/>
      <c r="OT385" s="99"/>
      <c r="OU385" s="99"/>
      <c r="OV385" s="99"/>
      <c r="OW385" s="99"/>
      <c r="OX385" s="99"/>
      <c r="OY385" s="99"/>
      <c r="OZ385" s="99"/>
      <c r="PA385" s="99"/>
      <c r="PB385" s="99"/>
      <c r="PC385" s="99"/>
      <c r="PD385" s="99"/>
      <c r="PE385" s="99"/>
      <c r="PF385" s="99"/>
      <c r="PG385" s="99"/>
      <c r="PH385" s="99"/>
      <c r="PI385" s="99"/>
      <c r="PJ385" s="99"/>
      <c r="PK385" s="99"/>
      <c r="PL385" s="99"/>
      <c r="PM385" s="99"/>
      <c r="PN385" s="99"/>
      <c r="PO385" s="99"/>
      <c r="PP385" s="99"/>
      <c r="PQ385" s="99"/>
      <c r="PR385" s="99"/>
      <c r="PS385" s="99"/>
      <c r="PT385" s="99"/>
      <c r="PU385" s="99"/>
      <c r="PV385" s="99"/>
      <c r="PW385" s="99"/>
      <c r="PX385" s="99"/>
      <c r="PY385" s="99"/>
      <c r="PZ385" s="99"/>
      <c r="QA385" s="99"/>
      <c r="QB385" s="99"/>
      <c r="QC385" s="99"/>
      <c r="QD385" s="99"/>
      <c r="QE385" s="99"/>
      <c r="QF385" s="99"/>
      <c r="QG385" s="99"/>
      <c r="QH385" s="99"/>
      <c r="QI385" s="99"/>
      <c r="QJ385" s="99"/>
      <c r="QK385" s="99"/>
      <c r="QL385" s="99"/>
      <c r="QM385" s="99"/>
      <c r="QN385" s="99"/>
      <c r="QO385" s="99"/>
      <c r="QP385" s="99"/>
      <c r="QQ385" s="99"/>
      <c r="QR385" s="99"/>
      <c r="QS385" s="99"/>
      <c r="QT385" s="99"/>
      <c r="QU385" s="99"/>
      <c r="QV385" s="99"/>
      <c r="QW385" s="99"/>
      <c r="QX385" s="99"/>
      <c r="QY385" s="99"/>
      <c r="QZ385" s="99"/>
      <c r="RA385" s="99"/>
      <c r="RB385" s="99"/>
      <c r="RC385" s="99"/>
      <c r="RD385" s="99"/>
      <c r="RE385" s="99"/>
      <c r="RF385" s="99"/>
      <c r="RG385" s="99"/>
      <c r="RH385" s="99"/>
      <c r="RI385" s="99"/>
      <c r="RJ385" s="99"/>
      <c r="RK385" s="99"/>
      <c r="RL385" s="99"/>
      <c r="RM385" s="99"/>
      <c r="RN385" s="99"/>
      <c r="RO385" s="99"/>
      <c r="RP385" s="99"/>
      <c r="RQ385" s="99"/>
      <c r="RR385" s="99"/>
      <c r="RS385" s="99"/>
      <c r="RT385" s="99"/>
      <c r="RU385" s="99"/>
      <c r="RV385" s="99"/>
      <c r="RW385" s="99"/>
      <c r="RX385" s="99"/>
      <c r="RY385" s="99"/>
      <c r="RZ385" s="99"/>
      <c r="SA385" s="99"/>
      <c r="SB385" s="99"/>
      <c r="SC385" s="99"/>
      <c r="SD385" s="99"/>
      <c r="SE385" s="99"/>
    </row>
    <row r="386" spans="50:499" s="5" customFormat="1" x14ac:dyDescent="0.3">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99"/>
      <c r="FL386" s="99"/>
      <c r="FM386" s="99"/>
      <c r="FN386" s="99"/>
      <c r="FO386" s="99"/>
      <c r="FP386" s="99"/>
      <c r="FQ386" s="99"/>
      <c r="FR386" s="99"/>
      <c r="FS386" s="99"/>
      <c r="FT386" s="99"/>
      <c r="FU386" s="99"/>
      <c r="FV386" s="99"/>
      <c r="FW386" s="99"/>
      <c r="FX386" s="99"/>
      <c r="FY386" s="99"/>
      <c r="FZ386" s="99"/>
      <c r="GA386" s="99"/>
      <c r="GB386" s="99"/>
      <c r="GC386" s="99"/>
      <c r="GD386" s="99"/>
      <c r="GE386" s="99"/>
      <c r="GF386" s="99"/>
      <c r="GG386" s="99"/>
      <c r="GH386" s="99"/>
      <c r="GI386" s="99"/>
      <c r="GJ386" s="99"/>
      <c r="GK386" s="99"/>
      <c r="GL386" s="99"/>
      <c r="GM386" s="99"/>
      <c r="GN386" s="99"/>
      <c r="GO386" s="99"/>
      <c r="GP386" s="99"/>
      <c r="GQ386" s="99"/>
      <c r="GR386" s="99"/>
      <c r="GS386" s="99"/>
      <c r="GT386" s="99"/>
      <c r="GU386" s="99"/>
      <c r="GV386" s="99"/>
      <c r="GW386" s="99"/>
      <c r="GX386" s="99"/>
      <c r="GY386" s="99"/>
      <c r="GZ386" s="99"/>
      <c r="HA386" s="99"/>
      <c r="HB386" s="99"/>
      <c r="HC386" s="99"/>
      <c r="HD386" s="99"/>
      <c r="HE386" s="99"/>
      <c r="HF386" s="99"/>
      <c r="HG386" s="99"/>
      <c r="HH386" s="99"/>
      <c r="HI386" s="99"/>
      <c r="HJ386" s="99"/>
      <c r="HK386" s="99"/>
      <c r="HL386" s="99"/>
      <c r="HM386" s="99"/>
      <c r="HN386" s="99"/>
      <c r="HO386" s="99"/>
      <c r="HP386" s="99"/>
      <c r="HQ386" s="99"/>
      <c r="HR386" s="99"/>
      <c r="HS386" s="99"/>
      <c r="HT386" s="99"/>
      <c r="HU386" s="99"/>
      <c r="HV386" s="99"/>
      <c r="HW386" s="99"/>
      <c r="HX386" s="99"/>
      <c r="HY386" s="99"/>
      <c r="HZ386" s="99"/>
      <c r="IA386" s="99"/>
      <c r="IB386" s="99"/>
      <c r="IC386" s="99"/>
      <c r="ID386" s="99"/>
      <c r="IE386" s="99"/>
      <c r="IF386" s="99"/>
      <c r="IG386" s="99"/>
      <c r="IH386" s="99"/>
      <c r="II386" s="99"/>
      <c r="IJ386" s="99"/>
      <c r="IK386" s="99"/>
      <c r="IL386" s="99"/>
      <c r="IM386" s="99"/>
      <c r="IN386" s="99"/>
      <c r="IO386" s="99"/>
      <c r="IP386" s="99"/>
      <c r="IQ386" s="99"/>
      <c r="IR386" s="99"/>
      <c r="IS386" s="99"/>
      <c r="IT386" s="99"/>
      <c r="IU386" s="99"/>
      <c r="IV386" s="99"/>
      <c r="IW386" s="99"/>
      <c r="IX386" s="99"/>
      <c r="IY386" s="99"/>
      <c r="IZ386" s="99"/>
      <c r="JA386" s="99"/>
      <c r="JB386" s="99"/>
      <c r="JC386" s="99"/>
      <c r="JD386" s="99"/>
      <c r="JE386" s="99"/>
      <c r="JF386" s="99"/>
      <c r="JG386" s="99"/>
      <c r="JH386" s="99"/>
      <c r="JI386" s="99"/>
      <c r="JJ386" s="99"/>
      <c r="JK386" s="99"/>
      <c r="JL386" s="99"/>
      <c r="JM386" s="99"/>
      <c r="JN386" s="99"/>
      <c r="JO386" s="99"/>
      <c r="JP386" s="99"/>
      <c r="JQ386" s="99"/>
      <c r="JR386" s="99"/>
      <c r="JS386" s="99"/>
      <c r="JT386" s="99"/>
      <c r="JU386" s="99"/>
      <c r="JV386" s="99"/>
      <c r="JW386" s="99"/>
      <c r="JX386" s="99"/>
      <c r="JY386" s="99"/>
      <c r="JZ386" s="99"/>
      <c r="KA386" s="99"/>
      <c r="KB386" s="99"/>
      <c r="KC386" s="99"/>
      <c r="KD386" s="99"/>
      <c r="KE386" s="99"/>
      <c r="KF386" s="99"/>
      <c r="KG386" s="99"/>
      <c r="KH386" s="99"/>
      <c r="KI386" s="99"/>
      <c r="KJ386" s="99"/>
      <c r="KK386" s="99"/>
      <c r="KL386" s="99"/>
      <c r="KM386" s="99"/>
      <c r="KN386" s="99"/>
      <c r="KO386" s="99"/>
      <c r="KP386" s="99"/>
      <c r="KQ386" s="99"/>
      <c r="KR386" s="99"/>
      <c r="KS386" s="99"/>
      <c r="KT386" s="99"/>
      <c r="KU386" s="99"/>
      <c r="KV386" s="99"/>
      <c r="KW386" s="99"/>
      <c r="KX386" s="99"/>
      <c r="KY386" s="99"/>
      <c r="KZ386" s="99"/>
      <c r="LA386" s="99"/>
      <c r="LB386" s="99"/>
      <c r="LC386" s="99"/>
      <c r="LD386" s="99"/>
      <c r="LE386" s="99"/>
      <c r="LF386" s="99"/>
      <c r="LG386" s="99"/>
      <c r="LH386" s="99"/>
      <c r="LI386" s="99"/>
      <c r="LJ386" s="99"/>
      <c r="LK386" s="99"/>
      <c r="LL386" s="99"/>
      <c r="LM386" s="99"/>
      <c r="LN386" s="99"/>
      <c r="LO386" s="99"/>
      <c r="LP386" s="99"/>
      <c r="LQ386" s="99"/>
      <c r="LR386" s="99"/>
      <c r="LS386" s="99"/>
      <c r="LT386" s="99"/>
      <c r="LU386" s="99"/>
      <c r="LV386" s="99"/>
      <c r="LW386" s="99"/>
      <c r="LX386" s="99"/>
      <c r="LY386" s="99"/>
      <c r="LZ386" s="99"/>
      <c r="MA386" s="99"/>
      <c r="MB386" s="99"/>
      <c r="MC386" s="99"/>
      <c r="MD386" s="99"/>
      <c r="ME386" s="99"/>
      <c r="MF386" s="99"/>
      <c r="MG386" s="99"/>
      <c r="MH386" s="99"/>
      <c r="MI386" s="99"/>
      <c r="MJ386" s="99"/>
      <c r="MK386" s="99"/>
      <c r="ML386" s="99"/>
      <c r="MM386" s="99"/>
      <c r="MN386" s="99"/>
      <c r="MO386" s="99"/>
      <c r="MP386" s="99"/>
      <c r="MQ386" s="99"/>
      <c r="MR386" s="99"/>
      <c r="MS386" s="99"/>
      <c r="MT386" s="99"/>
      <c r="MU386" s="99"/>
      <c r="MV386" s="99"/>
      <c r="MW386" s="99"/>
      <c r="MX386" s="99"/>
      <c r="MY386" s="99"/>
      <c r="MZ386" s="99"/>
      <c r="NA386" s="99"/>
      <c r="NB386" s="99"/>
      <c r="NC386" s="99"/>
      <c r="ND386" s="99"/>
      <c r="NE386" s="99"/>
      <c r="NF386" s="99"/>
      <c r="NG386" s="99"/>
      <c r="NH386" s="99"/>
      <c r="NI386" s="99"/>
      <c r="NJ386" s="99"/>
      <c r="NK386" s="99"/>
      <c r="NL386" s="99"/>
      <c r="NM386" s="99"/>
      <c r="NN386" s="99"/>
      <c r="NO386" s="99"/>
      <c r="NP386" s="99"/>
      <c r="NQ386" s="99"/>
      <c r="NR386" s="99"/>
      <c r="NS386" s="99"/>
      <c r="NT386" s="99"/>
      <c r="NU386" s="99"/>
      <c r="NV386" s="99"/>
      <c r="NW386" s="99"/>
      <c r="NX386" s="99"/>
      <c r="NY386" s="99"/>
      <c r="NZ386" s="99"/>
      <c r="OA386" s="99"/>
      <c r="OB386" s="99"/>
      <c r="OC386" s="99"/>
      <c r="OD386" s="99"/>
      <c r="OE386" s="99"/>
      <c r="OF386" s="99"/>
      <c r="OG386" s="99"/>
      <c r="OH386" s="99"/>
      <c r="OI386" s="99"/>
      <c r="OJ386" s="99"/>
      <c r="OK386" s="99"/>
      <c r="OL386" s="99"/>
      <c r="OM386" s="99"/>
      <c r="ON386" s="99"/>
      <c r="OO386" s="99"/>
      <c r="OP386" s="99"/>
      <c r="OQ386" s="99"/>
      <c r="OR386" s="99"/>
      <c r="OS386" s="99"/>
      <c r="OT386" s="99"/>
      <c r="OU386" s="99"/>
      <c r="OV386" s="99"/>
      <c r="OW386" s="99"/>
      <c r="OX386" s="99"/>
      <c r="OY386" s="99"/>
      <c r="OZ386" s="99"/>
      <c r="PA386" s="99"/>
      <c r="PB386" s="99"/>
      <c r="PC386" s="99"/>
      <c r="PD386" s="99"/>
      <c r="PE386" s="99"/>
      <c r="PF386" s="99"/>
      <c r="PG386" s="99"/>
      <c r="PH386" s="99"/>
      <c r="PI386" s="99"/>
      <c r="PJ386" s="99"/>
      <c r="PK386" s="99"/>
      <c r="PL386" s="99"/>
      <c r="PM386" s="99"/>
      <c r="PN386" s="99"/>
      <c r="PO386" s="99"/>
      <c r="PP386" s="99"/>
      <c r="PQ386" s="99"/>
      <c r="PR386" s="99"/>
      <c r="PS386" s="99"/>
      <c r="PT386" s="99"/>
      <c r="PU386" s="99"/>
      <c r="PV386" s="99"/>
      <c r="PW386" s="99"/>
      <c r="PX386" s="99"/>
      <c r="PY386" s="99"/>
      <c r="PZ386" s="99"/>
      <c r="QA386" s="99"/>
      <c r="QB386" s="99"/>
      <c r="QC386" s="99"/>
      <c r="QD386" s="99"/>
      <c r="QE386" s="99"/>
      <c r="QF386" s="99"/>
      <c r="QG386" s="99"/>
      <c r="QH386" s="99"/>
      <c r="QI386" s="99"/>
      <c r="QJ386" s="99"/>
      <c r="QK386" s="99"/>
      <c r="QL386" s="99"/>
      <c r="QM386" s="99"/>
      <c r="QN386" s="99"/>
      <c r="QO386" s="99"/>
      <c r="QP386" s="99"/>
      <c r="QQ386" s="99"/>
      <c r="QR386" s="99"/>
      <c r="QS386" s="99"/>
      <c r="QT386" s="99"/>
      <c r="QU386" s="99"/>
      <c r="QV386" s="99"/>
      <c r="QW386" s="99"/>
      <c r="QX386" s="99"/>
      <c r="QY386" s="99"/>
      <c r="QZ386" s="99"/>
      <c r="RA386" s="99"/>
      <c r="RB386" s="99"/>
      <c r="RC386" s="99"/>
      <c r="RD386" s="99"/>
      <c r="RE386" s="99"/>
      <c r="RF386" s="99"/>
      <c r="RG386" s="99"/>
      <c r="RH386" s="99"/>
      <c r="RI386" s="99"/>
      <c r="RJ386" s="99"/>
      <c r="RK386" s="99"/>
      <c r="RL386" s="99"/>
      <c r="RM386" s="99"/>
      <c r="RN386" s="99"/>
      <c r="RO386" s="99"/>
      <c r="RP386" s="99"/>
      <c r="RQ386" s="99"/>
      <c r="RR386" s="99"/>
      <c r="RS386" s="99"/>
      <c r="RT386" s="99"/>
      <c r="RU386" s="99"/>
      <c r="RV386" s="99"/>
      <c r="RW386" s="99"/>
      <c r="RX386" s="99"/>
      <c r="RY386" s="99"/>
      <c r="RZ386" s="99"/>
      <c r="SA386" s="99"/>
      <c r="SB386" s="99"/>
      <c r="SC386" s="99"/>
      <c r="SD386" s="99"/>
      <c r="SE386" s="99"/>
    </row>
    <row r="387" spans="50:499" s="5" customFormat="1" x14ac:dyDescent="0.3">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99"/>
      <c r="FM387" s="99"/>
      <c r="FN387" s="99"/>
      <c r="FO387" s="99"/>
      <c r="FP387" s="99"/>
      <c r="FQ387" s="99"/>
      <c r="FR387" s="99"/>
      <c r="FS387" s="99"/>
      <c r="FT387" s="99"/>
      <c r="FU387" s="99"/>
      <c r="FV387" s="99"/>
      <c r="FW387" s="99"/>
      <c r="FX387" s="99"/>
      <c r="FY387" s="99"/>
      <c r="FZ387" s="99"/>
      <c r="GA387" s="99"/>
      <c r="GB387" s="99"/>
      <c r="GC387" s="99"/>
      <c r="GD387" s="99"/>
      <c r="GE387" s="99"/>
      <c r="GF387" s="99"/>
      <c r="GG387" s="99"/>
      <c r="GH387" s="99"/>
      <c r="GI387" s="99"/>
      <c r="GJ387" s="99"/>
      <c r="GK387" s="99"/>
      <c r="GL387" s="99"/>
      <c r="GM387" s="99"/>
      <c r="GN387" s="99"/>
      <c r="GO387" s="99"/>
      <c r="GP387" s="99"/>
      <c r="GQ387" s="99"/>
      <c r="GR387" s="99"/>
      <c r="GS387" s="99"/>
      <c r="GT387" s="99"/>
      <c r="GU387" s="99"/>
      <c r="GV387" s="99"/>
      <c r="GW387" s="99"/>
      <c r="GX387" s="99"/>
      <c r="GY387" s="99"/>
      <c r="GZ387" s="99"/>
      <c r="HA387" s="99"/>
      <c r="HB387" s="99"/>
      <c r="HC387" s="99"/>
      <c r="HD387" s="99"/>
      <c r="HE387" s="99"/>
      <c r="HF387" s="99"/>
      <c r="HG387" s="99"/>
      <c r="HH387" s="99"/>
      <c r="HI387" s="99"/>
      <c r="HJ387" s="99"/>
      <c r="HK387" s="99"/>
      <c r="HL387" s="99"/>
      <c r="HM387" s="99"/>
      <c r="HN387" s="99"/>
      <c r="HO387" s="99"/>
      <c r="HP387" s="99"/>
      <c r="HQ387" s="99"/>
      <c r="HR387" s="99"/>
      <c r="HS387" s="99"/>
      <c r="HT387" s="99"/>
      <c r="HU387" s="99"/>
      <c r="HV387" s="99"/>
      <c r="HW387" s="99"/>
      <c r="HX387" s="99"/>
      <c r="HY387" s="99"/>
      <c r="HZ387" s="99"/>
      <c r="IA387" s="99"/>
      <c r="IB387" s="99"/>
      <c r="IC387" s="99"/>
      <c r="ID387" s="99"/>
      <c r="IE387" s="99"/>
      <c r="IF387" s="99"/>
      <c r="IG387" s="99"/>
      <c r="IH387" s="99"/>
      <c r="II387" s="99"/>
      <c r="IJ387" s="99"/>
      <c r="IK387" s="99"/>
      <c r="IL387" s="99"/>
      <c r="IM387" s="99"/>
      <c r="IN387" s="99"/>
      <c r="IO387" s="99"/>
      <c r="IP387" s="99"/>
      <c r="IQ387" s="99"/>
      <c r="IR387" s="99"/>
      <c r="IS387" s="99"/>
      <c r="IT387" s="99"/>
      <c r="IU387" s="99"/>
      <c r="IV387" s="99"/>
      <c r="IW387" s="99"/>
      <c r="IX387" s="99"/>
      <c r="IY387" s="99"/>
      <c r="IZ387" s="99"/>
      <c r="JA387" s="99"/>
      <c r="JB387" s="99"/>
      <c r="JC387" s="99"/>
      <c r="JD387" s="99"/>
      <c r="JE387" s="99"/>
      <c r="JF387" s="99"/>
      <c r="JG387" s="99"/>
      <c r="JH387" s="99"/>
      <c r="JI387" s="99"/>
      <c r="JJ387" s="99"/>
      <c r="JK387" s="99"/>
      <c r="JL387" s="99"/>
      <c r="JM387" s="99"/>
      <c r="JN387" s="99"/>
      <c r="JO387" s="99"/>
      <c r="JP387" s="99"/>
      <c r="JQ387" s="99"/>
      <c r="JR387" s="99"/>
      <c r="JS387" s="99"/>
      <c r="JT387" s="99"/>
      <c r="JU387" s="99"/>
      <c r="JV387" s="99"/>
      <c r="JW387" s="99"/>
      <c r="JX387" s="99"/>
      <c r="JY387" s="99"/>
      <c r="JZ387" s="99"/>
      <c r="KA387" s="99"/>
      <c r="KB387" s="99"/>
      <c r="KC387" s="99"/>
      <c r="KD387" s="99"/>
      <c r="KE387" s="99"/>
      <c r="KF387" s="99"/>
      <c r="KG387" s="99"/>
      <c r="KH387" s="99"/>
      <c r="KI387" s="99"/>
      <c r="KJ387" s="99"/>
      <c r="KK387" s="99"/>
      <c r="KL387" s="99"/>
      <c r="KM387" s="99"/>
      <c r="KN387" s="99"/>
      <c r="KO387" s="99"/>
      <c r="KP387" s="99"/>
      <c r="KQ387" s="99"/>
      <c r="KR387" s="99"/>
      <c r="KS387" s="99"/>
      <c r="KT387" s="99"/>
      <c r="KU387" s="99"/>
      <c r="KV387" s="99"/>
      <c r="KW387" s="99"/>
      <c r="KX387" s="99"/>
      <c r="KY387" s="99"/>
      <c r="KZ387" s="99"/>
      <c r="LA387" s="99"/>
      <c r="LB387" s="99"/>
      <c r="LC387" s="99"/>
      <c r="LD387" s="99"/>
      <c r="LE387" s="99"/>
      <c r="LF387" s="99"/>
      <c r="LG387" s="99"/>
      <c r="LH387" s="99"/>
      <c r="LI387" s="99"/>
      <c r="LJ387" s="99"/>
      <c r="LK387" s="99"/>
      <c r="LL387" s="99"/>
      <c r="LM387" s="99"/>
      <c r="LN387" s="99"/>
      <c r="LO387" s="99"/>
      <c r="LP387" s="99"/>
      <c r="LQ387" s="99"/>
      <c r="LR387" s="99"/>
      <c r="LS387" s="99"/>
      <c r="LT387" s="99"/>
      <c r="LU387" s="99"/>
      <c r="LV387" s="99"/>
      <c r="LW387" s="99"/>
      <c r="LX387" s="99"/>
      <c r="LY387" s="99"/>
      <c r="LZ387" s="99"/>
      <c r="MA387" s="99"/>
      <c r="MB387" s="99"/>
      <c r="MC387" s="99"/>
      <c r="MD387" s="99"/>
      <c r="ME387" s="99"/>
      <c r="MF387" s="99"/>
      <c r="MG387" s="99"/>
      <c r="MH387" s="99"/>
      <c r="MI387" s="99"/>
      <c r="MJ387" s="99"/>
      <c r="MK387" s="99"/>
      <c r="ML387" s="99"/>
      <c r="MM387" s="99"/>
      <c r="MN387" s="99"/>
      <c r="MO387" s="99"/>
      <c r="MP387" s="99"/>
      <c r="MQ387" s="99"/>
      <c r="MR387" s="99"/>
      <c r="MS387" s="99"/>
      <c r="MT387" s="99"/>
      <c r="MU387" s="99"/>
      <c r="MV387" s="99"/>
      <c r="MW387" s="99"/>
      <c r="MX387" s="99"/>
      <c r="MY387" s="99"/>
      <c r="MZ387" s="99"/>
      <c r="NA387" s="99"/>
      <c r="NB387" s="99"/>
      <c r="NC387" s="99"/>
      <c r="ND387" s="99"/>
      <c r="NE387" s="99"/>
      <c r="NF387" s="99"/>
      <c r="NG387" s="99"/>
      <c r="NH387" s="99"/>
      <c r="NI387" s="99"/>
      <c r="NJ387" s="99"/>
      <c r="NK387" s="99"/>
      <c r="NL387" s="99"/>
      <c r="NM387" s="99"/>
      <c r="NN387" s="99"/>
      <c r="NO387" s="99"/>
      <c r="NP387" s="99"/>
      <c r="NQ387" s="99"/>
      <c r="NR387" s="99"/>
      <c r="NS387" s="99"/>
      <c r="NT387" s="99"/>
      <c r="NU387" s="99"/>
      <c r="NV387" s="99"/>
      <c r="NW387" s="99"/>
      <c r="NX387" s="99"/>
      <c r="NY387" s="99"/>
      <c r="NZ387" s="99"/>
      <c r="OA387" s="99"/>
      <c r="OB387" s="99"/>
      <c r="OC387" s="99"/>
      <c r="OD387" s="99"/>
      <c r="OE387" s="99"/>
      <c r="OF387" s="99"/>
      <c r="OG387" s="99"/>
      <c r="OH387" s="99"/>
      <c r="OI387" s="99"/>
      <c r="OJ387" s="99"/>
      <c r="OK387" s="99"/>
      <c r="OL387" s="99"/>
      <c r="OM387" s="99"/>
      <c r="ON387" s="99"/>
      <c r="OO387" s="99"/>
      <c r="OP387" s="99"/>
      <c r="OQ387" s="99"/>
      <c r="OR387" s="99"/>
      <c r="OS387" s="99"/>
      <c r="OT387" s="99"/>
      <c r="OU387" s="99"/>
      <c r="OV387" s="99"/>
      <c r="OW387" s="99"/>
      <c r="OX387" s="99"/>
      <c r="OY387" s="99"/>
      <c r="OZ387" s="99"/>
      <c r="PA387" s="99"/>
      <c r="PB387" s="99"/>
      <c r="PC387" s="99"/>
      <c r="PD387" s="99"/>
      <c r="PE387" s="99"/>
      <c r="PF387" s="99"/>
      <c r="PG387" s="99"/>
      <c r="PH387" s="99"/>
      <c r="PI387" s="99"/>
      <c r="PJ387" s="99"/>
      <c r="PK387" s="99"/>
      <c r="PL387" s="99"/>
      <c r="PM387" s="99"/>
      <c r="PN387" s="99"/>
      <c r="PO387" s="99"/>
      <c r="PP387" s="99"/>
      <c r="PQ387" s="99"/>
      <c r="PR387" s="99"/>
      <c r="PS387" s="99"/>
      <c r="PT387" s="99"/>
      <c r="PU387" s="99"/>
      <c r="PV387" s="99"/>
      <c r="PW387" s="99"/>
      <c r="PX387" s="99"/>
      <c r="PY387" s="99"/>
      <c r="PZ387" s="99"/>
      <c r="QA387" s="99"/>
      <c r="QB387" s="99"/>
      <c r="QC387" s="99"/>
      <c r="QD387" s="99"/>
      <c r="QE387" s="99"/>
      <c r="QF387" s="99"/>
      <c r="QG387" s="99"/>
      <c r="QH387" s="99"/>
      <c r="QI387" s="99"/>
      <c r="QJ387" s="99"/>
      <c r="QK387" s="99"/>
      <c r="QL387" s="99"/>
      <c r="QM387" s="99"/>
      <c r="QN387" s="99"/>
      <c r="QO387" s="99"/>
      <c r="QP387" s="99"/>
      <c r="QQ387" s="99"/>
      <c r="QR387" s="99"/>
      <c r="QS387" s="99"/>
      <c r="QT387" s="99"/>
      <c r="QU387" s="99"/>
      <c r="QV387" s="99"/>
      <c r="QW387" s="99"/>
      <c r="QX387" s="99"/>
      <c r="QY387" s="99"/>
      <c r="QZ387" s="99"/>
      <c r="RA387" s="99"/>
      <c r="RB387" s="99"/>
      <c r="RC387" s="99"/>
      <c r="RD387" s="99"/>
      <c r="RE387" s="99"/>
      <c r="RF387" s="99"/>
      <c r="RG387" s="99"/>
      <c r="RH387" s="99"/>
      <c r="RI387" s="99"/>
      <c r="RJ387" s="99"/>
      <c r="RK387" s="99"/>
      <c r="RL387" s="99"/>
      <c r="RM387" s="99"/>
      <c r="RN387" s="99"/>
      <c r="RO387" s="99"/>
      <c r="RP387" s="99"/>
      <c r="RQ387" s="99"/>
      <c r="RR387" s="99"/>
      <c r="RS387" s="99"/>
      <c r="RT387" s="99"/>
      <c r="RU387" s="99"/>
      <c r="RV387" s="99"/>
      <c r="RW387" s="99"/>
      <c r="RX387" s="99"/>
      <c r="RY387" s="99"/>
      <c r="RZ387" s="99"/>
      <c r="SA387" s="99"/>
      <c r="SB387" s="99"/>
      <c r="SC387" s="99"/>
      <c r="SD387" s="99"/>
      <c r="SE387" s="99"/>
    </row>
    <row r="388" spans="50:499" s="5" customFormat="1" x14ac:dyDescent="0.3">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s="99"/>
      <c r="IR388" s="99"/>
      <c r="IS388" s="99"/>
      <c r="IT388" s="99"/>
      <c r="IU388" s="99"/>
      <c r="IV388" s="99"/>
      <c r="IW388" s="99"/>
      <c r="IX388" s="99"/>
      <c r="IY388" s="99"/>
      <c r="IZ388" s="99"/>
      <c r="JA388" s="99"/>
      <c r="JB388" s="99"/>
      <c r="JC388" s="99"/>
      <c r="JD388" s="99"/>
      <c r="JE388" s="99"/>
      <c r="JF388" s="99"/>
      <c r="JG388" s="99"/>
      <c r="JH388" s="99"/>
      <c r="JI388" s="99"/>
      <c r="JJ388" s="99"/>
      <c r="JK388" s="99"/>
      <c r="JL388" s="99"/>
      <c r="JM388" s="99"/>
      <c r="JN388" s="99"/>
      <c r="JO388" s="99"/>
      <c r="JP388" s="99"/>
      <c r="JQ388" s="99"/>
      <c r="JR388" s="99"/>
      <c r="JS388" s="99"/>
      <c r="JT388" s="99"/>
      <c r="JU388" s="99"/>
      <c r="JV388" s="99"/>
      <c r="JW388" s="99"/>
      <c r="JX388" s="99"/>
      <c r="JY388" s="99"/>
      <c r="JZ388" s="99"/>
      <c r="KA388" s="99"/>
      <c r="KB388" s="99"/>
      <c r="KC388" s="99"/>
      <c r="KD388" s="99"/>
      <c r="KE388" s="99"/>
      <c r="KF388" s="99"/>
      <c r="KG388" s="99"/>
      <c r="KH388" s="99"/>
      <c r="KI388" s="99"/>
      <c r="KJ388" s="99"/>
      <c r="KK388" s="99"/>
      <c r="KL388" s="99"/>
      <c r="KM388" s="99"/>
      <c r="KN388" s="99"/>
      <c r="KO388" s="99"/>
      <c r="KP388" s="99"/>
      <c r="KQ388" s="99"/>
      <c r="KR388" s="99"/>
      <c r="KS388" s="99"/>
      <c r="KT388" s="99"/>
      <c r="KU388" s="99"/>
      <c r="KV388" s="99"/>
      <c r="KW388" s="99"/>
      <c r="KX388" s="99"/>
      <c r="KY388" s="99"/>
      <c r="KZ388" s="99"/>
      <c r="LA388" s="99"/>
      <c r="LB388" s="99"/>
      <c r="LC388" s="99"/>
      <c r="LD388" s="99"/>
      <c r="LE388" s="99"/>
      <c r="LF388" s="99"/>
      <c r="LG388" s="99"/>
      <c r="LH388" s="99"/>
      <c r="LI388" s="99"/>
      <c r="LJ388" s="99"/>
      <c r="LK388" s="99"/>
      <c r="LL388" s="99"/>
      <c r="LM388" s="99"/>
      <c r="LN388" s="99"/>
      <c r="LO388" s="99"/>
      <c r="LP388" s="99"/>
      <c r="LQ388" s="99"/>
      <c r="LR388" s="99"/>
      <c r="LS388" s="99"/>
      <c r="LT388" s="99"/>
      <c r="LU388" s="99"/>
      <c r="LV388" s="99"/>
      <c r="LW388" s="99"/>
      <c r="LX388" s="99"/>
      <c r="LY388" s="99"/>
      <c r="LZ388" s="99"/>
      <c r="MA388" s="99"/>
      <c r="MB388" s="99"/>
      <c r="MC388" s="99"/>
      <c r="MD388" s="99"/>
      <c r="ME388" s="99"/>
      <c r="MF388" s="99"/>
      <c r="MG388" s="99"/>
      <c r="MH388" s="99"/>
      <c r="MI388" s="99"/>
      <c r="MJ388" s="99"/>
      <c r="MK388" s="99"/>
      <c r="ML388" s="99"/>
      <c r="MM388" s="99"/>
      <c r="MN388" s="99"/>
      <c r="MO388" s="99"/>
      <c r="MP388" s="99"/>
      <c r="MQ388" s="99"/>
      <c r="MR388" s="99"/>
      <c r="MS388" s="99"/>
      <c r="MT388" s="99"/>
      <c r="MU388" s="99"/>
      <c r="MV388" s="99"/>
      <c r="MW388" s="99"/>
      <c r="MX388" s="99"/>
      <c r="MY388" s="99"/>
      <c r="MZ388" s="99"/>
      <c r="NA388" s="99"/>
      <c r="NB388" s="99"/>
      <c r="NC388" s="99"/>
      <c r="ND388" s="99"/>
      <c r="NE388" s="99"/>
      <c r="NF388" s="99"/>
      <c r="NG388" s="99"/>
      <c r="NH388" s="99"/>
      <c r="NI388" s="99"/>
      <c r="NJ388" s="99"/>
      <c r="NK388" s="99"/>
      <c r="NL388" s="99"/>
      <c r="NM388" s="99"/>
      <c r="NN388" s="99"/>
      <c r="NO388" s="99"/>
      <c r="NP388" s="99"/>
      <c r="NQ388" s="99"/>
      <c r="NR388" s="99"/>
      <c r="NS388" s="99"/>
      <c r="NT388" s="99"/>
      <c r="NU388" s="99"/>
      <c r="NV388" s="99"/>
      <c r="NW388" s="99"/>
      <c r="NX388" s="99"/>
      <c r="NY388" s="99"/>
      <c r="NZ388" s="99"/>
      <c r="OA388" s="99"/>
      <c r="OB388" s="99"/>
      <c r="OC388" s="99"/>
      <c r="OD388" s="99"/>
      <c r="OE388" s="99"/>
      <c r="OF388" s="99"/>
      <c r="OG388" s="99"/>
      <c r="OH388" s="99"/>
      <c r="OI388" s="99"/>
      <c r="OJ388" s="99"/>
      <c r="OK388" s="99"/>
      <c r="OL388" s="99"/>
      <c r="OM388" s="99"/>
      <c r="ON388" s="99"/>
      <c r="OO388" s="99"/>
      <c r="OP388" s="99"/>
      <c r="OQ388" s="99"/>
      <c r="OR388" s="99"/>
      <c r="OS388" s="99"/>
      <c r="OT388" s="99"/>
      <c r="OU388" s="99"/>
      <c r="OV388" s="99"/>
      <c r="OW388" s="99"/>
      <c r="OX388" s="99"/>
      <c r="OY388" s="99"/>
      <c r="OZ388" s="99"/>
      <c r="PA388" s="99"/>
      <c r="PB388" s="99"/>
      <c r="PC388" s="99"/>
      <c r="PD388" s="99"/>
      <c r="PE388" s="99"/>
      <c r="PF388" s="99"/>
      <c r="PG388" s="99"/>
      <c r="PH388" s="99"/>
      <c r="PI388" s="99"/>
      <c r="PJ388" s="99"/>
      <c r="PK388" s="99"/>
      <c r="PL388" s="99"/>
      <c r="PM388" s="99"/>
      <c r="PN388" s="99"/>
      <c r="PO388" s="99"/>
      <c r="PP388" s="99"/>
      <c r="PQ388" s="99"/>
      <c r="PR388" s="99"/>
      <c r="PS388" s="99"/>
      <c r="PT388" s="99"/>
      <c r="PU388" s="99"/>
      <c r="PV388" s="99"/>
      <c r="PW388" s="99"/>
      <c r="PX388" s="99"/>
      <c r="PY388" s="99"/>
      <c r="PZ388" s="99"/>
      <c r="QA388" s="99"/>
      <c r="QB388" s="99"/>
      <c r="QC388" s="99"/>
      <c r="QD388" s="99"/>
      <c r="QE388" s="99"/>
      <c r="QF388" s="99"/>
      <c r="QG388" s="99"/>
      <c r="QH388" s="99"/>
      <c r="QI388" s="99"/>
      <c r="QJ388" s="99"/>
      <c r="QK388" s="99"/>
      <c r="QL388" s="99"/>
      <c r="QM388" s="99"/>
      <c r="QN388" s="99"/>
      <c r="QO388" s="99"/>
      <c r="QP388" s="99"/>
      <c r="QQ388" s="99"/>
      <c r="QR388" s="99"/>
      <c r="QS388" s="99"/>
      <c r="QT388" s="99"/>
      <c r="QU388" s="99"/>
      <c r="QV388" s="99"/>
      <c r="QW388" s="99"/>
      <c r="QX388" s="99"/>
      <c r="QY388" s="99"/>
      <c r="QZ388" s="99"/>
      <c r="RA388" s="99"/>
      <c r="RB388" s="99"/>
      <c r="RC388" s="99"/>
      <c r="RD388" s="99"/>
      <c r="RE388" s="99"/>
      <c r="RF388" s="99"/>
      <c r="RG388" s="99"/>
      <c r="RH388" s="99"/>
      <c r="RI388" s="99"/>
      <c r="RJ388" s="99"/>
      <c r="RK388" s="99"/>
      <c r="RL388" s="99"/>
      <c r="RM388" s="99"/>
      <c r="RN388" s="99"/>
      <c r="RO388" s="99"/>
      <c r="RP388" s="99"/>
      <c r="RQ388" s="99"/>
      <c r="RR388" s="99"/>
      <c r="RS388" s="99"/>
      <c r="RT388" s="99"/>
      <c r="RU388" s="99"/>
      <c r="RV388" s="99"/>
      <c r="RW388" s="99"/>
      <c r="RX388" s="99"/>
      <c r="RY388" s="99"/>
      <c r="RZ388" s="99"/>
      <c r="SA388" s="99"/>
      <c r="SB388" s="99"/>
      <c r="SC388" s="99"/>
      <c r="SD388" s="99"/>
      <c r="SE388" s="99"/>
    </row>
    <row r="389" spans="50:499" s="5" customFormat="1" x14ac:dyDescent="0.3">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s="99"/>
      <c r="IR389" s="99"/>
      <c r="IS389" s="99"/>
      <c r="IT389" s="99"/>
      <c r="IU389" s="99"/>
      <c r="IV389" s="99"/>
      <c r="IW389" s="99"/>
      <c r="IX389" s="99"/>
      <c r="IY389" s="99"/>
      <c r="IZ389" s="99"/>
      <c r="JA389" s="99"/>
      <c r="JB389" s="99"/>
      <c r="JC389" s="99"/>
      <c r="JD389" s="99"/>
      <c r="JE389" s="99"/>
      <c r="JF389" s="99"/>
      <c r="JG389" s="99"/>
      <c r="JH389" s="99"/>
      <c r="JI389" s="99"/>
      <c r="JJ389" s="99"/>
      <c r="JK389" s="99"/>
      <c r="JL389" s="99"/>
      <c r="JM389" s="99"/>
      <c r="JN389" s="99"/>
      <c r="JO389" s="99"/>
      <c r="JP389" s="99"/>
      <c r="JQ389" s="99"/>
      <c r="JR389" s="99"/>
      <c r="JS389" s="99"/>
      <c r="JT389" s="99"/>
      <c r="JU389" s="99"/>
      <c r="JV389" s="99"/>
      <c r="JW389" s="99"/>
      <c r="JX389" s="99"/>
      <c r="JY389" s="99"/>
      <c r="JZ389" s="99"/>
      <c r="KA389" s="99"/>
      <c r="KB389" s="99"/>
      <c r="KC389" s="99"/>
      <c r="KD389" s="99"/>
      <c r="KE389" s="99"/>
      <c r="KF389" s="99"/>
      <c r="KG389" s="99"/>
      <c r="KH389" s="99"/>
      <c r="KI389" s="99"/>
      <c r="KJ389" s="99"/>
      <c r="KK389" s="99"/>
      <c r="KL389" s="99"/>
      <c r="KM389" s="99"/>
      <c r="KN389" s="99"/>
      <c r="KO389" s="99"/>
      <c r="KP389" s="99"/>
      <c r="KQ389" s="99"/>
      <c r="KR389" s="99"/>
      <c r="KS389" s="99"/>
      <c r="KT389" s="99"/>
      <c r="KU389" s="99"/>
      <c r="KV389" s="99"/>
      <c r="KW389" s="99"/>
      <c r="KX389" s="99"/>
      <c r="KY389" s="99"/>
      <c r="KZ389" s="99"/>
      <c r="LA389" s="99"/>
      <c r="LB389" s="99"/>
      <c r="LC389" s="99"/>
      <c r="LD389" s="99"/>
      <c r="LE389" s="99"/>
      <c r="LF389" s="99"/>
      <c r="LG389" s="99"/>
      <c r="LH389" s="99"/>
      <c r="LI389" s="99"/>
      <c r="LJ389" s="99"/>
      <c r="LK389" s="99"/>
      <c r="LL389" s="99"/>
      <c r="LM389" s="99"/>
      <c r="LN389" s="99"/>
      <c r="LO389" s="99"/>
      <c r="LP389" s="99"/>
      <c r="LQ389" s="99"/>
      <c r="LR389" s="99"/>
      <c r="LS389" s="99"/>
      <c r="LT389" s="99"/>
      <c r="LU389" s="99"/>
      <c r="LV389" s="99"/>
      <c r="LW389" s="99"/>
      <c r="LX389" s="99"/>
      <c r="LY389" s="99"/>
      <c r="LZ389" s="99"/>
      <c r="MA389" s="99"/>
      <c r="MB389" s="99"/>
      <c r="MC389" s="99"/>
      <c r="MD389" s="99"/>
      <c r="ME389" s="99"/>
      <c r="MF389" s="99"/>
      <c r="MG389" s="99"/>
      <c r="MH389" s="99"/>
      <c r="MI389" s="99"/>
      <c r="MJ389" s="99"/>
      <c r="MK389" s="99"/>
      <c r="ML389" s="99"/>
      <c r="MM389" s="99"/>
      <c r="MN389" s="99"/>
      <c r="MO389" s="99"/>
      <c r="MP389" s="99"/>
      <c r="MQ389" s="99"/>
      <c r="MR389" s="99"/>
      <c r="MS389" s="99"/>
      <c r="MT389" s="99"/>
      <c r="MU389" s="99"/>
      <c r="MV389" s="99"/>
      <c r="MW389" s="99"/>
      <c r="MX389" s="99"/>
      <c r="MY389" s="99"/>
      <c r="MZ389" s="99"/>
      <c r="NA389" s="99"/>
      <c r="NB389" s="99"/>
      <c r="NC389" s="99"/>
      <c r="ND389" s="99"/>
      <c r="NE389" s="99"/>
      <c r="NF389" s="99"/>
      <c r="NG389" s="99"/>
      <c r="NH389" s="99"/>
      <c r="NI389" s="99"/>
      <c r="NJ389" s="99"/>
      <c r="NK389" s="99"/>
      <c r="NL389" s="99"/>
      <c r="NM389" s="99"/>
      <c r="NN389" s="99"/>
      <c r="NO389" s="99"/>
      <c r="NP389" s="99"/>
      <c r="NQ389" s="99"/>
      <c r="NR389" s="99"/>
      <c r="NS389" s="99"/>
      <c r="NT389" s="99"/>
      <c r="NU389" s="99"/>
      <c r="NV389" s="99"/>
      <c r="NW389" s="99"/>
      <c r="NX389" s="99"/>
      <c r="NY389" s="99"/>
      <c r="NZ389" s="99"/>
      <c r="OA389" s="99"/>
      <c r="OB389" s="99"/>
      <c r="OC389" s="99"/>
      <c r="OD389" s="99"/>
      <c r="OE389" s="99"/>
      <c r="OF389" s="99"/>
      <c r="OG389" s="99"/>
      <c r="OH389" s="99"/>
      <c r="OI389" s="99"/>
      <c r="OJ389" s="99"/>
      <c r="OK389" s="99"/>
      <c r="OL389" s="99"/>
      <c r="OM389" s="99"/>
      <c r="ON389" s="99"/>
      <c r="OO389" s="99"/>
      <c r="OP389" s="99"/>
      <c r="OQ389" s="99"/>
      <c r="OR389" s="99"/>
      <c r="OS389" s="99"/>
      <c r="OT389" s="99"/>
      <c r="OU389" s="99"/>
      <c r="OV389" s="99"/>
      <c r="OW389" s="99"/>
      <c r="OX389" s="99"/>
      <c r="OY389" s="99"/>
      <c r="OZ389" s="99"/>
      <c r="PA389" s="99"/>
      <c r="PB389" s="99"/>
      <c r="PC389" s="99"/>
      <c r="PD389" s="99"/>
      <c r="PE389" s="99"/>
      <c r="PF389" s="99"/>
      <c r="PG389" s="99"/>
      <c r="PH389" s="99"/>
      <c r="PI389" s="99"/>
      <c r="PJ389" s="99"/>
      <c r="PK389" s="99"/>
      <c r="PL389" s="99"/>
      <c r="PM389" s="99"/>
      <c r="PN389" s="99"/>
      <c r="PO389" s="99"/>
      <c r="PP389" s="99"/>
      <c r="PQ389" s="99"/>
      <c r="PR389" s="99"/>
      <c r="PS389" s="99"/>
      <c r="PT389" s="99"/>
      <c r="PU389" s="99"/>
      <c r="PV389" s="99"/>
      <c r="PW389" s="99"/>
      <c r="PX389" s="99"/>
      <c r="PY389" s="99"/>
      <c r="PZ389" s="99"/>
      <c r="QA389" s="99"/>
      <c r="QB389" s="99"/>
      <c r="QC389" s="99"/>
      <c r="QD389" s="99"/>
      <c r="QE389" s="99"/>
      <c r="QF389" s="99"/>
      <c r="QG389" s="99"/>
      <c r="QH389" s="99"/>
      <c r="QI389" s="99"/>
      <c r="QJ389" s="99"/>
      <c r="QK389" s="99"/>
      <c r="QL389" s="99"/>
      <c r="QM389" s="99"/>
      <c r="QN389" s="99"/>
      <c r="QO389" s="99"/>
      <c r="QP389" s="99"/>
      <c r="QQ389" s="99"/>
      <c r="QR389" s="99"/>
      <c r="QS389" s="99"/>
      <c r="QT389" s="99"/>
      <c r="QU389" s="99"/>
      <c r="QV389" s="99"/>
      <c r="QW389" s="99"/>
      <c r="QX389" s="99"/>
      <c r="QY389" s="99"/>
      <c r="QZ389" s="99"/>
      <c r="RA389" s="99"/>
      <c r="RB389" s="99"/>
      <c r="RC389" s="99"/>
      <c r="RD389" s="99"/>
      <c r="RE389" s="99"/>
      <c r="RF389" s="99"/>
      <c r="RG389" s="99"/>
      <c r="RH389" s="99"/>
      <c r="RI389" s="99"/>
      <c r="RJ389" s="99"/>
      <c r="RK389" s="99"/>
      <c r="RL389" s="99"/>
      <c r="RM389" s="99"/>
      <c r="RN389" s="99"/>
      <c r="RO389" s="99"/>
      <c r="RP389" s="99"/>
      <c r="RQ389" s="99"/>
      <c r="RR389" s="99"/>
      <c r="RS389" s="99"/>
      <c r="RT389" s="99"/>
      <c r="RU389" s="99"/>
      <c r="RV389" s="99"/>
      <c r="RW389" s="99"/>
      <c r="RX389" s="99"/>
      <c r="RY389" s="99"/>
      <c r="RZ389" s="99"/>
      <c r="SA389" s="99"/>
      <c r="SB389" s="99"/>
      <c r="SC389" s="99"/>
      <c r="SD389" s="99"/>
      <c r="SE389" s="99"/>
    </row>
    <row r="390" spans="50:499" s="5" customFormat="1" x14ac:dyDescent="0.3">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s="99"/>
      <c r="IR390" s="99"/>
      <c r="IS390" s="99"/>
      <c r="IT390" s="99"/>
      <c r="IU390" s="99"/>
      <c r="IV390" s="99"/>
      <c r="IW390" s="99"/>
      <c r="IX390" s="99"/>
      <c r="IY390" s="99"/>
      <c r="IZ390" s="99"/>
      <c r="JA390" s="99"/>
      <c r="JB390" s="99"/>
      <c r="JC390" s="99"/>
      <c r="JD390" s="99"/>
      <c r="JE390" s="99"/>
      <c r="JF390" s="99"/>
      <c r="JG390" s="99"/>
      <c r="JH390" s="99"/>
      <c r="JI390" s="99"/>
      <c r="JJ390" s="99"/>
      <c r="JK390" s="99"/>
      <c r="JL390" s="99"/>
      <c r="JM390" s="99"/>
      <c r="JN390" s="99"/>
      <c r="JO390" s="99"/>
      <c r="JP390" s="99"/>
      <c r="JQ390" s="99"/>
      <c r="JR390" s="99"/>
      <c r="JS390" s="99"/>
      <c r="JT390" s="99"/>
      <c r="JU390" s="99"/>
      <c r="JV390" s="99"/>
      <c r="JW390" s="99"/>
      <c r="JX390" s="99"/>
      <c r="JY390" s="99"/>
      <c r="JZ390" s="99"/>
      <c r="KA390" s="99"/>
      <c r="KB390" s="99"/>
      <c r="KC390" s="99"/>
      <c r="KD390" s="99"/>
      <c r="KE390" s="99"/>
      <c r="KF390" s="99"/>
      <c r="KG390" s="99"/>
      <c r="KH390" s="99"/>
      <c r="KI390" s="99"/>
      <c r="KJ390" s="99"/>
      <c r="KK390" s="99"/>
      <c r="KL390" s="99"/>
      <c r="KM390" s="99"/>
      <c r="KN390" s="99"/>
      <c r="KO390" s="99"/>
      <c r="KP390" s="99"/>
      <c r="KQ390" s="99"/>
      <c r="KR390" s="99"/>
      <c r="KS390" s="99"/>
      <c r="KT390" s="99"/>
      <c r="KU390" s="99"/>
      <c r="KV390" s="99"/>
      <c r="KW390" s="99"/>
      <c r="KX390" s="99"/>
      <c r="KY390" s="99"/>
      <c r="KZ390" s="99"/>
      <c r="LA390" s="99"/>
      <c r="LB390" s="99"/>
      <c r="LC390" s="99"/>
      <c r="LD390" s="99"/>
      <c r="LE390" s="99"/>
      <c r="LF390" s="99"/>
      <c r="LG390" s="99"/>
      <c r="LH390" s="99"/>
      <c r="LI390" s="99"/>
      <c r="LJ390" s="99"/>
      <c r="LK390" s="99"/>
      <c r="LL390" s="99"/>
      <c r="LM390" s="99"/>
      <c r="LN390" s="99"/>
      <c r="LO390" s="99"/>
      <c r="LP390" s="99"/>
      <c r="LQ390" s="99"/>
      <c r="LR390" s="99"/>
      <c r="LS390" s="99"/>
      <c r="LT390" s="99"/>
      <c r="LU390" s="99"/>
      <c r="LV390" s="99"/>
      <c r="LW390" s="99"/>
      <c r="LX390" s="99"/>
      <c r="LY390" s="99"/>
      <c r="LZ390" s="99"/>
      <c r="MA390" s="99"/>
      <c r="MB390" s="99"/>
      <c r="MC390" s="99"/>
      <c r="MD390" s="99"/>
      <c r="ME390" s="99"/>
      <c r="MF390" s="99"/>
      <c r="MG390" s="99"/>
      <c r="MH390" s="99"/>
      <c r="MI390" s="99"/>
      <c r="MJ390" s="99"/>
      <c r="MK390" s="99"/>
      <c r="ML390" s="99"/>
      <c r="MM390" s="99"/>
      <c r="MN390" s="99"/>
      <c r="MO390" s="99"/>
      <c r="MP390" s="99"/>
      <c r="MQ390" s="99"/>
      <c r="MR390" s="99"/>
      <c r="MS390" s="99"/>
      <c r="MT390" s="99"/>
      <c r="MU390" s="99"/>
      <c r="MV390" s="99"/>
      <c r="MW390" s="99"/>
      <c r="MX390" s="99"/>
      <c r="MY390" s="99"/>
      <c r="MZ390" s="99"/>
      <c r="NA390" s="99"/>
      <c r="NB390" s="99"/>
      <c r="NC390" s="99"/>
      <c r="ND390" s="99"/>
      <c r="NE390" s="99"/>
      <c r="NF390" s="99"/>
      <c r="NG390" s="99"/>
      <c r="NH390" s="99"/>
      <c r="NI390" s="99"/>
      <c r="NJ390" s="99"/>
      <c r="NK390" s="99"/>
      <c r="NL390" s="99"/>
      <c r="NM390" s="99"/>
      <c r="NN390" s="99"/>
      <c r="NO390" s="99"/>
      <c r="NP390" s="99"/>
      <c r="NQ390" s="99"/>
      <c r="NR390" s="99"/>
      <c r="NS390" s="99"/>
      <c r="NT390" s="99"/>
      <c r="NU390" s="99"/>
      <c r="NV390" s="99"/>
      <c r="NW390" s="99"/>
      <c r="NX390" s="99"/>
      <c r="NY390" s="99"/>
      <c r="NZ390" s="99"/>
      <c r="OA390" s="99"/>
      <c r="OB390" s="99"/>
      <c r="OC390" s="99"/>
      <c r="OD390" s="99"/>
      <c r="OE390" s="99"/>
      <c r="OF390" s="99"/>
      <c r="OG390" s="99"/>
      <c r="OH390" s="99"/>
      <c r="OI390" s="99"/>
      <c r="OJ390" s="99"/>
      <c r="OK390" s="99"/>
      <c r="OL390" s="99"/>
      <c r="OM390" s="99"/>
      <c r="ON390" s="99"/>
      <c r="OO390" s="99"/>
      <c r="OP390" s="99"/>
      <c r="OQ390" s="99"/>
      <c r="OR390" s="99"/>
      <c r="OS390" s="99"/>
      <c r="OT390" s="99"/>
      <c r="OU390" s="99"/>
      <c r="OV390" s="99"/>
      <c r="OW390" s="99"/>
      <c r="OX390" s="99"/>
      <c r="OY390" s="99"/>
      <c r="OZ390" s="99"/>
      <c r="PA390" s="99"/>
      <c r="PB390" s="99"/>
      <c r="PC390" s="99"/>
      <c r="PD390" s="99"/>
      <c r="PE390" s="99"/>
      <c r="PF390" s="99"/>
      <c r="PG390" s="99"/>
      <c r="PH390" s="99"/>
      <c r="PI390" s="99"/>
      <c r="PJ390" s="99"/>
      <c r="PK390" s="99"/>
      <c r="PL390" s="99"/>
      <c r="PM390" s="99"/>
      <c r="PN390" s="99"/>
      <c r="PO390" s="99"/>
      <c r="PP390" s="99"/>
      <c r="PQ390" s="99"/>
      <c r="PR390" s="99"/>
      <c r="PS390" s="99"/>
      <c r="PT390" s="99"/>
      <c r="PU390" s="99"/>
      <c r="PV390" s="99"/>
      <c r="PW390" s="99"/>
      <c r="PX390" s="99"/>
      <c r="PY390" s="99"/>
      <c r="PZ390" s="99"/>
      <c r="QA390" s="99"/>
      <c r="QB390" s="99"/>
      <c r="QC390" s="99"/>
      <c r="QD390" s="99"/>
      <c r="QE390" s="99"/>
      <c r="QF390" s="99"/>
      <c r="QG390" s="99"/>
      <c r="QH390" s="99"/>
      <c r="QI390" s="99"/>
      <c r="QJ390" s="99"/>
      <c r="QK390" s="99"/>
      <c r="QL390" s="99"/>
      <c r="QM390" s="99"/>
      <c r="QN390" s="99"/>
      <c r="QO390" s="99"/>
      <c r="QP390" s="99"/>
      <c r="QQ390" s="99"/>
      <c r="QR390" s="99"/>
      <c r="QS390" s="99"/>
      <c r="QT390" s="99"/>
      <c r="QU390" s="99"/>
      <c r="QV390" s="99"/>
      <c r="QW390" s="99"/>
      <c r="QX390" s="99"/>
      <c r="QY390" s="99"/>
      <c r="QZ390" s="99"/>
      <c r="RA390" s="99"/>
      <c r="RB390" s="99"/>
      <c r="RC390" s="99"/>
      <c r="RD390" s="99"/>
      <c r="RE390" s="99"/>
      <c r="RF390" s="99"/>
      <c r="RG390" s="99"/>
      <c r="RH390" s="99"/>
      <c r="RI390" s="99"/>
      <c r="RJ390" s="99"/>
      <c r="RK390" s="99"/>
      <c r="RL390" s="99"/>
      <c r="RM390" s="99"/>
      <c r="RN390" s="99"/>
      <c r="RO390" s="99"/>
      <c r="RP390" s="99"/>
      <c r="RQ390" s="99"/>
      <c r="RR390" s="99"/>
      <c r="RS390" s="99"/>
      <c r="RT390" s="99"/>
      <c r="RU390" s="99"/>
      <c r="RV390" s="99"/>
      <c r="RW390" s="99"/>
      <c r="RX390" s="99"/>
      <c r="RY390" s="99"/>
      <c r="RZ390" s="99"/>
      <c r="SA390" s="99"/>
      <c r="SB390" s="99"/>
      <c r="SC390" s="99"/>
      <c r="SD390" s="99"/>
      <c r="SE390" s="99"/>
    </row>
    <row r="391" spans="50:499" s="5" customFormat="1" x14ac:dyDescent="0.3">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s="99"/>
      <c r="IR391" s="99"/>
      <c r="IS391" s="99"/>
      <c r="IT391" s="99"/>
      <c r="IU391" s="99"/>
      <c r="IV391" s="99"/>
      <c r="IW391" s="99"/>
      <c r="IX391" s="99"/>
      <c r="IY391" s="99"/>
      <c r="IZ391" s="99"/>
      <c r="JA391" s="99"/>
      <c r="JB391" s="99"/>
      <c r="JC391" s="99"/>
      <c r="JD391" s="99"/>
      <c r="JE391" s="99"/>
      <c r="JF391" s="99"/>
      <c r="JG391" s="99"/>
      <c r="JH391" s="99"/>
      <c r="JI391" s="99"/>
      <c r="JJ391" s="99"/>
      <c r="JK391" s="99"/>
      <c r="JL391" s="99"/>
      <c r="JM391" s="99"/>
      <c r="JN391" s="99"/>
      <c r="JO391" s="99"/>
      <c r="JP391" s="99"/>
      <c r="JQ391" s="99"/>
      <c r="JR391" s="99"/>
      <c r="JS391" s="99"/>
      <c r="JT391" s="99"/>
      <c r="JU391" s="99"/>
      <c r="JV391" s="99"/>
      <c r="JW391" s="99"/>
      <c r="JX391" s="99"/>
      <c r="JY391" s="99"/>
      <c r="JZ391" s="99"/>
      <c r="KA391" s="99"/>
      <c r="KB391" s="99"/>
      <c r="KC391" s="99"/>
      <c r="KD391" s="99"/>
      <c r="KE391" s="99"/>
      <c r="KF391" s="99"/>
      <c r="KG391" s="99"/>
      <c r="KH391" s="99"/>
      <c r="KI391" s="99"/>
      <c r="KJ391" s="99"/>
      <c r="KK391" s="99"/>
      <c r="KL391" s="99"/>
      <c r="KM391" s="99"/>
      <c r="KN391" s="99"/>
      <c r="KO391" s="99"/>
      <c r="KP391" s="99"/>
      <c r="KQ391" s="99"/>
      <c r="KR391" s="99"/>
      <c r="KS391" s="99"/>
      <c r="KT391" s="99"/>
      <c r="KU391" s="99"/>
      <c r="KV391" s="99"/>
      <c r="KW391" s="99"/>
      <c r="KX391" s="99"/>
      <c r="KY391" s="99"/>
      <c r="KZ391" s="99"/>
      <c r="LA391" s="99"/>
      <c r="LB391" s="99"/>
      <c r="LC391" s="99"/>
      <c r="LD391" s="99"/>
      <c r="LE391" s="99"/>
      <c r="LF391" s="99"/>
      <c r="LG391" s="99"/>
      <c r="LH391" s="99"/>
      <c r="LI391" s="99"/>
      <c r="LJ391" s="99"/>
      <c r="LK391" s="99"/>
      <c r="LL391" s="99"/>
      <c r="LM391" s="99"/>
      <c r="LN391" s="99"/>
      <c r="LO391" s="99"/>
      <c r="LP391" s="99"/>
      <c r="LQ391" s="99"/>
      <c r="LR391" s="99"/>
      <c r="LS391" s="99"/>
      <c r="LT391" s="99"/>
      <c r="LU391" s="99"/>
      <c r="LV391" s="99"/>
      <c r="LW391" s="99"/>
      <c r="LX391" s="99"/>
      <c r="LY391" s="99"/>
      <c r="LZ391" s="99"/>
      <c r="MA391" s="99"/>
      <c r="MB391" s="99"/>
      <c r="MC391" s="99"/>
      <c r="MD391" s="99"/>
      <c r="ME391" s="99"/>
      <c r="MF391" s="99"/>
      <c r="MG391" s="99"/>
      <c r="MH391" s="99"/>
      <c r="MI391" s="99"/>
      <c r="MJ391" s="99"/>
      <c r="MK391" s="99"/>
      <c r="ML391" s="99"/>
      <c r="MM391" s="99"/>
      <c r="MN391" s="99"/>
      <c r="MO391" s="99"/>
      <c r="MP391" s="99"/>
      <c r="MQ391" s="99"/>
      <c r="MR391" s="99"/>
      <c r="MS391" s="99"/>
      <c r="MT391" s="99"/>
      <c r="MU391" s="99"/>
      <c r="MV391" s="99"/>
      <c r="MW391" s="99"/>
      <c r="MX391" s="99"/>
      <c r="MY391" s="99"/>
      <c r="MZ391" s="99"/>
      <c r="NA391" s="99"/>
      <c r="NB391" s="99"/>
      <c r="NC391" s="99"/>
      <c r="ND391" s="99"/>
      <c r="NE391" s="99"/>
      <c r="NF391" s="99"/>
      <c r="NG391" s="99"/>
      <c r="NH391" s="99"/>
      <c r="NI391" s="99"/>
      <c r="NJ391" s="99"/>
      <c r="NK391" s="99"/>
      <c r="NL391" s="99"/>
      <c r="NM391" s="99"/>
      <c r="NN391" s="99"/>
      <c r="NO391" s="99"/>
      <c r="NP391" s="99"/>
      <c r="NQ391" s="99"/>
      <c r="NR391" s="99"/>
      <c r="NS391" s="99"/>
      <c r="NT391" s="99"/>
      <c r="NU391" s="99"/>
      <c r="NV391" s="99"/>
      <c r="NW391" s="99"/>
      <c r="NX391" s="99"/>
      <c r="NY391" s="99"/>
      <c r="NZ391" s="99"/>
      <c r="OA391" s="99"/>
      <c r="OB391" s="99"/>
      <c r="OC391" s="99"/>
      <c r="OD391" s="99"/>
      <c r="OE391" s="99"/>
      <c r="OF391" s="99"/>
      <c r="OG391" s="99"/>
      <c r="OH391" s="99"/>
      <c r="OI391" s="99"/>
      <c r="OJ391" s="99"/>
      <c r="OK391" s="99"/>
      <c r="OL391" s="99"/>
      <c r="OM391" s="99"/>
      <c r="ON391" s="99"/>
      <c r="OO391" s="99"/>
      <c r="OP391" s="99"/>
      <c r="OQ391" s="99"/>
      <c r="OR391" s="99"/>
      <c r="OS391" s="99"/>
      <c r="OT391" s="99"/>
      <c r="OU391" s="99"/>
      <c r="OV391" s="99"/>
      <c r="OW391" s="99"/>
      <c r="OX391" s="99"/>
      <c r="OY391" s="99"/>
      <c r="OZ391" s="99"/>
      <c r="PA391" s="99"/>
      <c r="PB391" s="99"/>
      <c r="PC391" s="99"/>
      <c r="PD391" s="99"/>
      <c r="PE391" s="99"/>
      <c r="PF391" s="99"/>
      <c r="PG391" s="99"/>
      <c r="PH391" s="99"/>
      <c r="PI391" s="99"/>
      <c r="PJ391" s="99"/>
      <c r="PK391" s="99"/>
      <c r="PL391" s="99"/>
      <c r="PM391" s="99"/>
      <c r="PN391" s="99"/>
      <c r="PO391" s="99"/>
      <c r="PP391" s="99"/>
      <c r="PQ391" s="99"/>
      <c r="PR391" s="99"/>
      <c r="PS391" s="99"/>
      <c r="PT391" s="99"/>
      <c r="PU391" s="99"/>
      <c r="PV391" s="99"/>
      <c r="PW391" s="99"/>
      <c r="PX391" s="99"/>
      <c r="PY391" s="99"/>
      <c r="PZ391" s="99"/>
      <c r="QA391" s="99"/>
      <c r="QB391" s="99"/>
      <c r="QC391" s="99"/>
      <c r="QD391" s="99"/>
      <c r="QE391" s="99"/>
      <c r="QF391" s="99"/>
      <c r="QG391" s="99"/>
      <c r="QH391" s="99"/>
      <c r="QI391" s="99"/>
      <c r="QJ391" s="99"/>
      <c r="QK391" s="99"/>
      <c r="QL391" s="99"/>
      <c r="QM391" s="99"/>
      <c r="QN391" s="99"/>
      <c r="QO391" s="99"/>
      <c r="QP391" s="99"/>
      <c r="QQ391" s="99"/>
      <c r="QR391" s="99"/>
      <c r="QS391" s="99"/>
      <c r="QT391" s="99"/>
      <c r="QU391" s="99"/>
      <c r="QV391" s="99"/>
      <c r="QW391" s="99"/>
      <c r="QX391" s="99"/>
      <c r="QY391" s="99"/>
      <c r="QZ391" s="99"/>
      <c r="RA391" s="99"/>
      <c r="RB391" s="99"/>
      <c r="RC391" s="99"/>
      <c r="RD391" s="99"/>
      <c r="RE391" s="99"/>
      <c r="RF391" s="99"/>
      <c r="RG391" s="99"/>
      <c r="RH391" s="99"/>
      <c r="RI391" s="99"/>
      <c r="RJ391" s="99"/>
      <c r="RK391" s="99"/>
      <c r="RL391" s="99"/>
      <c r="RM391" s="99"/>
      <c r="RN391" s="99"/>
      <c r="RO391" s="99"/>
      <c r="RP391" s="99"/>
      <c r="RQ391" s="99"/>
      <c r="RR391" s="99"/>
      <c r="RS391" s="99"/>
      <c r="RT391" s="99"/>
      <c r="RU391" s="99"/>
      <c r="RV391" s="99"/>
      <c r="RW391" s="99"/>
      <c r="RX391" s="99"/>
      <c r="RY391" s="99"/>
      <c r="RZ391" s="99"/>
      <c r="SA391" s="99"/>
      <c r="SB391" s="99"/>
      <c r="SC391" s="99"/>
      <c r="SD391" s="99"/>
      <c r="SE391" s="99"/>
    </row>
    <row r="392" spans="50:499" s="5" customFormat="1" x14ac:dyDescent="0.3">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99"/>
      <c r="FR392" s="99"/>
      <c r="FS392" s="99"/>
      <c r="FT392" s="99"/>
      <c r="FU392" s="99"/>
      <c r="FV392" s="99"/>
      <c r="FW392" s="99"/>
      <c r="FX392" s="99"/>
      <c r="FY392" s="99"/>
      <c r="FZ392" s="99"/>
      <c r="GA392" s="99"/>
      <c r="GB392" s="99"/>
      <c r="GC392" s="99"/>
      <c r="GD392" s="99"/>
      <c r="GE392" s="99"/>
      <c r="GF392" s="99"/>
      <c r="GG392" s="99"/>
      <c r="GH392" s="99"/>
      <c r="GI392" s="99"/>
      <c r="GJ392" s="99"/>
      <c r="GK392" s="99"/>
      <c r="GL392" s="99"/>
      <c r="GM392" s="99"/>
      <c r="GN392" s="99"/>
      <c r="GO392" s="99"/>
      <c r="GP392" s="99"/>
      <c r="GQ392" s="99"/>
      <c r="GR392" s="99"/>
      <c r="GS392" s="99"/>
      <c r="GT392" s="99"/>
      <c r="GU392" s="99"/>
      <c r="GV392" s="99"/>
      <c r="GW392" s="99"/>
      <c r="GX392" s="99"/>
      <c r="GY392" s="99"/>
      <c r="GZ392" s="99"/>
      <c r="HA392" s="99"/>
      <c r="HB392" s="99"/>
      <c r="HC392" s="99"/>
      <c r="HD392" s="99"/>
      <c r="HE392" s="99"/>
      <c r="HF392" s="99"/>
      <c r="HG392" s="99"/>
      <c r="HH392" s="99"/>
      <c r="HI392" s="99"/>
      <c r="HJ392" s="99"/>
      <c r="HK392" s="99"/>
      <c r="HL392" s="99"/>
      <c r="HM392" s="99"/>
      <c r="HN392" s="99"/>
      <c r="HO392" s="99"/>
      <c r="HP392" s="99"/>
      <c r="HQ392" s="99"/>
      <c r="HR392" s="99"/>
      <c r="HS392" s="99"/>
      <c r="HT392" s="99"/>
      <c r="HU392" s="99"/>
      <c r="HV392" s="99"/>
      <c r="HW392" s="99"/>
      <c r="HX392" s="99"/>
      <c r="HY392" s="99"/>
      <c r="HZ392" s="99"/>
      <c r="IA392" s="99"/>
      <c r="IB392" s="99"/>
      <c r="IC392" s="99"/>
      <c r="ID392" s="99"/>
      <c r="IE392" s="99"/>
      <c r="IF392" s="99"/>
      <c r="IG392" s="99"/>
      <c r="IH392" s="99"/>
      <c r="II392" s="99"/>
      <c r="IJ392" s="99"/>
      <c r="IK392" s="99"/>
      <c r="IL392" s="99"/>
      <c r="IM392" s="99"/>
      <c r="IN392" s="99"/>
      <c r="IO392" s="99"/>
      <c r="IP392" s="99"/>
      <c r="IQ392" s="99"/>
      <c r="IR392" s="99"/>
      <c r="IS392" s="99"/>
      <c r="IT392" s="99"/>
      <c r="IU392" s="99"/>
      <c r="IV392" s="99"/>
      <c r="IW392" s="99"/>
      <c r="IX392" s="99"/>
      <c r="IY392" s="99"/>
      <c r="IZ392" s="99"/>
      <c r="JA392" s="99"/>
      <c r="JB392" s="99"/>
      <c r="JC392" s="99"/>
      <c r="JD392" s="99"/>
      <c r="JE392" s="99"/>
      <c r="JF392" s="99"/>
      <c r="JG392" s="99"/>
      <c r="JH392" s="99"/>
      <c r="JI392" s="99"/>
      <c r="JJ392" s="99"/>
      <c r="JK392" s="99"/>
      <c r="JL392" s="99"/>
      <c r="JM392" s="99"/>
      <c r="JN392" s="99"/>
      <c r="JO392" s="99"/>
      <c r="JP392" s="99"/>
      <c r="JQ392" s="99"/>
      <c r="JR392" s="99"/>
      <c r="JS392" s="99"/>
      <c r="JT392" s="99"/>
      <c r="JU392" s="99"/>
      <c r="JV392" s="99"/>
      <c r="JW392" s="99"/>
      <c r="JX392" s="99"/>
      <c r="JY392" s="99"/>
      <c r="JZ392" s="99"/>
      <c r="KA392" s="99"/>
      <c r="KB392" s="99"/>
      <c r="KC392" s="99"/>
      <c r="KD392" s="99"/>
      <c r="KE392" s="99"/>
      <c r="KF392" s="99"/>
      <c r="KG392" s="99"/>
      <c r="KH392" s="99"/>
      <c r="KI392" s="99"/>
      <c r="KJ392" s="99"/>
      <c r="KK392" s="99"/>
      <c r="KL392" s="99"/>
      <c r="KM392" s="99"/>
      <c r="KN392" s="99"/>
      <c r="KO392" s="99"/>
      <c r="KP392" s="99"/>
      <c r="KQ392" s="99"/>
      <c r="KR392" s="99"/>
      <c r="KS392" s="99"/>
      <c r="KT392" s="99"/>
      <c r="KU392" s="99"/>
      <c r="KV392" s="99"/>
      <c r="KW392" s="99"/>
      <c r="KX392" s="99"/>
      <c r="KY392" s="99"/>
      <c r="KZ392" s="99"/>
      <c r="LA392" s="99"/>
      <c r="LB392" s="99"/>
      <c r="LC392" s="99"/>
      <c r="LD392" s="99"/>
      <c r="LE392" s="99"/>
      <c r="LF392" s="99"/>
      <c r="LG392" s="99"/>
      <c r="LH392" s="99"/>
      <c r="LI392" s="99"/>
      <c r="LJ392" s="99"/>
      <c r="LK392" s="99"/>
      <c r="LL392" s="99"/>
      <c r="LM392" s="99"/>
      <c r="LN392" s="99"/>
      <c r="LO392" s="99"/>
      <c r="LP392" s="99"/>
      <c r="LQ392" s="99"/>
      <c r="LR392" s="99"/>
      <c r="LS392" s="99"/>
      <c r="LT392" s="99"/>
      <c r="LU392" s="99"/>
      <c r="LV392" s="99"/>
      <c r="LW392" s="99"/>
      <c r="LX392" s="99"/>
      <c r="LY392" s="99"/>
      <c r="LZ392" s="99"/>
      <c r="MA392" s="99"/>
      <c r="MB392" s="99"/>
      <c r="MC392" s="99"/>
      <c r="MD392" s="99"/>
      <c r="ME392" s="99"/>
      <c r="MF392" s="99"/>
      <c r="MG392" s="99"/>
      <c r="MH392" s="99"/>
      <c r="MI392" s="99"/>
      <c r="MJ392" s="99"/>
      <c r="MK392" s="99"/>
      <c r="ML392" s="99"/>
      <c r="MM392" s="99"/>
      <c r="MN392" s="99"/>
      <c r="MO392" s="99"/>
      <c r="MP392" s="99"/>
      <c r="MQ392" s="99"/>
      <c r="MR392" s="99"/>
      <c r="MS392" s="99"/>
      <c r="MT392" s="99"/>
      <c r="MU392" s="99"/>
      <c r="MV392" s="99"/>
      <c r="MW392" s="99"/>
      <c r="MX392" s="99"/>
      <c r="MY392" s="99"/>
      <c r="MZ392" s="99"/>
      <c r="NA392" s="99"/>
      <c r="NB392" s="99"/>
      <c r="NC392" s="99"/>
      <c r="ND392" s="99"/>
      <c r="NE392" s="99"/>
      <c r="NF392" s="99"/>
      <c r="NG392" s="99"/>
      <c r="NH392" s="99"/>
      <c r="NI392" s="99"/>
      <c r="NJ392" s="99"/>
      <c r="NK392" s="99"/>
      <c r="NL392" s="99"/>
      <c r="NM392" s="99"/>
      <c r="NN392" s="99"/>
      <c r="NO392" s="99"/>
      <c r="NP392" s="99"/>
      <c r="NQ392" s="99"/>
      <c r="NR392" s="99"/>
      <c r="NS392" s="99"/>
      <c r="NT392" s="99"/>
      <c r="NU392" s="99"/>
      <c r="NV392" s="99"/>
      <c r="NW392" s="99"/>
      <c r="NX392" s="99"/>
      <c r="NY392" s="99"/>
      <c r="NZ392" s="99"/>
      <c r="OA392" s="99"/>
      <c r="OB392" s="99"/>
      <c r="OC392" s="99"/>
      <c r="OD392" s="99"/>
      <c r="OE392" s="99"/>
      <c r="OF392" s="99"/>
      <c r="OG392" s="99"/>
      <c r="OH392" s="99"/>
      <c r="OI392" s="99"/>
      <c r="OJ392" s="99"/>
      <c r="OK392" s="99"/>
      <c r="OL392" s="99"/>
      <c r="OM392" s="99"/>
      <c r="ON392" s="99"/>
      <c r="OO392" s="99"/>
      <c r="OP392" s="99"/>
      <c r="OQ392" s="99"/>
      <c r="OR392" s="99"/>
      <c r="OS392" s="99"/>
      <c r="OT392" s="99"/>
      <c r="OU392" s="99"/>
      <c r="OV392" s="99"/>
      <c r="OW392" s="99"/>
      <c r="OX392" s="99"/>
      <c r="OY392" s="99"/>
      <c r="OZ392" s="99"/>
      <c r="PA392" s="99"/>
      <c r="PB392" s="99"/>
      <c r="PC392" s="99"/>
      <c r="PD392" s="99"/>
      <c r="PE392" s="99"/>
      <c r="PF392" s="99"/>
      <c r="PG392" s="99"/>
      <c r="PH392" s="99"/>
      <c r="PI392" s="99"/>
      <c r="PJ392" s="99"/>
      <c r="PK392" s="99"/>
      <c r="PL392" s="99"/>
      <c r="PM392" s="99"/>
      <c r="PN392" s="99"/>
      <c r="PO392" s="99"/>
      <c r="PP392" s="99"/>
      <c r="PQ392" s="99"/>
      <c r="PR392" s="99"/>
      <c r="PS392" s="99"/>
      <c r="PT392" s="99"/>
      <c r="PU392" s="99"/>
      <c r="PV392" s="99"/>
      <c r="PW392" s="99"/>
      <c r="PX392" s="99"/>
      <c r="PY392" s="99"/>
      <c r="PZ392" s="99"/>
      <c r="QA392" s="99"/>
      <c r="QB392" s="99"/>
      <c r="QC392" s="99"/>
      <c r="QD392" s="99"/>
      <c r="QE392" s="99"/>
      <c r="QF392" s="99"/>
      <c r="QG392" s="99"/>
      <c r="QH392" s="99"/>
      <c r="QI392" s="99"/>
      <c r="QJ392" s="99"/>
      <c r="QK392" s="99"/>
      <c r="QL392" s="99"/>
      <c r="QM392" s="99"/>
      <c r="QN392" s="99"/>
      <c r="QO392" s="99"/>
      <c r="QP392" s="99"/>
      <c r="QQ392" s="99"/>
      <c r="QR392" s="99"/>
      <c r="QS392" s="99"/>
      <c r="QT392" s="99"/>
      <c r="QU392" s="99"/>
      <c r="QV392" s="99"/>
      <c r="QW392" s="99"/>
      <c r="QX392" s="99"/>
      <c r="QY392" s="99"/>
      <c r="QZ392" s="99"/>
      <c r="RA392" s="99"/>
      <c r="RB392" s="99"/>
      <c r="RC392" s="99"/>
      <c r="RD392" s="99"/>
      <c r="RE392" s="99"/>
      <c r="RF392" s="99"/>
      <c r="RG392" s="99"/>
      <c r="RH392" s="99"/>
      <c r="RI392" s="99"/>
      <c r="RJ392" s="99"/>
      <c r="RK392" s="99"/>
      <c r="RL392" s="99"/>
      <c r="RM392" s="99"/>
      <c r="RN392" s="99"/>
      <c r="RO392" s="99"/>
      <c r="RP392" s="99"/>
      <c r="RQ392" s="99"/>
      <c r="RR392" s="99"/>
      <c r="RS392" s="99"/>
      <c r="RT392" s="99"/>
      <c r="RU392" s="99"/>
      <c r="RV392" s="99"/>
      <c r="RW392" s="99"/>
      <c r="RX392" s="99"/>
      <c r="RY392" s="99"/>
      <c r="RZ392" s="99"/>
      <c r="SA392" s="99"/>
      <c r="SB392" s="99"/>
      <c r="SC392" s="99"/>
      <c r="SD392" s="99"/>
      <c r="SE392" s="99"/>
    </row>
    <row r="393" spans="50:499" s="5" customFormat="1" x14ac:dyDescent="0.3">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99"/>
      <c r="NZ393" s="99"/>
      <c r="OA393" s="99"/>
      <c r="OB393" s="99"/>
      <c r="OC393" s="99"/>
      <c r="OD393" s="99"/>
      <c r="OE393" s="99"/>
      <c r="OF393" s="99"/>
      <c r="OG393" s="99"/>
      <c r="OH393" s="99"/>
      <c r="OI393" s="99"/>
      <c r="OJ393" s="99"/>
      <c r="OK393" s="99"/>
      <c r="OL393" s="99"/>
      <c r="OM393" s="99"/>
      <c r="ON393" s="99"/>
      <c r="OO393" s="99"/>
      <c r="OP393" s="99"/>
      <c r="OQ393" s="99"/>
      <c r="OR393" s="99"/>
      <c r="OS393" s="99"/>
      <c r="OT393" s="99"/>
      <c r="OU393" s="99"/>
      <c r="OV393" s="99"/>
      <c r="OW393" s="99"/>
      <c r="OX393" s="99"/>
      <c r="OY393" s="99"/>
      <c r="OZ393" s="99"/>
      <c r="PA393" s="99"/>
      <c r="PB393" s="99"/>
      <c r="PC393" s="99"/>
      <c r="PD393" s="99"/>
      <c r="PE393" s="99"/>
      <c r="PF393" s="99"/>
      <c r="PG393" s="99"/>
      <c r="PH393" s="99"/>
      <c r="PI393" s="99"/>
      <c r="PJ393" s="99"/>
      <c r="PK393" s="99"/>
      <c r="PL393" s="99"/>
      <c r="PM393" s="99"/>
      <c r="PN393" s="99"/>
      <c r="PO393" s="99"/>
      <c r="PP393" s="99"/>
      <c r="PQ393" s="99"/>
      <c r="PR393" s="99"/>
      <c r="PS393" s="99"/>
      <c r="PT393" s="99"/>
      <c r="PU393" s="99"/>
      <c r="PV393" s="99"/>
      <c r="PW393" s="99"/>
      <c r="PX393" s="99"/>
      <c r="PY393" s="99"/>
      <c r="PZ393" s="99"/>
      <c r="QA393" s="99"/>
      <c r="QB393" s="99"/>
      <c r="QC393" s="99"/>
      <c r="QD393" s="99"/>
      <c r="QE393" s="99"/>
      <c r="QF393" s="99"/>
      <c r="QG393" s="99"/>
      <c r="QH393" s="99"/>
      <c r="QI393" s="99"/>
      <c r="QJ393" s="99"/>
      <c r="QK393" s="99"/>
      <c r="QL393" s="99"/>
      <c r="QM393" s="99"/>
      <c r="QN393" s="99"/>
      <c r="QO393" s="99"/>
      <c r="QP393" s="99"/>
      <c r="QQ393" s="99"/>
      <c r="QR393" s="99"/>
      <c r="QS393" s="99"/>
      <c r="QT393" s="99"/>
      <c r="QU393" s="99"/>
      <c r="QV393" s="99"/>
      <c r="QW393" s="99"/>
      <c r="QX393" s="99"/>
      <c r="QY393" s="99"/>
      <c r="QZ393" s="99"/>
      <c r="RA393" s="99"/>
      <c r="RB393" s="99"/>
      <c r="RC393" s="99"/>
      <c r="RD393" s="99"/>
      <c r="RE393" s="99"/>
      <c r="RF393" s="99"/>
      <c r="RG393" s="99"/>
      <c r="RH393" s="99"/>
      <c r="RI393" s="99"/>
      <c r="RJ393" s="99"/>
      <c r="RK393" s="99"/>
      <c r="RL393" s="99"/>
      <c r="RM393" s="99"/>
      <c r="RN393" s="99"/>
      <c r="RO393" s="99"/>
      <c r="RP393" s="99"/>
      <c r="RQ393" s="99"/>
      <c r="RR393" s="99"/>
      <c r="RS393" s="99"/>
      <c r="RT393" s="99"/>
      <c r="RU393" s="99"/>
      <c r="RV393" s="99"/>
      <c r="RW393" s="99"/>
      <c r="RX393" s="99"/>
      <c r="RY393" s="99"/>
      <c r="RZ393" s="99"/>
      <c r="SA393" s="99"/>
      <c r="SB393" s="99"/>
      <c r="SC393" s="99"/>
      <c r="SD393" s="99"/>
      <c r="SE393" s="99"/>
    </row>
    <row r="394" spans="50:499" s="5" customFormat="1" x14ac:dyDescent="0.3">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s="99"/>
      <c r="IR394" s="99"/>
      <c r="IS394" s="99"/>
      <c r="IT394" s="99"/>
      <c r="IU394" s="99"/>
      <c r="IV394" s="99"/>
      <c r="IW394" s="99"/>
      <c r="IX394" s="99"/>
      <c r="IY394" s="99"/>
      <c r="IZ394" s="99"/>
      <c r="JA394" s="99"/>
      <c r="JB394" s="99"/>
      <c r="JC394" s="99"/>
      <c r="JD394" s="99"/>
      <c r="JE394" s="99"/>
      <c r="JF394" s="99"/>
      <c r="JG394" s="99"/>
      <c r="JH394" s="99"/>
      <c r="JI394" s="99"/>
      <c r="JJ394" s="99"/>
      <c r="JK394" s="99"/>
      <c r="JL394" s="99"/>
      <c r="JM394" s="99"/>
      <c r="JN394" s="99"/>
      <c r="JO394" s="99"/>
      <c r="JP394" s="99"/>
      <c r="JQ394" s="99"/>
      <c r="JR394" s="99"/>
      <c r="JS394" s="99"/>
      <c r="JT394" s="99"/>
      <c r="JU394" s="99"/>
      <c r="JV394" s="99"/>
      <c r="JW394" s="99"/>
      <c r="JX394" s="99"/>
      <c r="JY394" s="99"/>
      <c r="JZ394" s="99"/>
      <c r="KA394" s="99"/>
      <c r="KB394" s="99"/>
      <c r="KC394" s="99"/>
      <c r="KD394" s="99"/>
      <c r="KE394" s="99"/>
      <c r="KF394" s="99"/>
      <c r="KG394" s="99"/>
      <c r="KH394" s="99"/>
      <c r="KI394" s="99"/>
      <c r="KJ394" s="99"/>
      <c r="KK394" s="99"/>
      <c r="KL394" s="99"/>
      <c r="KM394" s="99"/>
      <c r="KN394" s="99"/>
      <c r="KO394" s="99"/>
      <c r="KP394" s="99"/>
      <c r="KQ394" s="99"/>
      <c r="KR394" s="99"/>
      <c r="KS394" s="99"/>
      <c r="KT394" s="99"/>
      <c r="KU394" s="99"/>
      <c r="KV394" s="99"/>
      <c r="KW394" s="99"/>
      <c r="KX394" s="99"/>
      <c r="KY394" s="99"/>
      <c r="KZ394" s="99"/>
      <c r="LA394" s="99"/>
      <c r="LB394" s="99"/>
      <c r="LC394" s="99"/>
      <c r="LD394" s="99"/>
      <c r="LE394" s="99"/>
      <c r="LF394" s="99"/>
      <c r="LG394" s="99"/>
      <c r="LH394" s="99"/>
      <c r="LI394" s="99"/>
      <c r="LJ394" s="99"/>
      <c r="LK394" s="99"/>
      <c r="LL394" s="99"/>
      <c r="LM394" s="99"/>
      <c r="LN394" s="99"/>
      <c r="LO394" s="99"/>
      <c r="LP394" s="99"/>
      <c r="LQ394" s="99"/>
      <c r="LR394" s="99"/>
      <c r="LS394" s="99"/>
      <c r="LT394" s="99"/>
      <c r="LU394" s="99"/>
      <c r="LV394" s="99"/>
      <c r="LW394" s="99"/>
      <c r="LX394" s="99"/>
      <c r="LY394" s="99"/>
      <c r="LZ394" s="99"/>
      <c r="MA394" s="99"/>
      <c r="MB394" s="99"/>
      <c r="MC394" s="99"/>
      <c r="MD394" s="99"/>
      <c r="ME394" s="99"/>
      <c r="MF394" s="99"/>
      <c r="MG394" s="99"/>
      <c r="MH394" s="99"/>
      <c r="MI394" s="99"/>
      <c r="MJ394" s="99"/>
      <c r="MK394" s="99"/>
      <c r="ML394" s="99"/>
      <c r="MM394" s="99"/>
      <c r="MN394" s="99"/>
      <c r="MO394" s="99"/>
      <c r="MP394" s="99"/>
      <c r="MQ394" s="99"/>
      <c r="MR394" s="99"/>
      <c r="MS394" s="99"/>
      <c r="MT394" s="99"/>
      <c r="MU394" s="99"/>
      <c r="MV394" s="99"/>
      <c r="MW394" s="99"/>
      <c r="MX394" s="99"/>
      <c r="MY394" s="99"/>
      <c r="MZ394" s="99"/>
      <c r="NA394" s="99"/>
      <c r="NB394" s="99"/>
      <c r="NC394" s="99"/>
      <c r="ND394" s="99"/>
      <c r="NE394" s="99"/>
      <c r="NF394" s="99"/>
      <c r="NG394" s="99"/>
      <c r="NH394" s="99"/>
      <c r="NI394" s="99"/>
      <c r="NJ394" s="99"/>
      <c r="NK394" s="99"/>
      <c r="NL394" s="99"/>
      <c r="NM394" s="99"/>
      <c r="NN394" s="99"/>
      <c r="NO394" s="99"/>
      <c r="NP394" s="99"/>
      <c r="NQ394" s="99"/>
      <c r="NR394" s="99"/>
      <c r="NS394" s="99"/>
      <c r="NT394" s="99"/>
      <c r="NU394" s="99"/>
      <c r="NV394" s="99"/>
      <c r="NW394" s="99"/>
      <c r="NX394" s="99"/>
      <c r="NY394" s="99"/>
      <c r="NZ394" s="99"/>
      <c r="OA394" s="99"/>
      <c r="OB394" s="99"/>
      <c r="OC394" s="99"/>
      <c r="OD394" s="99"/>
      <c r="OE394" s="99"/>
      <c r="OF394" s="99"/>
      <c r="OG394" s="99"/>
      <c r="OH394" s="99"/>
      <c r="OI394" s="99"/>
      <c r="OJ394" s="99"/>
      <c r="OK394" s="99"/>
      <c r="OL394" s="99"/>
      <c r="OM394" s="99"/>
      <c r="ON394" s="99"/>
      <c r="OO394" s="99"/>
      <c r="OP394" s="99"/>
      <c r="OQ394" s="99"/>
      <c r="OR394" s="99"/>
      <c r="OS394" s="99"/>
      <c r="OT394" s="99"/>
      <c r="OU394" s="99"/>
      <c r="OV394" s="99"/>
      <c r="OW394" s="99"/>
      <c r="OX394" s="99"/>
      <c r="OY394" s="99"/>
      <c r="OZ394" s="99"/>
      <c r="PA394" s="99"/>
      <c r="PB394" s="99"/>
      <c r="PC394" s="99"/>
      <c r="PD394" s="99"/>
      <c r="PE394" s="99"/>
      <c r="PF394" s="99"/>
      <c r="PG394" s="99"/>
      <c r="PH394" s="99"/>
      <c r="PI394" s="99"/>
      <c r="PJ394" s="99"/>
      <c r="PK394" s="99"/>
      <c r="PL394" s="99"/>
      <c r="PM394" s="99"/>
      <c r="PN394" s="99"/>
      <c r="PO394" s="99"/>
      <c r="PP394" s="99"/>
      <c r="PQ394" s="99"/>
      <c r="PR394" s="99"/>
      <c r="PS394" s="99"/>
      <c r="PT394" s="99"/>
      <c r="PU394" s="99"/>
      <c r="PV394" s="99"/>
      <c r="PW394" s="99"/>
      <c r="PX394" s="99"/>
      <c r="PY394" s="99"/>
      <c r="PZ394" s="99"/>
      <c r="QA394" s="99"/>
      <c r="QB394" s="99"/>
      <c r="QC394" s="99"/>
      <c r="QD394" s="99"/>
      <c r="QE394" s="99"/>
      <c r="QF394" s="99"/>
      <c r="QG394" s="99"/>
      <c r="QH394" s="99"/>
      <c r="QI394" s="99"/>
      <c r="QJ394" s="99"/>
      <c r="QK394" s="99"/>
      <c r="QL394" s="99"/>
      <c r="QM394" s="99"/>
      <c r="QN394" s="99"/>
      <c r="QO394" s="99"/>
      <c r="QP394" s="99"/>
      <c r="QQ394" s="99"/>
      <c r="QR394" s="99"/>
      <c r="QS394" s="99"/>
      <c r="QT394" s="99"/>
      <c r="QU394" s="99"/>
      <c r="QV394" s="99"/>
      <c r="QW394" s="99"/>
      <c r="QX394" s="99"/>
      <c r="QY394" s="99"/>
      <c r="QZ394" s="99"/>
      <c r="RA394" s="99"/>
      <c r="RB394" s="99"/>
      <c r="RC394" s="99"/>
      <c r="RD394" s="99"/>
      <c r="RE394" s="99"/>
      <c r="RF394" s="99"/>
      <c r="RG394" s="99"/>
      <c r="RH394" s="99"/>
      <c r="RI394" s="99"/>
      <c r="RJ394" s="99"/>
      <c r="RK394" s="99"/>
      <c r="RL394" s="99"/>
      <c r="RM394" s="99"/>
      <c r="RN394" s="99"/>
      <c r="RO394" s="99"/>
      <c r="RP394" s="99"/>
      <c r="RQ394" s="99"/>
      <c r="RR394" s="99"/>
      <c r="RS394" s="99"/>
      <c r="RT394" s="99"/>
      <c r="RU394" s="99"/>
      <c r="RV394" s="99"/>
      <c r="RW394" s="99"/>
      <c r="RX394" s="99"/>
      <c r="RY394" s="99"/>
      <c r="RZ394" s="99"/>
      <c r="SA394" s="99"/>
      <c r="SB394" s="99"/>
      <c r="SC394" s="99"/>
      <c r="SD394" s="99"/>
      <c r="SE394" s="99"/>
    </row>
    <row r="395" spans="50:499" s="5" customFormat="1" x14ac:dyDescent="0.3">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99"/>
      <c r="HB395" s="99"/>
      <c r="HC395" s="99"/>
      <c r="HD395" s="99"/>
      <c r="HE395" s="99"/>
      <c r="HF395" s="99"/>
      <c r="HG395" s="99"/>
      <c r="HH395" s="99"/>
      <c r="HI395" s="99"/>
      <c r="HJ395" s="99"/>
      <c r="HK395" s="99"/>
      <c r="HL395" s="99"/>
      <c r="HM395" s="99"/>
      <c r="HN395" s="99"/>
      <c r="HO395" s="99"/>
      <c r="HP395" s="99"/>
      <c r="HQ395" s="99"/>
      <c r="HR395" s="99"/>
      <c r="HS395" s="99"/>
      <c r="HT395" s="99"/>
      <c r="HU395" s="99"/>
      <c r="HV395" s="99"/>
      <c r="HW395" s="99"/>
      <c r="HX395" s="99"/>
      <c r="HY395" s="99"/>
      <c r="HZ395" s="99"/>
      <c r="IA395" s="99"/>
      <c r="IB395" s="99"/>
      <c r="IC395" s="99"/>
      <c r="ID395" s="99"/>
      <c r="IE395" s="99"/>
      <c r="IF395" s="99"/>
      <c r="IG395" s="99"/>
      <c r="IH395" s="99"/>
      <c r="II395" s="99"/>
      <c r="IJ395" s="99"/>
      <c r="IK395" s="99"/>
      <c r="IL395" s="99"/>
      <c r="IM395" s="99"/>
      <c r="IN395" s="99"/>
      <c r="IO395" s="99"/>
      <c r="IP395" s="99"/>
      <c r="IQ395" s="99"/>
      <c r="IR395" s="99"/>
      <c r="IS395" s="99"/>
      <c r="IT395" s="99"/>
      <c r="IU395" s="99"/>
      <c r="IV395" s="99"/>
      <c r="IW395" s="99"/>
      <c r="IX395" s="99"/>
      <c r="IY395" s="99"/>
      <c r="IZ395" s="99"/>
      <c r="JA395" s="99"/>
      <c r="JB395" s="99"/>
      <c r="JC395" s="99"/>
      <c r="JD395" s="99"/>
      <c r="JE395" s="99"/>
      <c r="JF395" s="99"/>
      <c r="JG395" s="99"/>
      <c r="JH395" s="99"/>
      <c r="JI395" s="99"/>
      <c r="JJ395" s="99"/>
      <c r="JK395" s="99"/>
      <c r="JL395" s="99"/>
      <c r="JM395" s="99"/>
      <c r="JN395" s="99"/>
      <c r="JO395" s="99"/>
      <c r="JP395" s="99"/>
      <c r="JQ395" s="99"/>
      <c r="JR395" s="99"/>
      <c r="JS395" s="99"/>
      <c r="JT395" s="99"/>
      <c r="JU395" s="99"/>
      <c r="JV395" s="99"/>
      <c r="JW395" s="99"/>
      <c r="JX395" s="99"/>
      <c r="JY395" s="99"/>
      <c r="JZ395" s="99"/>
      <c r="KA395" s="99"/>
      <c r="KB395" s="99"/>
      <c r="KC395" s="99"/>
      <c r="KD395" s="99"/>
      <c r="KE395" s="99"/>
      <c r="KF395" s="99"/>
      <c r="KG395" s="99"/>
      <c r="KH395" s="99"/>
      <c r="KI395" s="99"/>
      <c r="KJ395" s="99"/>
      <c r="KK395" s="99"/>
      <c r="KL395" s="99"/>
      <c r="KM395" s="99"/>
      <c r="KN395" s="99"/>
      <c r="KO395" s="99"/>
      <c r="KP395" s="99"/>
      <c r="KQ395" s="99"/>
      <c r="KR395" s="99"/>
      <c r="KS395" s="99"/>
      <c r="KT395" s="99"/>
      <c r="KU395" s="99"/>
      <c r="KV395" s="99"/>
      <c r="KW395" s="99"/>
      <c r="KX395" s="99"/>
      <c r="KY395" s="99"/>
      <c r="KZ395" s="99"/>
      <c r="LA395" s="99"/>
      <c r="LB395" s="99"/>
      <c r="LC395" s="99"/>
      <c r="LD395" s="99"/>
      <c r="LE395" s="99"/>
      <c r="LF395" s="99"/>
      <c r="LG395" s="99"/>
      <c r="LH395" s="99"/>
      <c r="LI395" s="99"/>
      <c r="LJ395" s="99"/>
      <c r="LK395" s="99"/>
      <c r="LL395" s="99"/>
      <c r="LM395" s="99"/>
      <c r="LN395" s="99"/>
      <c r="LO395" s="99"/>
      <c r="LP395" s="99"/>
      <c r="LQ395" s="99"/>
      <c r="LR395" s="99"/>
      <c r="LS395" s="99"/>
      <c r="LT395" s="99"/>
      <c r="LU395" s="99"/>
      <c r="LV395" s="99"/>
      <c r="LW395" s="99"/>
      <c r="LX395" s="99"/>
      <c r="LY395" s="99"/>
      <c r="LZ395" s="99"/>
      <c r="MA395" s="99"/>
      <c r="MB395" s="99"/>
      <c r="MC395" s="99"/>
      <c r="MD395" s="99"/>
      <c r="ME395" s="99"/>
      <c r="MF395" s="99"/>
      <c r="MG395" s="99"/>
      <c r="MH395" s="99"/>
      <c r="MI395" s="99"/>
      <c r="MJ395" s="99"/>
      <c r="MK395" s="99"/>
      <c r="ML395" s="99"/>
      <c r="MM395" s="99"/>
      <c r="MN395" s="99"/>
      <c r="MO395" s="99"/>
      <c r="MP395" s="99"/>
      <c r="MQ395" s="99"/>
      <c r="MR395" s="99"/>
      <c r="MS395" s="99"/>
      <c r="MT395" s="99"/>
      <c r="MU395" s="99"/>
      <c r="MV395" s="99"/>
      <c r="MW395" s="99"/>
      <c r="MX395" s="99"/>
      <c r="MY395" s="99"/>
      <c r="MZ395" s="99"/>
      <c r="NA395" s="99"/>
      <c r="NB395" s="99"/>
      <c r="NC395" s="99"/>
      <c r="ND395" s="99"/>
      <c r="NE395" s="99"/>
      <c r="NF395" s="99"/>
      <c r="NG395" s="99"/>
      <c r="NH395" s="99"/>
      <c r="NI395" s="99"/>
      <c r="NJ395" s="99"/>
      <c r="NK395" s="99"/>
      <c r="NL395" s="99"/>
      <c r="NM395" s="99"/>
      <c r="NN395" s="99"/>
      <c r="NO395" s="99"/>
      <c r="NP395" s="99"/>
      <c r="NQ395" s="99"/>
      <c r="NR395" s="99"/>
      <c r="NS395" s="99"/>
      <c r="NT395" s="99"/>
      <c r="NU395" s="99"/>
      <c r="NV395" s="99"/>
      <c r="NW395" s="99"/>
      <c r="NX395" s="99"/>
      <c r="NY395" s="99"/>
      <c r="NZ395" s="99"/>
      <c r="OA395" s="99"/>
      <c r="OB395" s="99"/>
      <c r="OC395" s="99"/>
      <c r="OD395" s="99"/>
      <c r="OE395" s="99"/>
      <c r="OF395" s="99"/>
      <c r="OG395" s="99"/>
      <c r="OH395" s="99"/>
      <c r="OI395" s="99"/>
      <c r="OJ395" s="99"/>
      <c r="OK395" s="99"/>
      <c r="OL395" s="99"/>
      <c r="OM395" s="99"/>
      <c r="ON395" s="99"/>
      <c r="OO395" s="99"/>
      <c r="OP395" s="99"/>
      <c r="OQ395" s="99"/>
      <c r="OR395" s="99"/>
      <c r="OS395" s="99"/>
      <c r="OT395" s="99"/>
      <c r="OU395" s="99"/>
      <c r="OV395" s="99"/>
      <c r="OW395" s="99"/>
      <c r="OX395" s="99"/>
      <c r="OY395" s="99"/>
      <c r="OZ395" s="99"/>
      <c r="PA395" s="99"/>
      <c r="PB395" s="99"/>
      <c r="PC395" s="99"/>
      <c r="PD395" s="99"/>
      <c r="PE395" s="99"/>
      <c r="PF395" s="99"/>
      <c r="PG395" s="99"/>
      <c r="PH395" s="99"/>
      <c r="PI395" s="99"/>
      <c r="PJ395" s="99"/>
      <c r="PK395" s="99"/>
      <c r="PL395" s="99"/>
      <c r="PM395" s="99"/>
      <c r="PN395" s="99"/>
      <c r="PO395" s="99"/>
      <c r="PP395" s="99"/>
      <c r="PQ395" s="99"/>
      <c r="PR395" s="99"/>
      <c r="PS395" s="99"/>
      <c r="PT395" s="99"/>
      <c r="PU395" s="99"/>
      <c r="PV395" s="99"/>
      <c r="PW395" s="99"/>
      <c r="PX395" s="99"/>
      <c r="PY395" s="99"/>
      <c r="PZ395" s="99"/>
      <c r="QA395" s="99"/>
      <c r="QB395" s="99"/>
      <c r="QC395" s="99"/>
      <c r="QD395" s="99"/>
      <c r="QE395" s="99"/>
      <c r="QF395" s="99"/>
      <c r="QG395" s="99"/>
      <c r="QH395" s="99"/>
      <c r="QI395" s="99"/>
      <c r="QJ395" s="99"/>
      <c r="QK395" s="99"/>
      <c r="QL395" s="99"/>
      <c r="QM395" s="99"/>
      <c r="QN395" s="99"/>
      <c r="QO395" s="99"/>
      <c r="QP395" s="99"/>
      <c r="QQ395" s="99"/>
      <c r="QR395" s="99"/>
      <c r="QS395" s="99"/>
      <c r="QT395" s="99"/>
      <c r="QU395" s="99"/>
      <c r="QV395" s="99"/>
      <c r="QW395" s="99"/>
      <c r="QX395" s="99"/>
      <c r="QY395" s="99"/>
      <c r="QZ395" s="99"/>
      <c r="RA395" s="99"/>
      <c r="RB395" s="99"/>
      <c r="RC395" s="99"/>
      <c r="RD395" s="99"/>
      <c r="RE395" s="99"/>
      <c r="RF395" s="99"/>
      <c r="RG395" s="99"/>
      <c r="RH395" s="99"/>
      <c r="RI395" s="99"/>
      <c r="RJ395" s="99"/>
      <c r="RK395" s="99"/>
      <c r="RL395" s="99"/>
      <c r="RM395" s="99"/>
      <c r="RN395" s="99"/>
      <c r="RO395" s="99"/>
      <c r="RP395" s="99"/>
      <c r="RQ395" s="99"/>
      <c r="RR395" s="99"/>
      <c r="RS395" s="99"/>
      <c r="RT395" s="99"/>
      <c r="RU395" s="99"/>
      <c r="RV395" s="99"/>
      <c r="RW395" s="99"/>
      <c r="RX395" s="99"/>
      <c r="RY395" s="99"/>
      <c r="RZ395" s="99"/>
      <c r="SA395" s="99"/>
      <c r="SB395" s="99"/>
      <c r="SC395" s="99"/>
      <c r="SD395" s="99"/>
      <c r="SE395" s="99"/>
    </row>
    <row r="396" spans="50:499" s="5" customFormat="1" x14ac:dyDescent="0.3">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99"/>
      <c r="FV396" s="99"/>
      <c r="FW396" s="99"/>
      <c r="FX396" s="99"/>
      <c r="FY396" s="99"/>
      <c r="FZ396" s="99"/>
      <c r="GA396" s="99"/>
      <c r="GB396" s="99"/>
      <c r="GC396" s="99"/>
      <c r="GD396" s="99"/>
      <c r="GE396" s="99"/>
      <c r="GF396" s="99"/>
      <c r="GG396" s="99"/>
      <c r="GH396" s="99"/>
      <c r="GI396" s="99"/>
      <c r="GJ396" s="99"/>
      <c r="GK396" s="99"/>
      <c r="GL396" s="99"/>
      <c r="GM396" s="99"/>
      <c r="GN396" s="99"/>
      <c r="GO396" s="99"/>
      <c r="GP396" s="99"/>
      <c r="GQ396" s="99"/>
      <c r="GR396" s="99"/>
      <c r="GS396" s="99"/>
      <c r="GT396" s="99"/>
      <c r="GU396" s="99"/>
      <c r="GV396" s="99"/>
      <c r="GW396" s="99"/>
      <c r="GX396" s="99"/>
      <c r="GY396" s="99"/>
      <c r="GZ396" s="99"/>
      <c r="HA396" s="99"/>
      <c r="HB396" s="99"/>
      <c r="HC396" s="99"/>
      <c r="HD396" s="99"/>
      <c r="HE396" s="99"/>
      <c r="HF396" s="99"/>
      <c r="HG396" s="99"/>
      <c r="HH396" s="99"/>
      <c r="HI396" s="99"/>
      <c r="HJ396" s="99"/>
      <c r="HK396" s="99"/>
      <c r="HL396" s="99"/>
      <c r="HM396" s="99"/>
      <c r="HN396" s="99"/>
      <c r="HO396" s="99"/>
      <c r="HP396" s="99"/>
      <c r="HQ396" s="99"/>
      <c r="HR396" s="99"/>
      <c r="HS396" s="99"/>
      <c r="HT396" s="99"/>
      <c r="HU396" s="99"/>
      <c r="HV396" s="99"/>
      <c r="HW396" s="99"/>
      <c r="HX396" s="99"/>
      <c r="HY396" s="99"/>
      <c r="HZ396" s="99"/>
      <c r="IA396" s="99"/>
      <c r="IB396" s="99"/>
      <c r="IC396" s="99"/>
      <c r="ID396" s="99"/>
      <c r="IE396" s="99"/>
      <c r="IF396" s="99"/>
      <c r="IG396" s="99"/>
      <c r="IH396" s="99"/>
      <c r="II396" s="99"/>
      <c r="IJ396" s="99"/>
      <c r="IK396" s="99"/>
      <c r="IL396" s="99"/>
      <c r="IM396" s="99"/>
      <c r="IN396" s="99"/>
      <c r="IO396" s="99"/>
      <c r="IP396" s="99"/>
      <c r="IQ396" s="99"/>
      <c r="IR396" s="99"/>
      <c r="IS396" s="99"/>
      <c r="IT396" s="99"/>
      <c r="IU396" s="99"/>
      <c r="IV396" s="99"/>
      <c r="IW396" s="99"/>
      <c r="IX396" s="99"/>
      <c r="IY396" s="99"/>
      <c r="IZ396" s="99"/>
      <c r="JA396" s="99"/>
      <c r="JB396" s="99"/>
      <c r="JC396" s="99"/>
      <c r="JD396" s="99"/>
      <c r="JE396" s="99"/>
      <c r="JF396" s="99"/>
      <c r="JG396" s="99"/>
      <c r="JH396" s="99"/>
      <c r="JI396" s="99"/>
      <c r="JJ396" s="99"/>
      <c r="JK396" s="99"/>
      <c r="JL396" s="99"/>
      <c r="JM396" s="99"/>
      <c r="JN396" s="99"/>
      <c r="JO396" s="99"/>
      <c r="JP396" s="99"/>
      <c r="JQ396" s="99"/>
      <c r="JR396" s="99"/>
      <c r="JS396" s="99"/>
      <c r="JT396" s="99"/>
      <c r="JU396" s="99"/>
      <c r="JV396" s="99"/>
      <c r="JW396" s="99"/>
      <c r="JX396" s="99"/>
      <c r="JY396" s="99"/>
      <c r="JZ396" s="99"/>
      <c r="KA396" s="99"/>
      <c r="KB396" s="99"/>
      <c r="KC396" s="99"/>
      <c r="KD396" s="99"/>
      <c r="KE396" s="99"/>
      <c r="KF396" s="99"/>
      <c r="KG396" s="99"/>
      <c r="KH396" s="99"/>
      <c r="KI396" s="99"/>
      <c r="KJ396" s="99"/>
      <c r="KK396" s="99"/>
      <c r="KL396" s="99"/>
      <c r="KM396" s="99"/>
      <c r="KN396" s="99"/>
      <c r="KO396" s="99"/>
      <c r="KP396" s="99"/>
      <c r="KQ396" s="99"/>
      <c r="KR396" s="99"/>
      <c r="KS396" s="99"/>
      <c r="KT396" s="99"/>
      <c r="KU396" s="99"/>
      <c r="KV396" s="99"/>
      <c r="KW396" s="99"/>
      <c r="KX396" s="99"/>
      <c r="KY396" s="99"/>
      <c r="KZ396" s="99"/>
      <c r="LA396" s="99"/>
      <c r="LB396" s="99"/>
      <c r="LC396" s="99"/>
      <c r="LD396" s="99"/>
      <c r="LE396" s="99"/>
      <c r="LF396" s="99"/>
      <c r="LG396" s="99"/>
      <c r="LH396" s="99"/>
      <c r="LI396" s="99"/>
      <c r="LJ396" s="99"/>
      <c r="LK396" s="99"/>
      <c r="LL396" s="99"/>
      <c r="LM396" s="99"/>
      <c r="LN396" s="99"/>
      <c r="LO396" s="99"/>
      <c r="LP396" s="99"/>
      <c r="LQ396" s="99"/>
      <c r="LR396" s="99"/>
      <c r="LS396" s="99"/>
      <c r="LT396" s="99"/>
      <c r="LU396" s="99"/>
      <c r="LV396" s="99"/>
      <c r="LW396" s="99"/>
      <c r="LX396" s="99"/>
      <c r="LY396" s="99"/>
      <c r="LZ396" s="99"/>
      <c r="MA396" s="99"/>
      <c r="MB396" s="99"/>
      <c r="MC396" s="99"/>
      <c r="MD396" s="99"/>
      <c r="ME396" s="99"/>
      <c r="MF396" s="99"/>
      <c r="MG396" s="99"/>
      <c r="MH396" s="99"/>
      <c r="MI396" s="99"/>
      <c r="MJ396" s="99"/>
      <c r="MK396" s="99"/>
      <c r="ML396" s="99"/>
      <c r="MM396" s="99"/>
      <c r="MN396" s="99"/>
      <c r="MO396" s="99"/>
      <c r="MP396" s="99"/>
      <c r="MQ396" s="99"/>
      <c r="MR396" s="99"/>
      <c r="MS396" s="99"/>
      <c r="MT396" s="99"/>
      <c r="MU396" s="99"/>
      <c r="MV396" s="99"/>
      <c r="MW396" s="99"/>
      <c r="MX396" s="99"/>
      <c r="MY396" s="99"/>
      <c r="MZ396" s="99"/>
      <c r="NA396" s="99"/>
      <c r="NB396" s="99"/>
      <c r="NC396" s="99"/>
      <c r="ND396" s="99"/>
      <c r="NE396" s="99"/>
      <c r="NF396" s="99"/>
      <c r="NG396" s="99"/>
      <c r="NH396" s="99"/>
      <c r="NI396" s="99"/>
      <c r="NJ396" s="99"/>
      <c r="NK396" s="99"/>
      <c r="NL396" s="99"/>
      <c r="NM396" s="99"/>
      <c r="NN396" s="99"/>
      <c r="NO396" s="99"/>
      <c r="NP396" s="99"/>
      <c r="NQ396" s="99"/>
      <c r="NR396" s="99"/>
      <c r="NS396" s="99"/>
      <c r="NT396" s="99"/>
      <c r="NU396" s="99"/>
      <c r="NV396" s="99"/>
      <c r="NW396" s="99"/>
      <c r="NX396" s="99"/>
      <c r="NY396" s="99"/>
      <c r="NZ396" s="99"/>
      <c r="OA396" s="99"/>
      <c r="OB396" s="99"/>
      <c r="OC396" s="99"/>
      <c r="OD396" s="99"/>
      <c r="OE396" s="99"/>
      <c r="OF396" s="99"/>
      <c r="OG396" s="99"/>
      <c r="OH396" s="99"/>
      <c r="OI396" s="99"/>
      <c r="OJ396" s="99"/>
      <c r="OK396" s="99"/>
      <c r="OL396" s="99"/>
      <c r="OM396" s="99"/>
      <c r="ON396" s="99"/>
      <c r="OO396" s="99"/>
      <c r="OP396" s="99"/>
      <c r="OQ396" s="99"/>
      <c r="OR396" s="99"/>
      <c r="OS396" s="99"/>
      <c r="OT396" s="99"/>
      <c r="OU396" s="99"/>
      <c r="OV396" s="99"/>
      <c r="OW396" s="99"/>
      <c r="OX396" s="99"/>
      <c r="OY396" s="99"/>
      <c r="OZ396" s="99"/>
      <c r="PA396" s="99"/>
      <c r="PB396" s="99"/>
      <c r="PC396" s="99"/>
      <c r="PD396" s="99"/>
      <c r="PE396" s="99"/>
      <c r="PF396" s="99"/>
      <c r="PG396" s="99"/>
      <c r="PH396" s="99"/>
      <c r="PI396" s="99"/>
      <c r="PJ396" s="99"/>
      <c r="PK396" s="99"/>
      <c r="PL396" s="99"/>
      <c r="PM396" s="99"/>
      <c r="PN396" s="99"/>
      <c r="PO396" s="99"/>
      <c r="PP396" s="99"/>
      <c r="PQ396" s="99"/>
      <c r="PR396" s="99"/>
      <c r="PS396" s="99"/>
      <c r="PT396" s="99"/>
      <c r="PU396" s="99"/>
      <c r="PV396" s="99"/>
      <c r="PW396" s="99"/>
      <c r="PX396" s="99"/>
      <c r="PY396" s="99"/>
      <c r="PZ396" s="99"/>
      <c r="QA396" s="99"/>
      <c r="QB396" s="99"/>
      <c r="QC396" s="99"/>
      <c r="QD396" s="99"/>
      <c r="QE396" s="99"/>
      <c r="QF396" s="99"/>
      <c r="QG396" s="99"/>
      <c r="QH396" s="99"/>
      <c r="QI396" s="99"/>
      <c r="QJ396" s="99"/>
      <c r="QK396" s="99"/>
      <c r="QL396" s="99"/>
      <c r="QM396" s="99"/>
      <c r="QN396" s="99"/>
      <c r="QO396" s="99"/>
      <c r="QP396" s="99"/>
      <c r="QQ396" s="99"/>
      <c r="QR396" s="99"/>
      <c r="QS396" s="99"/>
      <c r="QT396" s="99"/>
      <c r="QU396" s="99"/>
      <c r="QV396" s="99"/>
      <c r="QW396" s="99"/>
      <c r="QX396" s="99"/>
      <c r="QY396" s="99"/>
      <c r="QZ396" s="99"/>
      <c r="RA396" s="99"/>
      <c r="RB396" s="99"/>
      <c r="RC396" s="99"/>
      <c r="RD396" s="99"/>
      <c r="RE396" s="99"/>
      <c r="RF396" s="99"/>
      <c r="RG396" s="99"/>
      <c r="RH396" s="99"/>
      <c r="RI396" s="99"/>
      <c r="RJ396" s="99"/>
      <c r="RK396" s="99"/>
      <c r="RL396" s="99"/>
      <c r="RM396" s="99"/>
      <c r="RN396" s="99"/>
      <c r="RO396" s="99"/>
      <c r="RP396" s="99"/>
      <c r="RQ396" s="99"/>
      <c r="RR396" s="99"/>
      <c r="RS396" s="99"/>
      <c r="RT396" s="99"/>
      <c r="RU396" s="99"/>
      <c r="RV396" s="99"/>
      <c r="RW396" s="99"/>
      <c r="RX396" s="99"/>
      <c r="RY396" s="99"/>
      <c r="RZ396" s="99"/>
      <c r="SA396" s="99"/>
      <c r="SB396" s="99"/>
      <c r="SC396" s="99"/>
      <c r="SD396" s="99"/>
      <c r="SE396" s="99"/>
    </row>
    <row r="397" spans="50:499" s="5" customFormat="1" x14ac:dyDescent="0.3">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99"/>
      <c r="FW397" s="99"/>
      <c r="FX397" s="99"/>
      <c r="FY397" s="99"/>
      <c r="FZ397" s="99"/>
      <c r="GA397" s="99"/>
      <c r="GB397" s="99"/>
      <c r="GC397" s="99"/>
      <c r="GD397" s="99"/>
      <c r="GE397" s="99"/>
      <c r="GF397" s="99"/>
      <c r="GG397" s="99"/>
      <c r="GH397" s="99"/>
      <c r="GI397" s="99"/>
      <c r="GJ397" s="99"/>
      <c r="GK397" s="99"/>
      <c r="GL397" s="99"/>
      <c r="GM397" s="99"/>
      <c r="GN397" s="99"/>
      <c r="GO397" s="99"/>
      <c r="GP397" s="99"/>
      <c r="GQ397" s="99"/>
      <c r="GR397" s="99"/>
      <c r="GS397" s="99"/>
      <c r="GT397" s="99"/>
      <c r="GU397" s="99"/>
      <c r="GV397" s="99"/>
      <c r="GW397" s="99"/>
      <c r="GX397" s="99"/>
      <c r="GY397" s="99"/>
      <c r="GZ397" s="99"/>
      <c r="HA397" s="99"/>
      <c r="HB397" s="99"/>
      <c r="HC397" s="99"/>
      <c r="HD397" s="99"/>
      <c r="HE397" s="99"/>
      <c r="HF397" s="99"/>
      <c r="HG397" s="99"/>
      <c r="HH397" s="99"/>
      <c r="HI397" s="99"/>
      <c r="HJ397" s="99"/>
      <c r="HK397" s="99"/>
      <c r="HL397" s="99"/>
      <c r="HM397" s="99"/>
      <c r="HN397" s="99"/>
      <c r="HO397" s="99"/>
      <c r="HP397" s="99"/>
      <c r="HQ397" s="99"/>
      <c r="HR397" s="99"/>
      <c r="HS397" s="99"/>
      <c r="HT397" s="99"/>
      <c r="HU397" s="99"/>
      <c r="HV397" s="99"/>
      <c r="HW397" s="99"/>
      <c r="HX397" s="99"/>
      <c r="HY397" s="99"/>
      <c r="HZ397" s="99"/>
      <c r="IA397" s="99"/>
      <c r="IB397" s="99"/>
      <c r="IC397" s="99"/>
      <c r="ID397" s="99"/>
      <c r="IE397" s="99"/>
      <c r="IF397" s="99"/>
      <c r="IG397" s="99"/>
      <c r="IH397" s="99"/>
      <c r="II397" s="99"/>
      <c r="IJ397" s="99"/>
      <c r="IK397" s="99"/>
      <c r="IL397" s="99"/>
      <c r="IM397" s="99"/>
      <c r="IN397" s="99"/>
      <c r="IO397" s="99"/>
      <c r="IP397" s="99"/>
      <c r="IQ397" s="99"/>
      <c r="IR397" s="99"/>
      <c r="IS397" s="99"/>
      <c r="IT397" s="99"/>
      <c r="IU397" s="99"/>
      <c r="IV397" s="99"/>
      <c r="IW397" s="99"/>
      <c r="IX397" s="99"/>
      <c r="IY397" s="99"/>
      <c r="IZ397" s="99"/>
      <c r="JA397" s="99"/>
      <c r="JB397" s="99"/>
      <c r="JC397" s="99"/>
      <c r="JD397" s="99"/>
      <c r="JE397" s="99"/>
      <c r="JF397" s="99"/>
      <c r="JG397" s="99"/>
      <c r="JH397" s="99"/>
      <c r="JI397" s="99"/>
      <c r="JJ397" s="99"/>
      <c r="JK397" s="99"/>
      <c r="JL397" s="99"/>
      <c r="JM397" s="99"/>
      <c r="JN397" s="99"/>
      <c r="JO397" s="99"/>
      <c r="JP397" s="99"/>
      <c r="JQ397" s="99"/>
      <c r="JR397" s="99"/>
      <c r="JS397" s="99"/>
      <c r="JT397" s="99"/>
      <c r="JU397" s="99"/>
      <c r="JV397" s="99"/>
      <c r="JW397" s="99"/>
      <c r="JX397" s="99"/>
      <c r="JY397" s="99"/>
      <c r="JZ397" s="99"/>
      <c r="KA397" s="99"/>
      <c r="KB397" s="99"/>
      <c r="KC397" s="99"/>
      <c r="KD397" s="99"/>
      <c r="KE397" s="99"/>
      <c r="KF397" s="99"/>
      <c r="KG397" s="99"/>
      <c r="KH397" s="99"/>
      <c r="KI397" s="99"/>
      <c r="KJ397" s="99"/>
      <c r="KK397" s="99"/>
      <c r="KL397" s="99"/>
      <c r="KM397" s="99"/>
      <c r="KN397" s="99"/>
      <c r="KO397" s="99"/>
      <c r="KP397" s="99"/>
      <c r="KQ397" s="99"/>
      <c r="KR397" s="99"/>
      <c r="KS397" s="99"/>
      <c r="KT397" s="99"/>
      <c r="KU397" s="99"/>
      <c r="KV397" s="99"/>
      <c r="KW397" s="99"/>
      <c r="KX397" s="99"/>
      <c r="KY397" s="99"/>
      <c r="KZ397" s="99"/>
      <c r="LA397" s="99"/>
      <c r="LB397" s="99"/>
      <c r="LC397" s="99"/>
      <c r="LD397" s="99"/>
      <c r="LE397" s="99"/>
      <c r="LF397" s="99"/>
      <c r="LG397" s="99"/>
      <c r="LH397" s="99"/>
      <c r="LI397" s="99"/>
      <c r="LJ397" s="99"/>
      <c r="LK397" s="99"/>
      <c r="LL397" s="99"/>
      <c r="LM397" s="99"/>
      <c r="LN397" s="99"/>
      <c r="LO397" s="99"/>
      <c r="LP397" s="99"/>
      <c r="LQ397" s="99"/>
      <c r="LR397" s="99"/>
      <c r="LS397" s="99"/>
      <c r="LT397" s="99"/>
      <c r="LU397" s="99"/>
      <c r="LV397" s="99"/>
      <c r="LW397" s="99"/>
      <c r="LX397" s="99"/>
      <c r="LY397" s="99"/>
      <c r="LZ397" s="99"/>
      <c r="MA397" s="99"/>
      <c r="MB397" s="99"/>
      <c r="MC397" s="99"/>
      <c r="MD397" s="99"/>
      <c r="ME397" s="99"/>
      <c r="MF397" s="99"/>
      <c r="MG397" s="99"/>
      <c r="MH397" s="99"/>
      <c r="MI397" s="99"/>
      <c r="MJ397" s="99"/>
      <c r="MK397" s="99"/>
      <c r="ML397" s="99"/>
      <c r="MM397" s="99"/>
      <c r="MN397" s="99"/>
      <c r="MO397" s="99"/>
      <c r="MP397" s="99"/>
      <c r="MQ397" s="99"/>
      <c r="MR397" s="99"/>
      <c r="MS397" s="99"/>
      <c r="MT397" s="99"/>
      <c r="MU397" s="99"/>
      <c r="MV397" s="99"/>
      <c r="MW397" s="99"/>
      <c r="MX397" s="99"/>
      <c r="MY397" s="99"/>
      <c r="MZ397" s="99"/>
      <c r="NA397" s="99"/>
      <c r="NB397" s="99"/>
      <c r="NC397" s="99"/>
      <c r="ND397" s="99"/>
      <c r="NE397" s="99"/>
      <c r="NF397" s="99"/>
      <c r="NG397" s="99"/>
      <c r="NH397" s="99"/>
      <c r="NI397" s="99"/>
      <c r="NJ397" s="99"/>
      <c r="NK397" s="99"/>
      <c r="NL397" s="99"/>
      <c r="NM397" s="99"/>
      <c r="NN397" s="99"/>
      <c r="NO397" s="99"/>
      <c r="NP397" s="99"/>
      <c r="NQ397" s="99"/>
      <c r="NR397" s="99"/>
      <c r="NS397" s="99"/>
      <c r="NT397" s="99"/>
      <c r="NU397" s="99"/>
      <c r="NV397" s="99"/>
      <c r="NW397" s="99"/>
      <c r="NX397" s="99"/>
      <c r="NY397" s="99"/>
      <c r="NZ397" s="99"/>
      <c r="OA397" s="99"/>
      <c r="OB397" s="99"/>
      <c r="OC397" s="99"/>
      <c r="OD397" s="99"/>
      <c r="OE397" s="99"/>
      <c r="OF397" s="99"/>
      <c r="OG397" s="99"/>
      <c r="OH397" s="99"/>
      <c r="OI397" s="99"/>
      <c r="OJ397" s="99"/>
      <c r="OK397" s="99"/>
      <c r="OL397" s="99"/>
      <c r="OM397" s="99"/>
      <c r="ON397" s="99"/>
      <c r="OO397" s="99"/>
      <c r="OP397" s="99"/>
      <c r="OQ397" s="99"/>
      <c r="OR397" s="99"/>
      <c r="OS397" s="99"/>
      <c r="OT397" s="99"/>
      <c r="OU397" s="99"/>
      <c r="OV397" s="99"/>
      <c r="OW397" s="99"/>
      <c r="OX397" s="99"/>
      <c r="OY397" s="99"/>
      <c r="OZ397" s="99"/>
      <c r="PA397" s="99"/>
      <c r="PB397" s="99"/>
      <c r="PC397" s="99"/>
      <c r="PD397" s="99"/>
      <c r="PE397" s="99"/>
      <c r="PF397" s="99"/>
      <c r="PG397" s="99"/>
      <c r="PH397" s="99"/>
      <c r="PI397" s="99"/>
      <c r="PJ397" s="99"/>
      <c r="PK397" s="99"/>
      <c r="PL397" s="99"/>
      <c r="PM397" s="99"/>
      <c r="PN397" s="99"/>
      <c r="PO397" s="99"/>
      <c r="PP397" s="99"/>
      <c r="PQ397" s="99"/>
      <c r="PR397" s="99"/>
      <c r="PS397" s="99"/>
      <c r="PT397" s="99"/>
      <c r="PU397" s="99"/>
      <c r="PV397" s="99"/>
      <c r="PW397" s="99"/>
      <c r="PX397" s="99"/>
      <c r="PY397" s="99"/>
      <c r="PZ397" s="99"/>
      <c r="QA397" s="99"/>
      <c r="QB397" s="99"/>
      <c r="QC397" s="99"/>
      <c r="QD397" s="99"/>
      <c r="QE397" s="99"/>
      <c r="QF397" s="99"/>
      <c r="QG397" s="99"/>
      <c r="QH397" s="99"/>
      <c r="QI397" s="99"/>
      <c r="QJ397" s="99"/>
      <c r="QK397" s="99"/>
      <c r="QL397" s="99"/>
      <c r="QM397" s="99"/>
      <c r="QN397" s="99"/>
      <c r="QO397" s="99"/>
      <c r="QP397" s="99"/>
      <c r="QQ397" s="99"/>
      <c r="QR397" s="99"/>
      <c r="QS397" s="99"/>
      <c r="QT397" s="99"/>
      <c r="QU397" s="99"/>
      <c r="QV397" s="99"/>
      <c r="QW397" s="99"/>
      <c r="QX397" s="99"/>
      <c r="QY397" s="99"/>
      <c r="QZ397" s="99"/>
      <c r="RA397" s="99"/>
      <c r="RB397" s="99"/>
      <c r="RC397" s="99"/>
      <c r="RD397" s="99"/>
      <c r="RE397" s="99"/>
      <c r="RF397" s="99"/>
      <c r="RG397" s="99"/>
      <c r="RH397" s="99"/>
      <c r="RI397" s="99"/>
      <c r="RJ397" s="99"/>
      <c r="RK397" s="99"/>
      <c r="RL397" s="99"/>
      <c r="RM397" s="99"/>
      <c r="RN397" s="99"/>
      <c r="RO397" s="99"/>
      <c r="RP397" s="99"/>
      <c r="RQ397" s="99"/>
      <c r="RR397" s="99"/>
      <c r="RS397" s="99"/>
      <c r="RT397" s="99"/>
      <c r="RU397" s="99"/>
      <c r="RV397" s="99"/>
      <c r="RW397" s="99"/>
      <c r="RX397" s="99"/>
      <c r="RY397" s="99"/>
      <c r="RZ397" s="99"/>
      <c r="SA397" s="99"/>
      <c r="SB397" s="99"/>
      <c r="SC397" s="99"/>
      <c r="SD397" s="99"/>
      <c r="SE397" s="99"/>
    </row>
    <row r="398" spans="50:499" s="5" customFormat="1" x14ac:dyDescent="0.3">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99"/>
      <c r="FX398" s="99"/>
      <c r="FY398" s="99"/>
      <c r="FZ398" s="99"/>
      <c r="GA398" s="99"/>
      <c r="GB398" s="99"/>
      <c r="GC398" s="99"/>
      <c r="GD398" s="99"/>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c r="IV398" s="99"/>
      <c r="IW398" s="99"/>
      <c r="IX398" s="99"/>
      <c r="IY398" s="99"/>
      <c r="IZ398" s="99"/>
      <c r="JA398" s="99"/>
      <c r="JB398" s="99"/>
      <c r="JC398" s="99"/>
      <c r="JD398" s="99"/>
      <c r="JE398" s="99"/>
      <c r="JF398" s="99"/>
      <c r="JG398" s="99"/>
      <c r="JH398" s="99"/>
      <c r="JI398" s="99"/>
      <c r="JJ398" s="99"/>
      <c r="JK398" s="99"/>
      <c r="JL398" s="99"/>
      <c r="JM398" s="99"/>
      <c r="JN398" s="99"/>
      <c r="JO398" s="99"/>
      <c r="JP398" s="99"/>
      <c r="JQ398" s="99"/>
      <c r="JR398" s="99"/>
      <c r="JS398" s="99"/>
      <c r="JT398" s="99"/>
      <c r="JU398" s="99"/>
      <c r="JV398" s="99"/>
      <c r="JW398" s="99"/>
      <c r="JX398" s="99"/>
      <c r="JY398" s="99"/>
      <c r="JZ398" s="99"/>
      <c r="KA398" s="99"/>
      <c r="KB398" s="99"/>
      <c r="KC398" s="99"/>
      <c r="KD398" s="99"/>
      <c r="KE398" s="99"/>
      <c r="KF398" s="99"/>
      <c r="KG398" s="99"/>
      <c r="KH398" s="99"/>
      <c r="KI398" s="99"/>
      <c r="KJ398" s="99"/>
      <c r="KK398" s="99"/>
      <c r="KL398" s="99"/>
      <c r="KM398" s="99"/>
      <c r="KN398" s="99"/>
      <c r="KO398" s="99"/>
      <c r="KP398" s="99"/>
      <c r="KQ398" s="99"/>
      <c r="KR398" s="99"/>
      <c r="KS398" s="99"/>
      <c r="KT398" s="99"/>
      <c r="KU398" s="99"/>
      <c r="KV398" s="99"/>
      <c r="KW398" s="99"/>
      <c r="KX398" s="99"/>
      <c r="KY398" s="99"/>
      <c r="KZ398" s="99"/>
      <c r="LA398" s="99"/>
      <c r="LB398" s="99"/>
      <c r="LC398" s="99"/>
      <c r="LD398" s="99"/>
      <c r="LE398" s="99"/>
      <c r="LF398" s="99"/>
      <c r="LG398" s="99"/>
      <c r="LH398" s="99"/>
      <c r="LI398" s="99"/>
      <c r="LJ398" s="99"/>
      <c r="LK398" s="99"/>
      <c r="LL398" s="99"/>
      <c r="LM398" s="99"/>
      <c r="LN398" s="99"/>
      <c r="LO398" s="99"/>
      <c r="LP398" s="99"/>
      <c r="LQ398" s="99"/>
      <c r="LR398" s="99"/>
      <c r="LS398" s="99"/>
      <c r="LT398" s="99"/>
      <c r="LU398" s="99"/>
      <c r="LV398" s="99"/>
      <c r="LW398" s="99"/>
      <c r="LX398" s="99"/>
      <c r="LY398" s="99"/>
      <c r="LZ398" s="99"/>
      <c r="MA398" s="99"/>
      <c r="MB398" s="99"/>
      <c r="MC398" s="99"/>
      <c r="MD398" s="99"/>
      <c r="ME398" s="99"/>
      <c r="MF398" s="99"/>
      <c r="MG398" s="99"/>
      <c r="MH398" s="99"/>
      <c r="MI398" s="99"/>
      <c r="MJ398" s="99"/>
      <c r="MK398" s="99"/>
      <c r="ML398" s="99"/>
      <c r="MM398" s="99"/>
      <c r="MN398" s="99"/>
      <c r="MO398" s="99"/>
      <c r="MP398" s="99"/>
      <c r="MQ398" s="99"/>
      <c r="MR398" s="99"/>
      <c r="MS398" s="99"/>
      <c r="MT398" s="99"/>
      <c r="MU398" s="99"/>
      <c r="MV398" s="99"/>
      <c r="MW398" s="99"/>
      <c r="MX398" s="99"/>
      <c r="MY398" s="99"/>
      <c r="MZ398" s="99"/>
      <c r="NA398" s="99"/>
      <c r="NB398" s="99"/>
      <c r="NC398" s="99"/>
      <c r="ND398" s="99"/>
      <c r="NE398" s="99"/>
      <c r="NF398" s="99"/>
      <c r="NG398" s="99"/>
      <c r="NH398" s="99"/>
      <c r="NI398" s="99"/>
      <c r="NJ398" s="99"/>
      <c r="NK398" s="99"/>
      <c r="NL398" s="99"/>
      <c r="NM398" s="99"/>
      <c r="NN398" s="99"/>
      <c r="NO398" s="99"/>
      <c r="NP398" s="99"/>
      <c r="NQ398" s="99"/>
      <c r="NR398" s="99"/>
      <c r="NS398" s="99"/>
      <c r="NT398" s="99"/>
      <c r="NU398" s="99"/>
      <c r="NV398" s="99"/>
      <c r="NW398" s="99"/>
      <c r="NX398" s="99"/>
      <c r="NY398" s="99"/>
      <c r="NZ398" s="99"/>
      <c r="OA398" s="99"/>
      <c r="OB398" s="99"/>
      <c r="OC398" s="99"/>
      <c r="OD398" s="99"/>
      <c r="OE398" s="99"/>
      <c r="OF398" s="99"/>
      <c r="OG398" s="99"/>
      <c r="OH398" s="99"/>
      <c r="OI398" s="99"/>
      <c r="OJ398" s="99"/>
      <c r="OK398" s="99"/>
      <c r="OL398" s="99"/>
      <c r="OM398" s="99"/>
      <c r="ON398" s="99"/>
      <c r="OO398" s="99"/>
      <c r="OP398" s="99"/>
      <c r="OQ398" s="99"/>
      <c r="OR398" s="99"/>
      <c r="OS398" s="99"/>
      <c r="OT398" s="99"/>
      <c r="OU398" s="99"/>
      <c r="OV398" s="99"/>
      <c r="OW398" s="99"/>
      <c r="OX398" s="99"/>
      <c r="OY398" s="99"/>
      <c r="OZ398" s="99"/>
      <c r="PA398" s="99"/>
      <c r="PB398" s="99"/>
      <c r="PC398" s="99"/>
      <c r="PD398" s="99"/>
      <c r="PE398" s="99"/>
      <c r="PF398" s="99"/>
      <c r="PG398" s="99"/>
      <c r="PH398" s="99"/>
      <c r="PI398" s="99"/>
      <c r="PJ398" s="99"/>
      <c r="PK398" s="99"/>
      <c r="PL398" s="99"/>
      <c r="PM398" s="99"/>
      <c r="PN398" s="99"/>
      <c r="PO398" s="99"/>
      <c r="PP398" s="99"/>
      <c r="PQ398" s="99"/>
      <c r="PR398" s="99"/>
      <c r="PS398" s="99"/>
      <c r="PT398" s="99"/>
      <c r="PU398" s="99"/>
      <c r="PV398" s="99"/>
      <c r="PW398" s="99"/>
      <c r="PX398" s="99"/>
      <c r="PY398" s="99"/>
      <c r="PZ398" s="99"/>
      <c r="QA398" s="99"/>
      <c r="QB398" s="99"/>
      <c r="QC398" s="99"/>
      <c r="QD398" s="99"/>
      <c r="QE398" s="99"/>
      <c r="QF398" s="99"/>
      <c r="QG398" s="99"/>
      <c r="QH398" s="99"/>
      <c r="QI398" s="99"/>
      <c r="QJ398" s="99"/>
      <c r="QK398" s="99"/>
      <c r="QL398" s="99"/>
      <c r="QM398" s="99"/>
      <c r="QN398" s="99"/>
      <c r="QO398" s="99"/>
      <c r="QP398" s="99"/>
      <c r="QQ398" s="99"/>
      <c r="QR398" s="99"/>
      <c r="QS398" s="99"/>
      <c r="QT398" s="99"/>
      <c r="QU398" s="99"/>
      <c r="QV398" s="99"/>
      <c r="QW398" s="99"/>
      <c r="QX398" s="99"/>
      <c r="QY398" s="99"/>
      <c r="QZ398" s="99"/>
      <c r="RA398" s="99"/>
      <c r="RB398" s="99"/>
      <c r="RC398" s="99"/>
      <c r="RD398" s="99"/>
      <c r="RE398" s="99"/>
      <c r="RF398" s="99"/>
      <c r="RG398" s="99"/>
      <c r="RH398" s="99"/>
      <c r="RI398" s="99"/>
      <c r="RJ398" s="99"/>
      <c r="RK398" s="99"/>
      <c r="RL398" s="99"/>
      <c r="RM398" s="99"/>
      <c r="RN398" s="99"/>
      <c r="RO398" s="99"/>
      <c r="RP398" s="99"/>
      <c r="RQ398" s="99"/>
      <c r="RR398" s="99"/>
      <c r="RS398" s="99"/>
      <c r="RT398" s="99"/>
      <c r="RU398" s="99"/>
      <c r="RV398" s="99"/>
      <c r="RW398" s="99"/>
      <c r="RX398" s="99"/>
      <c r="RY398" s="99"/>
      <c r="RZ398" s="99"/>
      <c r="SA398" s="99"/>
      <c r="SB398" s="99"/>
      <c r="SC398" s="99"/>
      <c r="SD398" s="99"/>
      <c r="SE398" s="99"/>
    </row>
    <row r="399" spans="50:499" s="5" customFormat="1" x14ac:dyDescent="0.3">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99"/>
      <c r="FY399" s="99"/>
      <c r="FZ399" s="99"/>
      <c r="GA399" s="99"/>
      <c r="GB399" s="99"/>
      <c r="GC399" s="99"/>
      <c r="GD399" s="99"/>
      <c r="GE399" s="99"/>
      <c r="GF399" s="99"/>
      <c r="GG399" s="99"/>
      <c r="GH399" s="99"/>
      <c r="GI399" s="99"/>
      <c r="GJ399" s="99"/>
      <c r="GK399" s="99"/>
      <c r="GL399" s="99"/>
      <c r="GM399" s="99"/>
      <c r="GN399" s="99"/>
      <c r="GO399" s="99"/>
      <c r="GP399" s="99"/>
      <c r="GQ399" s="99"/>
      <c r="GR399" s="99"/>
      <c r="GS399" s="99"/>
      <c r="GT399" s="99"/>
      <c r="GU399" s="99"/>
      <c r="GV399" s="99"/>
      <c r="GW399" s="99"/>
      <c r="GX399" s="99"/>
      <c r="GY399" s="99"/>
      <c r="GZ399" s="99"/>
      <c r="HA399" s="99"/>
      <c r="HB399" s="99"/>
      <c r="HC399" s="99"/>
      <c r="HD399" s="99"/>
      <c r="HE399" s="99"/>
      <c r="HF399" s="99"/>
      <c r="HG399" s="99"/>
      <c r="HH399" s="99"/>
      <c r="HI399" s="99"/>
      <c r="HJ399" s="99"/>
      <c r="HK399" s="99"/>
      <c r="HL399" s="99"/>
      <c r="HM399" s="99"/>
      <c r="HN399" s="99"/>
      <c r="HO399" s="99"/>
      <c r="HP399" s="99"/>
      <c r="HQ399" s="99"/>
      <c r="HR399" s="99"/>
      <c r="HS399" s="99"/>
      <c r="HT399" s="99"/>
      <c r="HU399" s="99"/>
      <c r="HV399" s="99"/>
      <c r="HW399" s="99"/>
      <c r="HX399" s="99"/>
      <c r="HY399" s="99"/>
      <c r="HZ399" s="99"/>
      <c r="IA399" s="99"/>
      <c r="IB399" s="99"/>
      <c r="IC399" s="99"/>
      <c r="ID399" s="99"/>
      <c r="IE399" s="99"/>
      <c r="IF399" s="99"/>
      <c r="IG399" s="99"/>
      <c r="IH399" s="99"/>
      <c r="II399" s="99"/>
      <c r="IJ399" s="99"/>
      <c r="IK399" s="99"/>
      <c r="IL399" s="99"/>
      <c r="IM399" s="99"/>
      <c r="IN399" s="99"/>
      <c r="IO399" s="99"/>
      <c r="IP399" s="99"/>
      <c r="IQ399" s="99"/>
      <c r="IR399" s="99"/>
      <c r="IS399" s="99"/>
      <c r="IT399" s="99"/>
      <c r="IU399" s="99"/>
      <c r="IV399" s="99"/>
      <c r="IW399" s="99"/>
      <c r="IX399" s="99"/>
      <c r="IY399" s="99"/>
      <c r="IZ399" s="99"/>
      <c r="JA399" s="99"/>
      <c r="JB399" s="99"/>
      <c r="JC399" s="99"/>
      <c r="JD399" s="99"/>
      <c r="JE399" s="99"/>
      <c r="JF399" s="99"/>
      <c r="JG399" s="99"/>
      <c r="JH399" s="99"/>
      <c r="JI399" s="99"/>
      <c r="JJ399" s="99"/>
      <c r="JK399" s="99"/>
      <c r="JL399" s="99"/>
      <c r="JM399" s="99"/>
      <c r="JN399" s="99"/>
      <c r="JO399" s="99"/>
      <c r="JP399" s="99"/>
      <c r="JQ399" s="99"/>
      <c r="JR399" s="99"/>
      <c r="JS399" s="99"/>
      <c r="JT399" s="99"/>
      <c r="JU399" s="99"/>
      <c r="JV399" s="99"/>
      <c r="JW399" s="99"/>
      <c r="JX399" s="99"/>
      <c r="JY399" s="99"/>
      <c r="JZ399" s="99"/>
      <c r="KA399" s="99"/>
      <c r="KB399" s="99"/>
      <c r="KC399" s="99"/>
      <c r="KD399" s="99"/>
      <c r="KE399" s="99"/>
      <c r="KF399" s="99"/>
      <c r="KG399" s="99"/>
      <c r="KH399" s="99"/>
      <c r="KI399" s="99"/>
      <c r="KJ399" s="99"/>
      <c r="KK399" s="99"/>
      <c r="KL399" s="99"/>
      <c r="KM399" s="99"/>
      <c r="KN399" s="99"/>
      <c r="KO399" s="99"/>
      <c r="KP399" s="99"/>
      <c r="KQ399" s="99"/>
      <c r="KR399" s="99"/>
      <c r="KS399" s="99"/>
      <c r="KT399" s="99"/>
      <c r="KU399" s="99"/>
      <c r="KV399" s="99"/>
      <c r="KW399" s="99"/>
      <c r="KX399" s="99"/>
      <c r="KY399" s="99"/>
      <c r="KZ399" s="99"/>
      <c r="LA399" s="99"/>
      <c r="LB399" s="99"/>
      <c r="LC399" s="99"/>
      <c r="LD399" s="99"/>
      <c r="LE399" s="99"/>
      <c r="LF399" s="99"/>
      <c r="LG399" s="99"/>
      <c r="LH399" s="99"/>
      <c r="LI399" s="99"/>
      <c r="LJ399" s="99"/>
      <c r="LK399" s="99"/>
      <c r="LL399" s="99"/>
      <c r="LM399" s="99"/>
      <c r="LN399" s="99"/>
      <c r="LO399" s="99"/>
      <c r="LP399" s="99"/>
      <c r="LQ399" s="99"/>
      <c r="LR399" s="99"/>
      <c r="LS399" s="99"/>
      <c r="LT399" s="99"/>
      <c r="LU399" s="99"/>
      <c r="LV399" s="99"/>
      <c r="LW399" s="99"/>
      <c r="LX399" s="99"/>
      <c r="LY399" s="99"/>
      <c r="LZ399" s="99"/>
      <c r="MA399" s="99"/>
      <c r="MB399" s="99"/>
      <c r="MC399" s="99"/>
      <c r="MD399" s="99"/>
      <c r="ME399" s="99"/>
      <c r="MF399" s="99"/>
      <c r="MG399" s="99"/>
      <c r="MH399" s="99"/>
      <c r="MI399" s="99"/>
      <c r="MJ399" s="99"/>
      <c r="MK399" s="99"/>
      <c r="ML399" s="99"/>
      <c r="MM399" s="99"/>
      <c r="MN399" s="99"/>
      <c r="MO399" s="99"/>
      <c r="MP399" s="99"/>
      <c r="MQ399" s="99"/>
      <c r="MR399" s="99"/>
      <c r="MS399" s="99"/>
      <c r="MT399" s="99"/>
      <c r="MU399" s="99"/>
      <c r="MV399" s="99"/>
      <c r="MW399" s="99"/>
      <c r="MX399" s="99"/>
      <c r="MY399" s="99"/>
      <c r="MZ399" s="99"/>
      <c r="NA399" s="99"/>
      <c r="NB399" s="99"/>
      <c r="NC399" s="99"/>
      <c r="ND399" s="99"/>
      <c r="NE399" s="99"/>
      <c r="NF399" s="99"/>
      <c r="NG399" s="99"/>
      <c r="NH399" s="99"/>
      <c r="NI399" s="99"/>
      <c r="NJ399" s="99"/>
      <c r="NK399" s="99"/>
      <c r="NL399" s="99"/>
      <c r="NM399" s="99"/>
      <c r="NN399" s="99"/>
      <c r="NO399" s="99"/>
      <c r="NP399" s="99"/>
      <c r="NQ399" s="99"/>
      <c r="NR399" s="99"/>
      <c r="NS399" s="99"/>
      <c r="NT399" s="99"/>
      <c r="NU399" s="99"/>
      <c r="NV399" s="99"/>
      <c r="NW399" s="99"/>
      <c r="NX399" s="99"/>
      <c r="NY399" s="99"/>
      <c r="NZ399" s="99"/>
      <c r="OA399" s="99"/>
      <c r="OB399" s="99"/>
      <c r="OC399" s="99"/>
      <c r="OD399" s="99"/>
      <c r="OE399" s="99"/>
      <c r="OF399" s="99"/>
      <c r="OG399" s="99"/>
      <c r="OH399" s="99"/>
      <c r="OI399" s="99"/>
      <c r="OJ399" s="99"/>
      <c r="OK399" s="99"/>
      <c r="OL399" s="99"/>
      <c r="OM399" s="99"/>
      <c r="ON399" s="99"/>
      <c r="OO399" s="99"/>
      <c r="OP399" s="99"/>
      <c r="OQ399" s="99"/>
      <c r="OR399" s="99"/>
      <c r="OS399" s="99"/>
      <c r="OT399" s="99"/>
      <c r="OU399" s="99"/>
      <c r="OV399" s="99"/>
      <c r="OW399" s="99"/>
      <c r="OX399" s="99"/>
      <c r="OY399" s="99"/>
      <c r="OZ399" s="99"/>
      <c r="PA399" s="99"/>
      <c r="PB399" s="99"/>
      <c r="PC399" s="99"/>
      <c r="PD399" s="99"/>
      <c r="PE399" s="99"/>
      <c r="PF399" s="99"/>
      <c r="PG399" s="99"/>
      <c r="PH399" s="99"/>
      <c r="PI399" s="99"/>
      <c r="PJ399" s="99"/>
      <c r="PK399" s="99"/>
      <c r="PL399" s="99"/>
      <c r="PM399" s="99"/>
      <c r="PN399" s="99"/>
      <c r="PO399" s="99"/>
      <c r="PP399" s="99"/>
      <c r="PQ399" s="99"/>
      <c r="PR399" s="99"/>
      <c r="PS399" s="99"/>
      <c r="PT399" s="99"/>
      <c r="PU399" s="99"/>
      <c r="PV399" s="99"/>
      <c r="PW399" s="99"/>
      <c r="PX399" s="99"/>
      <c r="PY399" s="99"/>
      <c r="PZ399" s="99"/>
      <c r="QA399" s="99"/>
      <c r="QB399" s="99"/>
      <c r="QC399" s="99"/>
      <c r="QD399" s="99"/>
      <c r="QE399" s="99"/>
      <c r="QF399" s="99"/>
      <c r="QG399" s="99"/>
      <c r="QH399" s="99"/>
      <c r="QI399" s="99"/>
      <c r="QJ399" s="99"/>
      <c r="QK399" s="99"/>
      <c r="QL399" s="99"/>
      <c r="QM399" s="99"/>
      <c r="QN399" s="99"/>
      <c r="QO399" s="99"/>
      <c r="QP399" s="99"/>
      <c r="QQ399" s="99"/>
      <c r="QR399" s="99"/>
      <c r="QS399" s="99"/>
      <c r="QT399" s="99"/>
      <c r="QU399" s="99"/>
      <c r="QV399" s="99"/>
      <c r="QW399" s="99"/>
      <c r="QX399" s="99"/>
      <c r="QY399" s="99"/>
      <c r="QZ399" s="99"/>
      <c r="RA399" s="99"/>
      <c r="RB399" s="99"/>
      <c r="RC399" s="99"/>
      <c r="RD399" s="99"/>
      <c r="RE399" s="99"/>
      <c r="RF399" s="99"/>
      <c r="RG399" s="99"/>
      <c r="RH399" s="99"/>
      <c r="RI399" s="99"/>
      <c r="RJ399" s="99"/>
      <c r="RK399" s="99"/>
      <c r="RL399" s="99"/>
      <c r="RM399" s="99"/>
      <c r="RN399" s="99"/>
      <c r="RO399" s="99"/>
      <c r="RP399" s="99"/>
      <c r="RQ399" s="99"/>
      <c r="RR399" s="99"/>
      <c r="RS399" s="99"/>
      <c r="RT399" s="99"/>
      <c r="RU399" s="99"/>
      <c r="RV399" s="99"/>
      <c r="RW399" s="99"/>
      <c r="RX399" s="99"/>
      <c r="RY399" s="99"/>
      <c r="RZ399" s="99"/>
      <c r="SA399" s="99"/>
      <c r="SB399" s="99"/>
      <c r="SC399" s="99"/>
      <c r="SD399" s="99"/>
      <c r="SE399" s="99"/>
    </row>
    <row r="400" spans="50:499" s="5" customFormat="1" x14ac:dyDescent="0.3">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99"/>
      <c r="FZ400" s="99"/>
      <c r="GA400" s="99"/>
      <c r="GB400" s="99"/>
      <c r="GC400" s="99"/>
      <c r="GD400" s="99"/>
      <c r="GE400" s="99"/>
      <c r="GF400" s="99"/>
      <c r="GG400" s="99"/>
      <c r="GH400" s="99"/>
      <c r="GI400" s="99"/>
      <c r="GJ400" s="99"/>
      <c r="GK400" s="99"/>
      <c r="GL400" s="99"/>
      <c r="GM400" s="99"/>
      <c r="GN400" s="99"/>
      <c r="GO400" s="99"/>
      <c r="GP400" s="99"/>
      <c r="GQ400" s="99"/>
      <c r="GR400" s="99"/>
      <c r="GS400" s="99"/>
      <c r="GT400" s="99"/>
      <c r="GU400" s="99"/>
      <c r="GV400" s="99"/>
      <c r="GW400" s="99"/>
      <c r="GX400" s="99"/>
      <c r="GY400" s="99"/>
      <c r="GZ400" s="99"/>
      <c r="HA400" s="99"/>
      <c r="HB400" s="99"/>
      <c r="HC400" s="99"/>
      <c r="HD400" s="99"/>
      <c r="HE400" s="99"/>
      <c r="HF400" s="99"/>
      <c r="HG400" s="99"/>
      <c r="HH400" s="99"/>
      <c r="HI400" s="99"/>
      <c r="HJ400" s="99"/>
      <c r="HK400" s="99"/>
      <c r="HL400" s="99"/>
      <c r="HM400" s="99"/>
      <c r="HN400" s="99"/>
      <c r="HO400" s="99"/>
      <c r="HP400" s="99"/>
      <c r="HQ400" s="99"/>
      <c r="HR400" s="99"/>
      <c r="HS400" s="99"/>
      <c r="HT400" s="99"/>
      <c r="HU400" s="99"/>
      <c r="HV400" s="99"/>
      <c r="HW400" s="99"/>
      <c r="HX400" s="99"/>
      <c r="HY400" s="99"/>
      <c r="HZ400" s="99"/>
      <c r="IA400" s="99"/>
      <c r="IB400" s="99"/>
      <c r="IC400" s="99"/>
      <c r="ID400" s="99"/>
      <c r="IE400" s="99"/>
      <c r="IF400" s="99"/>
      <c r="IG400" s="99"/>
      <c r="IH400" s="99"/>
      <c r="II400" s="99"/>
      <c r="IJ400" s="99"/>
      <c r="IK400" s="99"/>
      <c r="IL400" s="99"/>
      <c r="IM400" s="99"/>
      <c r="IN400" s="99"/>
      <c r="IO400" s="99"/>
      <c r="IP400" s="99"/>
      <c r="IQ400" s="99"/>
      <c r="IR400" s="99"/>
      <c r="IS400" s="99"/>
      <c r="IT400" s="99"/>
      <c r="IU400" s="99"/>
      <c r="IV400" s="99"/>
      <c r="IW400" s="99"/>
      <c r="IX400" s="99"/>
      <c r="IY400" s="99"/>
      <c r="IZ400" s="99"/>
      <c r="JA400" s="99"/>
      <c r="JB400" s="99"/>
      <c r="JC400" s="99"/>
      <c r="JD400" s="99"/>
      <c r="JE400" s="99"/>
      <c r="JF400" s="99"/>
      <c r="JG400" s="99"/>
      <c r="JH400" s="99"/>
      <c r="JI400" s="99"/>
      <c r="JJ400" s="99"/>
      <c r="JK400" s="99"/>
      <c r="JL400" s="99"/>
      <c r="JM400" s="99"/>
      <c r="JN400" s="99"/>
      <c r="JO400" s="99"/>
      <c r="JP400" s="99"/>
      <c r="JQ400" s="99"/>
      <c r="JR400" s="99"/>
      <c r="JS400" s="99"/>
      <c r="JT400" s="99"/>
      <c r="JU400" s="99"/>
      <c r="JV400" s="99"/>
      <c r="JW400" s="99"/>
      <c r="JX400" s="99"/>
      <c r="JY400" s="99"/>
      <c r="JZ400" s="99"/>
      <c r="KA400" s="99"/>
      <c r="KB400" s="99"/>
      <c r="KC400" s="99"/>
      <c r="KD400" s="99"/>
      <c r="KE400" s="99"/>
      <c r="KF400" s="99"/>
      <c r="KG400" s="99"/>
      <c r="KH400" s="99"/>
      <c r="KI400" s="99"/>
      <c r="KJ400" s="99"/>
      <c r="KK400" s="99"/>
      <c r="KL400" s="99"/>
      <c r="KM400" s="99"/>
      <c r="KN400" s="99"/>
      <c r="KO400" s="99"/>
      <c r="KP400" s="99"/>
      <c r="KQ400" s="99"/>
      <c r="KR400" s="99"/>
      <c r="KS400" s="99"/>
      <c r="KT400" s="99"/>
      <c r="KU400" s="99"/>
      <c r="KV400" s="99"/>
      <c r="KW400" s="99"/>
      <c r="KX400" s="99"/>
      <c r="KY400" s="99"/>
      <c r="KZ400" s="99"/>
      <c r="LA400" s="99"/>
      <c r="LB400" s="99"/>
      <c r="LC400" s="99"/>
      <c r="LD400" s="99"/>
      <c r="LE400" s="99"/>
      <c r="LF400" s="99"/>
      <c r="LG400" s="99"/>
      <c r="LH400" s="99"/>
      <c r="LI400" s="99"/>
      <c r="LJ400" s="99"/>
      <c r="LK400" s="99"/>
      <c r="LL400" s="99"/>
      <c r="LM400" s="99"/>
      <c r="LN400" s="99"/>
      <c r="LO400" s="99"/>
      <c r="LP400" s="99"/>
      <c r="LQ400" s="99"/>
      <c r="LR400" s="99"/>
      <c r="LS400" s="99"/>
      <c r="LT400" s="99"/>
      <c r="LU400" s="99"/>
      <c r="LV400" s="99"/>
      <c r="LW400" s="99"/>
      <c r="LX400" s="99"/>
      <c r="LY400" s="99"/>
      <c r="LZ400" s="99"/>
      <c r="MA400" s="99"/>
      <c r="MB400" s="99"/>
      <c r="MC400" s="99"/>
      <c r="MD400" s="99"/>
      <c r="ME400" s="99"/>
      <c r="MF400" s="99"/>
      <c r="MG400" s="99"/>
      <c r="MH400" s="99"/>
      <c r="MI400" s="99"/>
      <c r="MJ400" s="99"/>
      <c r="MK400" s="99"/>
      <c r="ML400" s="99"/>
      <c r="MM400" s="99"/>
      <c r="MN400" s="99"/>
      <c r="MO400" s="99"/>
      <c r="MP400" s="99"/>
      <c r="MQ400" s="99"/>
      <c r="MR400" s="99"/>
      <c r="MS400" s="99"/>
      <c r="MT400" s="99"/>
      <c r="MU400" s="99"/>
      <c r="MV400" s="99"/>
      <c r="MW400" s="99"/>
      <c r="MX400" s="99"/>
      <c r="MY400" s="99"/>
      <c r="MZ400" s="99"/>
      <c r="NA400" s="99"/>
      <c r="NB400" s="99"/>
      <c r="NC400" s="99"/>
      <c r="ND400" s="99"/>
      <c r="NE400" s="99"/>
      <c r="NF400" s="99"/>
      <c r="NG400" s="99"/>
      <c r="NH400" s="99"/>
      <c r="NI400" s="99"/>
      <c r="NJ400" s="99"/>
      <c r="NK400" s="99"/>
      <c r="NL400" s="99"/>
      <c r="NM400" s="99"/>
      <c r="NN400" s="99"/>
      <c r="NO400" s="99"/>
      <c r="NP400" s="99"/>
      <c r="NQ400" s="99"/>
      <c r="NR400" s="99"/>
      <c r="NS400" s="99"/>
      <c r="NT400" s="99"/>
      <c r="NU400" s="99"/>
      <c r="NV400" s="99"/>
      <c r="NW400" s="99"/>
      <c r="NX400" s="99"/>
      <c r="NY400" s="99"/>
      <c r="NZ400" s="99"/>
      <c r="OA400" s="99"/>
      <c r="OB400" s="99"/>
      <c r="OC400" s="99"/>
      <c r="OD400" s="99"/>
      <c r="OE400" s="99"/>
      <c r="OF400" s="99"/>
      <c r="OG400" s="99"/>
      <c r="OH400" s="99"/>
      <c r="OI400" s="99"/>
      <c r="OJ400" s="99"/>
      <c r="OK400" s="99"/>
      <c r="OL400" s="99"/>
      <c r="OM400" s="99"/>
      <c r="ON400" s="99"/>
      <c r="OO400" s="99"/>
      <c r="OP400" s="99"/>
      <c r="OQ400" s="99"/>
      <c r="OR400" s="99"/>
      <c r="OS400" s="99"/>
      <c r="OT400" s="99"/>
      <c r="OU400" s="99"/>
      <c r="OV400" s="99"/>
      <c r="OW400" s="99"/>
      <c r="OX400" s="99"/>
      <c r="OY400" s="99"/>
      <c r="OZ400" s="99"/>
      <c r="PA400" s="99"/>
      <c r="PB400" s="99"/>
      <c r="PC400" s="99"/>
      <c r="PD400" s="99"/>
      <c r="PE400" s="99"/>
      <c r="PF400" s="99"/>
      <c r="PG400" s="99"/>
      <c r="PH400" s="99"/>
      <c r="PI400" s="99"/>
      <c r="PJ400" s="99"/>
      <c r="PK400" s="99"/>
      <c r="PL400" s="99"/>
      <c r="PM400" s="99"/>
      <c r="PN400" s="99"/>
      <c r="PO400" s="99"/>
      <c r="PP400" s="99"/>
      <c r="PQ400" s="99"/>
      <c r="PR400" s="99"/>
      <c r="PS400" s="99"/>
      <c r="PT400" s="99"/>
      <c r="PU400" s="99"/>
      <c r="PV400" s="99"/>
      <c r="PW400" s="99"/>
      <c r="PX400" s="99"/>
      <c r="PY400" s="99"/>
      <c r="PZ400" s="99"/>
      <c r="QA400" s="99"/>
      <c r="QB400" s="99"/>
      <c r="QC400" s="99"/>
      <c r="QD400" s="99"/>
      <c r="QE400" s="99"/>
      <c r="QF400" s="99"/>
      <c r="QG400" s="99"/>
      <c r="QH400" s="99"/>
      <c r="QI400" s="99"/>
      <c r="QJ400" s="99"/>
      <c r="QK400" s="99"/>
      <c r="QL400" s="99"/>
      <c r="QM400" s="99"/>
      <c r="QN400" s="99"/>
      <c r="QO400" s="99"/>
      <c r="QP400" s="99"/>
      <c r="QQ400" s="99"/>
      <c r="QR400" s="99"/>
      <c r="QS400" s="99"/>
      <c r="QT400" s="99"/>
      <c r="QU400" s="99"/>
      <c r="QV400" s="99"/>
      <c r="QW400" s="99"/>
      <c r="QX400" s="99"/>
      <c r="QY400" s="99"/>
      <c r="QZ400" s="99"/>
      <c r="RA400" s="99"/>
      <c r="RB400" s="99"/>
      <c r="RC400" s="99"/>
      <c r="RD400" s="99"/>
      <c r="RE400" s="99"/>
      <c r="RF400" s="99"/>
      <c r="RG400" s="99"/>
      <c r="RH400" s="99"/>
      <c r="RI400" s="99"/>
      <c r="RJ400" s="99"/>
      <c r="RK400" s="99"/>
      <c r="RL400" s="99"/>
      <c r="RM400" s="99"/>
      <c r="RN400" s="99"/>
      <c r="RO400" s="99"/>
      <c r="RP400" s="99"/>
      <c r="RQ400" s="99"/>
      <c r="RR400" s="99"/>
      <c r="RS400" s="99"/>
      <c r="RT400" s="99"/>
      <c r="RU400" s="99"/>
      <c r="RV400" s="99"/>
      <c r="RW400" s="99"/>
      <c r="RX400" s="99"/>
      <c r="RY400" s="99"/>
      <c r="RZ400" s="99"/>
      <c r="SA400" s="99"/>
      <c r="SB400" s="99"/>
      <c r="SC400" s="99"/>
      <c r="SD400" s="99"/>
      <c r="SE400" s="99"/>
    </row>
    <row r="401" spans="50:499" s="5" customFormat="1" x14ac:dyDescent="0.3">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99"/>
      <c r="GA401" s="99"/>
      <c r="GB401" s="99"/>
      <c r="GC401" s="99"/>
      <c r="GD401" s="99"/>
      <c r="GE401" s="99"/>
      <c r="GF401" s="99"/>
      <c r="GG401" s="99"/>
      <c r="GH401" s="99"/>
      <c r="GI401" s="99"/>
      <c r="GJ401" s="99"/>
      <c r="GK401" s="99"/>
      <c r="GL401" s="99"/>
      <c r="GM401" s="99"/>
      <c r="GN401" s="99"/>
      <c r="GO401" s="99"/>
      <c r="GP401" s="99"/>
      <c r="GQ401" s="99"/>
      <c r="GR401" s="99"/>
      <c r="GS401" s="99"/>
      <c r="GT401" s="99"/>
      <c r="GU401" s="99"/>
      <c r="GV401" s="99"/>
      <c r="GW401" s="99"/>
      <c r="GX401" s="99"/>
      <c r="GY401" s="99"/>
      <c r="GZ401" s="99"/>
      <c r="HA401" s="99"/>
      <c r="HB401" s="99"/>
      <c r="HC401" s="99"/>
      <c r="HD401" s="99"/>
      <c r="HE401" s="99"/>
      <c r="HF401" s="99"/>
      <c r="HG401" s="99"/>
      <c r="HH401" s="99"/>
      <c r="HI401" s="99"/>
      <c r="HJ401" s="99"/>
      <c r="HK401" s="99"/>
      <c r="HL401" s="99"/>
      <c r="HM401" s="99"/>
      <c r="HN401" s="99"/>
      <c r="HO401" s="99"/>
      <c r="HP401" s="99"/>
      <c r="HQ401" s="99"/>
      <c r="HR401" s="99"/>
      <c r="HS401" s="99"/>
      <c r="HT401" s="99"/>
      <c r="HU401" s="99"/>
      <c r="HV401" s="99"/>
      <c r="HW401" s="99"/>
      <c r="HX401" s="99"/>
      <c r="HY401" s="99"/>
      <c r="HZ401" s="99"/>
      <c r="IA401" s="99"/>
      <c r="IB401" s="99"/>
      <c r="IC401" s="99"/>
      <c r="ID401" s="99"/>
      <c r="IE401" s="99"/>
      <c r="IF401" s="99"/>
      <c r="IG401" s="99"/>
      <c r="IH401" s="99"/>
      <c r="II401" s="99"/>
      <c r="IJ401" s="99"/>
      <c r="IK401" s="99"/>
      <c r="IL401" s="99"/>
      <c r="IM401" s="99"/>
      <c r="IN401" s="99"/>
      <c r="IO401" s="99"/>
      <c r="IP401" s="99"/>
      <c r="IQ401" s="99"/>
      <c r="IR401" s="99"/>
      <c r="IS401" s="99"/>
      <c r="IT401" s="99"/>
      <c r="IU401" s="99"/>
      <c r="IV401" s="99"/>
      <c r="IW401" s="99"/>
      <c r="IX401" s="99"/>
      <c r="IY401" s="99"/>
      <c r="IZ401" s="99"/>
      <c r="JA401" s="99"/>
      <c r="JB401" s="99"/>
      <c r="JC401" s="99"/>
      <c r="JD401" s="99"/>
      <c r="JE401" s="99"/>
      <c r="JF401" s="99"/>
      <c r="JG401" s="99"/>
      <c r="JH401" s="99"/>
      <c r="JI401" s="99"/>
      <c r="JJ401" s="99"/>
      <c r="JK401" s="99"/>
      <c r="JL401" s="99"/>
      <c r="JM401" s="99"/>
      <c r="JN401" s="99"/>
      <c r="JO401" s="99"/>
      <c r="JP401" s="99"/>
      <c r="JQ401" s="99"/>
      <c r="JR401" s="99"/>
      <c r="JS401" s="99"/>
      <c r="JT401" s="99"/>
      <c r="JU401" s="99"/>
      <c r="JV401" s="99"/>
      <c r="JW401" s="99"/>
      <c r="JX401" s="99"/>
      <c r="JY401" s="99"/>
      <c r="JZ401" s="99"/>
      <c r="KA401" s="99"/>
      <c r="KB401" s="99"/>
      <c r="KC401" s="99"/>
      <c r="KD401" s="99"/>
      <c r="KE401" s="99"/>
      <c r="KF401" s="99"/>
      <c r="KG401" s="99"/>
      <c r="KH401" s="99"/>
      <c r="KI401" s="99"/>
      <c r="KJ401" s="99"/>
      <c r="KK401" s="99"/>
      <c r="KL401" s="99"/>
      <c r="KM401" s="99"/>
      <c r="KN401" s="99"/>
      <c r="KO401" s="99"/>
      <c r="KP401" s="99"/>
      <c r="KQ401" s="99"/>
      <c r="KR401" s="99"/>
      <c r="KS401" s="99"/>
      <c r="KT401" s="99"/>
      <c r="KU401" s="99"/>
      <c r="KV401" s="99"/>
      <c r="KW401" s="99"/>
      <c r="KX401" s="99"/>
      <c r="KY401" s="99"/>
      <c r="KZ401" s="99"/>
      <c r="LA401" s="99"/>
      <c r="LB401" s="99"/>
      <c r="LC401" s="99"/>
      <c r="LD401" s="99"/>
      <c r="LE401" s="99"/>
      <c r="LF401" s="99"/>
      <c r="LG401" s="99"/>
      <c r="LH401" s="99"/>
      <c r="LI401" s="99"/>
      <c r="LJ401" s="99"/>
      <c r="LK401" s="99"/>
      <c r="LL401" s="99"/>
      <c r="LM401" s="99"/>
      <c r="LN401" s="99"/>
      <c r="LO401" s="99"/>
      <c r="LP401" s="99"/>
      <c r="LQ401" s="99"/>
      <c r="LR401" s="99"/>
      <c r="LS401" s="99"/>
      <c r="LT401" s="99"/>
      <c r="LU401" s="99"/>
      <c r="LV401" s="99"/>
      <c r="LW401" s="99"/>
      <c r="LX401" s="99"/>
      <c r="LY401" s="99"/>
      <c r="LZ401" s="99"/>
      <c r="MA401" s="99"/>
      <c r="MB401" s="99"/>
      <c r="MC401" s="99"/>
      <c r="MD401" s="99"/>
      <c r="ME401" s="99"/>
      <c r="MF401" s="99"/>
      <c r="MG401" s="99"/>
      <c r="MH401" s="99"/>
      <c r="MI401" s="99"/>
      <c r="MJ401" s="99"/>
      <c r="MK401" s="99"/>
      <c r="ML401" s="99"/>
      <c r="MM401" s="99"/>
      <c r="MN401" s="99"/>
      <c r="MO401" s="99"/>
      <c r="MP401" s="99"/>
      <c r="MQ401" s="99"/>
      <c r="MR401" s="99"/>
      <c r="MS401" s="99"/>
      <c r="MT401" s="99"/>
      <c r="MU401" s="99"/>
      <c r="MV401" s="99"/>
      <c r="MW401" s="99"/>
      <c r="MX401" s="99"/>
      <c r="MY401" s="99"/>
      <c r="MZ401" s="99"/>
      <c r="NA401" s="99"/>
      <c r="NB401" s="99"/>
      <c r="NC401" s="99"/>
      <c r="ND401" s="99"/>
      <c r="NE401" s="99"/>
      <c r="NF401" s="99"/>
      <c r="NG401" s="99"/>
      <c r="NH401" s="99"/>
      <c r="NI401" s="99"/>
      <c r="NJ401" s="99"/>
      <c r="NK401" s="99"/>
      <c r="NL401" s="99"/>
      <c r="NM401" s="99"/>
      <c r="NN401" s="99"/>
      <c r="NO401" s="99"/>
      <c r="NP401" s="99"/>
      <c r="NQ401" s="99"/>
      <c r="NR401" s="99"/>
      <c r="NS401" s="99"/>
      <c r="NT401" s="99"/>
      <c r="NU401" s="99"/>
      <c r="NV401" s="99"/>
      <c r="NW401" s="99"/>
      <c r="NX401" s="99"/>
      <c r="NY401" s="99"/>
      <c r="NZ401" s="99"/>
      <c r="OA401" s="99"/>
      <c r="OB401" s="99"/>
      <c r="OC401" s="99"/>
      <c r="OD401" s="99"/>
      <c r="OE401" s="99"/>
      <c r="OF401" s="99"/>
      <c r="OG401" s="99"/>
      <c r="OH401" s="99"/>
      <c r="OI401" s="99"/>
      <c r="OJ401" s="99"/>
      <c r="OK401" s="99"/>
      <c r="OL401" s="99"/>
      <c r="OM401" s="99"/>
      <c r="ON401" s="99"/>
      <c r="OO401" s="99"/>
      <c r="OP401" s="99"/>
      <c r="OQ401" s="99"/>
      <c r="OR401" s="99"/>
      <c r="OS401" s="99"/>
      <c r="OT401" s="99"/>
      <c r="OU401" s="99"/>
      <c r="OV401" s="99"/>
      <c r="OW401" s="99"/>
      <c r="OX401" s="99"/>
      <c r="OY401" s="99"/>
      <c r="OZ401" s="99"/>
      <c r="PA401" s="99"/>
      <c r="PB401" s="99"/>
      <c r="PC401" s="99"/>
      <c r="PD401" s="99"/>
      <c r="PE401" s="99"/>
      <c r="PF401" s="99"/>
      <c r="PG401" s="99"/>
      <c r="PH401" s="99"/>
      <c r="PI401" s="99"/>
      <c r="PJ401" s="99"/>
      <c r="PK401" s="99"/>
      <c r="PL401" s="99"/>
      <c r="PM401" s="99"/>
      <c r="PN401" s="99"/>
      <c r="PO401" s="99"/>
      <c r="PP401" s="99"/>
      <c r="PQ401" s="99"/>
      <c r="PR401" s="99"/>
      <c r="PS401" s="99"/>
      <c r="PT401" s="99"/>
      <c r="PU401" s="99"/>
      <c r="PV401" s="99"/>
      <c r="PW401" s="99"/>
      <c r="PX401" s="99"/>
      <c r="PY401" s="99"/>
      <c r="PZ401" s="99"/>
      <c r="QA401" s="99"/>
      <c r="QB401" s="99"/>
      <c r="QC401" s="99"/>
      <c r="QD401" s="99"/>
      <c r="QE401" s="99"/>
      <c r="QF401" s="99"/>
      <c r="QG401" s="99"/>
      <c r="QH401" s="99"/>
      <c r="QI401" s="99"/>
      <c r="QJ401" s="99"/>
      <c r="QK401" s="99"/>
      <c r="QL401" s="99"/>
      <c r="QM401" s="99"/>
      <c r="QN401" s="99"/>
      <c r="QO401" s="99"/>
      <c r="QP401" s="99"/>
      <c r="QQ401" s="99"/>
      <c r="QR401" s="99"/>
      <c r="QS401" s="99"/>
      <c r="QT401" s="99"/>
      <c r="QU401" s="99"/>
      <c r="QV401" s="99"/>
      <c r="QW401" s="99"/>
      <c r="QX401" s="99"/>
      <c r="QY401" s="99"/>
      <c r="QZ401" s="99"/>
      <c r="RA401" s="99"/>
      <c r="RB401" s="99"/>
      <c r="RC401" s="99"/>
      <c r="RD401" s="99"/>
      <c r="RE401" s="99"/>
      <c r="RF401" s="99"/>
      <c r="RG401" s="99"/>
      <c r="RH401" s="99"/>
      <c r="RI401" s="99"/>
      <c r="RJ401" s="99"/>
      <c r="RK401" s="99"/>
      <c r="RL401" s="99"/>
      <c r="RM401" s="99"/>
      <c r="RN401" s="99"/>
      <c r="RO401" s="99"/>
      <c r="RP401" s="99"/>
      <c r="RQ401" s="99"/>
      <c r="RR401" s="99"/>
      <c r="RS401" s="99"/>
      <c r="RT401" s="99"/>
      <c r="RU401" s="99"/>
      <c r="RV401" s="99"/>
      <c r="RW401" s="99"/>
      <c r="RX401" s="99"/>
      <c r="RY401" s="99"/>
      <c r="RZ401" s="99"/>
      <c r="SA401" s="99"/>
      <c r="SB401" s="99"/>
      <c r="SC401" s="99"/>
      <c r="SD401" s="99"/>
      <c r="SE401" s="99"/>
    </row>
    <row r="402" spans="50:499" s="5" customFormat="1" x14ac:dyDescent="0.3">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99"/>
      <c r="GB402" s="99"/>
      <c r="GC402" s="99"/>
      <c r="GD402" s="99"/>
      <c r="GE402" s="99"/>
      <c r="GF402" s="99"/>
      <c r="GG402" s="99"/>
      <c r="GH402" s="99"/>
      <c r="GI402" s="99"/>
      <c r="GJ402" s="99"/>
      <c r="GK402" s="99"/>
      <c r="GL402" s="99"/>
      <c r="GM402" s="99"/>
      <c r="GN402" s="99"/>
      <c r="GO402" s="99"/>
      <c r="GP402" s="99"/>
      <c r="GQ402" s="99"/>
      <c r="GR402" s="99"/>
      <c r="GS402" s="99"/>
      <c r="GT402" s="99"/>
      <c r="GU402" s="99"/>
      <c r="GV402" s="99"/>
      <c r="GW402" s="99"/>
      <c r="GX402" s="99"/>
      <c r="GY402" s="99"/>
      <c r="GZ402" s="99"/>
      <c r="HA402" s="99"/>
      <c r="HB402" s="99"/>
      <c r="HC402" s="99"/>
      <c r="HD402" s="99"/>
      <c r="HE402" s="99"/>
      <c r="HF402" s="99"/>
      <c r="HG402" s="99"/>
      <c r="HH402" s="99"/>
      <c r="HI402" s="99"/>
      <c r="HJ402" s="99"/>
      <c r="HK402" s="99"/>
      <c r="HL402" s="99"/>
      <c r="HM402" s="99"/>
      <c r="HN402" s="99"/>
      <c r="HO402" s="99"/>
      <c r="HP402" s="99"/>
      <c r="HQ402" s="99"/>
      <c r="HR402" s="99"/>
      <c r="HS402" s="99"/>
      <c r="HT402" s="99"/>
      <c r="HU402" s="99"/>
      <c r="HV402" s="99"/>
      <c r="HW402" s="99"/>
      <c r="HX402" s="99"/>
      <c r="HY402" s="99"/>
      <c r="HZ402" s="99"/>
      <c r="IA402" s="99"/>
      <c r="IB402" s="99"/>
      <c r="IC402" s="99"/>
      <c r="ID402" s="99"/>
      <c r="IE402" s="99"/>
      <c r="IF402" s="99"/>
      <c r="IG402" s="99"/>
      <c r="IH402" s="99"/>
      <c r="II402" s="99"/>
      <c r="IJ402" s="99"/>
      <c r="IK402" s="99"/>
      <c r="IL402" s="99"/>
      <c r="IM402" s="99"/>
      <c r="IN402" s="99"/>
      <c r="IO402" s="99"/>
      <c r="IP402" s="99"/>
      <c r="IQ402" s="99"/>
      <c r="IR402" s="99"/>
      <c r="IS402" s="99"/>
      <c r="IT402" s="99"/>
      <c r="IU402" s="99"/>
      <c r="IV402" s="99"/>
      <c r="IW402" s="99"/>
      <c r="IX402" s="99"/>
      <c r="IY402" s="99"/>
      <c r="IZ402" s="99"/>
      <c r="JA402" s="99"/>
      <c r="JB402" s="99"/>
      <c r="JC402" s="99"/>
      <c r="JD402" s="99"/>
      <c r="JE402" s="99"/>
      <c r="JF402" s="99"/>
      <c r="JG402" s="99"/>
      <c r="JH402" s="99"/>
      <c r="JI402" s="99"/>
      <c r="JJ402" s="99"/>
      <c r="JK402" s="99"/>
      <c r="JL402" s="99"/>
      <c r="JM402" s="99"/>
      <c r="JN402" s="99"/>
      <c r="JO402" s="99"/>
      <c r="JP402" s="99"/>
      <c r="JQ402" s="99"/>
      <c r="JR402" s="99"/>
      <c r="JS402" s="99"/>
      <c r="JT402" s="99"/>
      <c r="JU402" s="99"/>
      <c r="JV402" s="99"/>
      <c r="JW402" s="99"/>
      <c r="JX402" s="99"/>
      <c r="JY402" s="99"/>
      <c r="JZ402" s="99"/>
      <c r="KA402" s="99"/>
      <c r="KB402" s="99"/>
      <c r="KC402" s="99"/>
      <c r="KD402" s="99"/>
      <c r="KE402" s="99"/>
      <c r="KF402" s="99"/>
      <c r="KG402" s="99"/>
      <c r="KH402" s="99"/>
      <c r="KI402" s="99"/>
      <c r="KJ402" s="99"/>
      <c r="KK402" s="99"/>
      <c r="KL402" s="99"/>
      <c r="KM402" s="99"/>
      <c r="KN402" s="99"/>
      <c r="KO402" s="99"/>
      <c r="KP402" s="99"/>
      <c r="KQ402" s="99"/>
      <c r="KR402" s="99"/>
      <c r="KS402" s="99"/>
      <c r="KT402" s="99"/>
      <c r="KU402" s="99"/>
      <c r="KV402" s="99"/>
      <c r="KW402" s="99"/>
      <c r="KX402" s="99"/>
      <c r="KY402" s="99"/>
      <c r="KZ402" s="99"/>
      <c r="LA402" s="99"/>
      <c r="LB402" s="99"/>
      <c r="LC402" s="99"/>
      <c r="LD402" s="99"/>
      <c r="LE402" s="99"/>
      <c r="LF402" s="99"/>
      <c r="LG402" s="99"/>
      <c r="LH402" s="99"/>
      <c r="LI402" s="99"/>
      <c r="LJ402" s="99"/>
      <c r="LK402" s="99"/>
      <c r="LL402" s="99"/>
      <c r="LM402" s="99"/>
      <c r="LN402" s="99"/>
      <c r="LO402" s="99"/>
      <c r="LP402" s="99"/>
      <c r="LQ402" s="99"/>
      <c r="LR402" s="99"/>
      <c r="LS402" s="99"/>
      <c r="LT402" s="99"/>
      <c r="LU402" s="99"/>
      <c r="LV402" s="99"/>
      <c r="LW402" s="99"/>
      <c r="LX402" s="99"/>
      <c r="LY402" s="99"/>
      <c r="LZ402" s="99"/>
      <c r="MA402" s="99"/>
      <c r="MB402" s="99"/>
      <c r="MC402" s="99"/>
      <c r="MD402" s="99"/>
      <c r="ME402" s="99"/>
      <c r="MF402" s="99"/>
      <c r="MG402" s="99"/>
      <c r="MH402" s="99"/>
      <c r="MI402" s="99"/>
      <c r="MJ402" s="99"/>
      <c r="MK402" s="99"/>
      <c r="ML402" s="99"/>
      <c r="MM402" s="99"/>
      <c r="MN402" s="99"/>
      <c r="MO402" s="99"/>
      <c r="MP402" s="99"/>
      <c r="MQ402" s="99"/>
      <c r="MR402" s="99"/>
      <c r="MS402" s="99"/>
      <c r="MT402" s="99"/>
      <c r="MU402" s="99"/>
      <c r="MV402" s="99"/>
      <c r="MW402" s="99"/>
      <c r="MX402" s="99"/>
      <c r="MY402" s="99"/>
      <c r="MZ402" s="99"/>
      <c r="NA402" s="99"/>
      <c r="NB402" s="99"/>
      <c r="NC402" s="99"/>
      <c r="ND402" s="99"/>
      <c r="NE402" s="99"/>
      <c r="NF402" s="99"/>
      <c r="NG402" s="99"/>
      <c r="NH402" s="99"/>
      <c r="NI402" s="99"/>
      <c r="NJ402" s="99"/>
      <c r="NK402" s="99"/>
      <c r="NL402" s="99"/>
      <c r="NM402" s="99"/>
      <c r="NN402" s="99"/>
      <c r="NO402" s="99"/>
      <c r="NP402" s="99"/>
      <c r="NQ402" s="99"/>
      <c r="NR402" s="99"/>
      <c r="NS402" s="99"/>
      <c r="NT402" s="99"/>
      <c r="NU402" s="99"/>
      <c r="NV402" s="99"/>
      <c r="NW402" s="99"/>
      <c r="NX402" s="99"/>
      <c r="NY402" s="99"/>
      <c r="NZ402" s="99"/>
      <c r="OA402" s="99"/>
      <c r="OB402" s="99"/>
      <c r="OC402" s="99"/>
      <c r="OD402" s="99"/>
      <c r="OE402" s="99"/>
      <c r="OF402" s="99"/>
      <c r="OG402" s="99"/>
      <c r="OH402" s="99"/>
      <c r="OI402" s="99"/>
      <c r="OJ402" s="99"/>
      <c r="OK402" s="99"/>
      <c r="OL402" s="99"/>
      <c r="OM402" s="99"/>
      <c r="ON402" s="99"/>
      <c r="OO402" s="99"/>
      <c r="OP402" s="99"/>
      <c r="OQ402" s="99"/>
      <c r="OR402" s="99"/>
      <c r="OS402" s="99"/>
      <c r="OT402" s="99"/>
      <c r="OU402" s="99"/>
      <c r="OV402" s="99"/>
      <c r="OW402" s="99"/>
      <c r="OX402" s="99"/>
      <c r="OY402" s="99"/>
      <c r="OZ402" s="99"/>
      <c r="PA402" s="99"/>
      <c r="PB402" s="99"/>
      <c r="PC402" s="99"/>
      <c r="PD402" s="99"/>
      <c r="PE402" s="99"/>
      <c r="PF402" s="99"/>
      <c r="PG402" s="99"/>
      <c r="PH402" s="99"/>
      <c r="PI402" s="99"/>
      <c r="PJ402" s="99"/>
      <c r="PK402" s="99"/>
      <c r="PL402" s="99"/>
      <c r="PM402" s="99"/>
      <c r="PN402" s="99"/>
      <c r="PO402" s="99"/>
      <c r="PP402" s="99"/>
      <c r="PQ402" s="99"/>
      <c r="PR402" s="99"/>
      <c r="PS402" s="99"/>
      <c r="PT402" s="99"/>
      <c r="PU402" s="99"/>
      <c r="PV402" s="99"/>
      <c r="PW402" s="99"/>
      <c r="PX402" s="99"/>
      <c r="PY402" s="99"/>
      <c r="PZ402" s="99"/>
      <c r="QA402" s="99"/>
      <c r="QB402" s="99"/>
      <c r="QC402" s="99"/>
      <c r="QD402" s="99"/>
      <c r="QE402" s="99"/>
      <c r="QF402" s="99"/>
      <c r="QG402" s="99"/>
      <c r="QH402" s="99"/>
      <c r="QI402" s="99"/>
      <c r="QJ402" s="99"/>
      <c r="QK402" s="99"/>
      <c r="QL402" s="99"/>
      <c r="QM402" s="99"/>
      <c r="QN402" s="99"/>
      <c r="QO402" s="99"/>
      <c r="QP402" s="99"/>
      <c r="QQ402" s="99"/>
      <c r="QR402" s="99"/>
      <c r="QS402" s="99"/>
      <c r="QT402" s="99"/>
      <c r="QU402" s="99"/>
      <c r="QV402" s="99"/>
      <c r="QW402" s="99"/>
      <c r="QX402" s="99"/>
      <c r="QY402" s="99"/>
      <c r="QZ402" s="99"/>
      <c r="RA402" s="99"/>
      <c r="RB402" s="99"/>
      <c r="RC402" s="99"/>
      <c r="RD402" s="99"/>
      <c r="RE402" s="99"/>
      <c r="RF402" s="99"/>
      <c r="RG402" s="99"/>
      <c r="RH402" s="99"/>
      <c r="RI402" s="99"/>
      <c r="RJ402" s="99"/>
      <c r="RK402" s="99"/>
      <c r="RL402" s="99"/>
      <c r="RM402" s="99"/>
      <c r="RN402" s="99"/>
      <c r="RO402" s="99"/>
      <c r="RP402" s="99"/>
      <c r="RQ402" s="99"/>
      <c r="RR402" s="99"/>
      <c r="RS402" s="99"/>
      <c r="RT402" s="99"/>
      <c r="RU402" s="99"/>
      <c r="RV402" s="99"/>
      <c r="RW402" s="99"/>
      <c r="RX402" s="99"/>
      <c r="RY402" s="99"/>
      <c r="RZ402" s="99"/>
      <c r="SA402" s="99"/>
      <c r="SB402" s="99"/>
      <c r="SC402" s="99"/>
      <c r="SD402" s="99"/>
      <c r="SE402" s="99"/>
    </row>
    <row r="403" spans="50:499" s="5" customFormat="1" x14ac:dyDescent="0.3">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99"/>
      <c r="GC403" s="99"/>
      <c r="GD403" s="99"/>
      <c r="GE403" s="99"/>
      <c r="GF403" s="99"/>
      <c r="GG403" s="99"/>
      <c r="GH403" s="99"/>
      <c r="GI403" s="99"/>
      <c r="GJ403" s="99"/>
      <c r="GK403" s="99"/>
      <c r="GL403" s="99"/>
      <c r="GM403" s="99"/>
      <c r="GN403" s="99"/>
      <c r="GO403" s="99"/>
      <c r="GP403" s="99"/>
      <c r="GQ403" s="99"/>
      <c r="GR403" s="99"/>
      <c r="GS403" s="99"/>
      <c r="GT403" s="99"/>
      <c r="GU403" s="99"/>
      <c r="GV403" s="99"/>
      <c r="GW403" s="99"/>
      <c r="GX403" s="99"/>
      <c r="GY403" s="99"/>
      <c r="GZ403" s="99"/>
      <c r="HA403" s="99"/>
      <c r="HB403" s="99"/>
      <c r="HC403" s="99"/>
      <c r="HD403" s="99"/>
      <c r="HE403" s="99"/>
      <c r="HF403" s="99"/>
      <c r="HG403" s="99"/>
      <c r="HH403" s="99"/>
      <c r="HI403" s="99"/>
      <c r="HJ403" s="99"/>
      <c r="HK403" s="99"/>
      <c r="HL403" s="99"/>
      <c r="HM403" s="99"/>
      <c r="HN403" s="99"/>
      <c r="HO403" s="99"/>
      <c r="HP403" s="99"/>
      <c r="HQ403" s="99"/>
      <c r="HR403" s="99"/>
      <c r="HS403" s="99"/>
      <c r="HT403" s="99"/>
      <c r="HU403" s="99"/>
      <c r="HV403" s="99"/>
      <c r="HW403" s="99"/>
      <c r="HX403" s="99"/>
      <c r="HY403" s="99"/>
      <c r="HZ403" s="99"/>
      <c r="IA403" s="99"/>
      <c r="IB403" s="99"/>
      <c r="IC403" s="99"/>
      <c r="ID403" s="99"/>
      <c r="IE403" s="99"/>
      <c r="IF403" s="99"/>
      <c r="IG403" s="99"/>
      <c r="IH403" s="99"/>
      <c r="II403" s="99"/>
      <c r="IJ403" s="99"/>
      <c r="IK403" s="99"/>
      <c r="IL403" s="99"/>
      <c r="IM403" s="99"/>
      <c r="IN403" s="99"/>
      <c r="IO403" s="99"/>
      <c r="IP403" s="99"/>
      <c r="IQ403" s="99"/>
      <c r="IR403" s="99"/>
      <c r="IS403" s="99"/>
      <c r="IT403" s="99"/>
      <c r="IU403" s="99"/>
      <c r="IV403" s="99"/>
      <c r="IW403" s="99"/>
      <c r="IX403" s="99"/>
      <c r="IY403" s="99"/>
      <c r="IZ403" s="99"/>
      <c r="JA403" s="99"/>
      <c r="JB403" s="99"/>
      <c r="JC403" s="99"/>
      <c r="JD403" s="99"/>
      <c r="JE403" s="99"/>
      <c r="JF403" s="99"/>
      <c r="JG403" s="99"/>
      <c r="JH403" s="99"/>
      <c r="JI403" s="99"/>
      <c r="JJ403" s="99"/>
      <c r="JK403" s="99"/>
      <c r="JL403" s="99"/>
      <c r="JM403" s="99"/>
      <c r="JN403" s="99"/>
      <c r="JO403" s="99"/>
      <c r="JP403" s="99"/>
      <c r="JQ403" s="99"/>
      <c r="JR403" s="99"/>
      <c r="JS403" s="99"/>
      <c r="JT403" s="99"/>
      <c r="JU403" s="99"/>
      <c r="JV403" s="99"/>
      <c r="JW403" s="99"/>
      <c r="JX403" s="99"/>
      <c r="JY403" s="99"/>
      <c r="JZ403" s="99"/>
      <c r="KA403" s="99"/>
      <c r="KB403" s="99"/>
      <c r="KC403" s="99"/>
      <c r="KD403" s="99"/>
      <c r="KE403" s="99"/>
      <c r="KF403" s="99"/>
      <c r="KG403" s="99"/>
      <c r="KH403" s="99"/>
      <c r="KI403" s="99"/>
      <c r="KJ403" s="99"/>
      <c r="KK403" s="99"/>
      <c r="KL403" s="99"/>
      <c r="KM403" s="99"/>
      <c r="KN403" s="99"/>
      <c r="KO403" s="99"/>
      <c r="KP403" s="99"/>
      <c r="KQ403" s="99"/>
      <c r="KR403" s="99"/>
      <c r="KS403" s="99"/>
      <c r="KT403" s="99"/>
      <c r="KU403" s="99"/>
      <c r="KV403" s="99"/>
      <c r="KW403" s="99"/>
      <c r="KX403" s="99"/>
      <c r="KY403" s="99"/>
      <c r="KZ403" s="99"/>
      <c r="LA403" s="99"/>
      <c r="LB403" s="99"/>
      <c r="LC403" s="99"/>
      <c r="LD403" s="99"/>
      <c r="LE403" s="99"/>
      <c r="LF403" s="99"/>
      <c r="LG403" s="99"/>
      <c r="LH403" s="99"/>
      <c r="LI403" s="99"/>
      <c r="LJ403" s="99"/>
      <c r="LK403" s="99"/>
      <c r="LL403" s="99"/>
      <c r="LM403" s="99"/>
      <c r="LN403" s="99"/>
      <c r="LO403" s="99"/>
      <c r="LP403" s="99"/>
      <c r="LQ403" s="99"/>
      <c r="LR403" s="99"/>
      <c r="LS403" s="99"/>
      <c r="LT403" s="99"/>
      <c r="LU403" s="99"/>
      <c r="LV403" s="99"/>
      <c r="LW403" s="99"/>
      <c r="LX403" s="99"/>
      <c r="LY403" s="99"/>
      <c r="LZ403" s="99"/>
      <c r="MA403" s="99"/>
      <c r="MB403" s="99"/>
      <c r="MC403" s="99"/>
      <c r="MD403" s="99"/>
      <c r="ME403" s="99"/>
      <c r="MF403" s="99"/>
      <c r="MG403" s="99"/>
      <c r="MH403" s="99"/>
      <c r="MI403" s="99"/>
      <c r="MJ403" s="99"/>
      <c r="MK403" s="99"/>
      <c r="ML403" s="99"/>
      <c r="MM403" s="99"/>
      <c r="MN403" s="99"/>
      <c r="MO403" s="99"/>
      <c r="MP403" s="99"/>
      <c r="MQ403" s="99"/>
      <c r="MR403" s="99"/>
      <c r="MS403" s="99"/>
      <c r="MT403" s="99"/>
      <c r="MU403" s="99"/>
      <c r="MV403" s="99"/>
      <c r="MW403" s="99"/>
      <c r="MX403" s="99"/>
      <c r="MY403" s="99"/>
      <c r="MZ403" s="99"/>
      <c r="NA403" s="99"/>
      <c r="NB403" s="99"/>
      <c r="NC403" s="99"/>
      <c r="ND403" s="99"/>
      <c r="NE403" s="99"/>
      <c r="NF403" s="99"/>
      <c r="NG403" s="99"/>
      <c r="NH403" s="99"/>
      <c r="NI403" s="99"/>
      <c r="NJ403" s="99"/>
      <c r="NK403" s="99"/>
      <c r="NL403" s="99"/>
      <c r="NM403" s="99"/>
      <c r="NN403" s="99"/>
      <c r="NO403" s="99"/>
      <c r="NP403" s="99"/>
      <c r="NQ403" s="99"/>
      <c r="NR403" s="99"/>
      <c r="NS403" s="99"/>
      <c r="NT403" s="99"/>
      <c r="NU403" s="99"/>
      <c r="NV403" s="99"/>
      <c r="NW403" s="99"/>
      <c r="NX403" s="99"/>
      <c r="NY403" s="99"/>
      <c r="NZ403" s="99"/>
      <c r="OA403" s="99"/>
      <c r="OB403" s="99"/>
      <c r="OC403" s="99"/>
      <c r="OD403" s="99"/>
      <c r="OE403" s="99"/>
      <c r="OF403" s="99"/>
      <c r="OG403" s="99"/>
      <c r="OH403" s="99"/>
      <c r="OI403" s="99"/>
      <c r="OJ403" s="99"/>
      <c r="OK403" s="99"/>
      <c r="OL403" s="99"/>
      <c r="OM403" s="99"/>
      <c r="ON403" s="99"/>
      <c r="OO403" s="99"/>
      <c r="OP403" s="99"/>
      <c r="OQ403" s="99"/>
      <c r="OR403" s="99"/>
      <c r="OS403" s="99"/>
      <c r="OT403" s="99"/>
      <c r="OU403" s="99"/>
      <c r="OV403" s="99"/>
      <c r="OW403" s="99"/>
      <c r="OX403" s="99"/>
      <c r="OY403" s="99"/>
      <c r="OZ403" s="99"/>
      <c r="PA403" s="99"/>
      <c r="PB403" s="99"/>
      <c r="PC403" s="99"/>
      <c r="PD403" s="99"/>
      <c r="PE403" s="99"/>
      <c r="PF403" s="99"/>
      <c r="PG403" s="99"/>
      <c r="PH403" s="99"/>
      <c r="PI403" s="99"/>
      <c r="PJ403" s="99"/>
      <c r="PK403" s="99"/>
      <c r="PL403" s="99"/>
      <c r="PM403" s="99"/>
      <c r="PN403" s="99"/>
      <c r="PO403" s="99"/>
      <c r="PP403" s="99"/>
      <c r="PQ403" s="99"/>
      <c r="PR403" s="99"/>
      <c r="PS403" s="99"/>
      <c r="PT403" s="99"/>
      <c r="PU403" s="99"/>
      <c r="PV403" s="99"/>
      <c r="PW403" s="99"/>
      <c r="PX403" s="99"/>
      <c r="PY403" s="99"/>
      <c r="PZ403" s="99"/>
      <c r="QA403" s="99"/>
      <c r="QB403" s="99"/>
      <c r="QC403" s="99"/>
      <c r="QD403" s="99"/>
      <c r="QE403" s="99"/>
      <c r="QF403" s="99"/>
      <c r="QG403" s="99"/>
      <c r="QH403" s="99"/>
      <c r="QI403" s="99"/>
      <c r="QJ403" s="99"/>
      <c r="QK403" s="99"/>
      <c r="QL403" s="99"/>
      <c r="QM403" s="99"/>
      <c r="QN403" s="99"/>
      <c r="QO403" s="99"/>
      <c r="QP403" s="99"/>
      <c r="QQ403" s="99"/>
      <c r="QR403" s="99"/>
      <c r="QS403" s="99"/>
      <c r="QT403" s="99"/>
      <c r="QU403" s="99"/>
      <c r="QV403" s="99"/>
      <c r="QW403" s="99"/>
      <c r="QX403" s="99"/>
      <c r="QY403" s="99"/>
      <c r="QZ403" s="99"/>
      <c r="RA403" s="99"/>
      <c r="RB403" s="99"/>
      <c r="RC403" s="99"/>
      <c r="RD403" s="99"/>
      <c r="RE403" s="99"/>
      <c r="RF403" s="99"/>
      <c r="RG403" s="99"/>
      <c r="RH403" s="99"/>
      <c r="RI403" s="99"/>
      <c r="RJ403" s="99"/>
      <c r="RK403" s="99"/>
      <c r="RL403" s="99"/>
      <c r="RM403" s="99"/>
      <c r="RN403" s="99"/>
      <c r="RO403" s="99"/>
      <c r="RP403" s="99"/>
      <c r="RQ403" s="99"/>
      <c r="RR403" s="99"/>
      <c r="RS403" s="99"/>
      <c r="RT403" s="99"/>
      <c r="RU403" s="99"/>
      <c r="RV403" s="99"/>
      <c r="RW403" s="99"/>
      <c r="RX403" s="99"/>
      <c r="RY403" s="99"/>
      <c r="RZ403" s="99"/>
      <c r="SA403" s="99"/>
      <c r="SB403" s="99"/>
      <c r="SC403" s="99"/>
      <c r="SD403" s="99"/>
      <c r="SE403" s="99"/>
    </row>
    <row r="404" spans="50:499" s="5" customFormat="1" x14ac:dyDescent="0.3">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99"/>
      <c r="GD404" s="99"/>
      <c r="GE404" s="99"/>
      <c r="GF404" s="99"/>
      <c r="GG404" s="99"/>
      <c r="GH404" s="99"/>
      <c r="GI404" s="99"/>
      <c r="GJ404" s="99"/>
      <c r="GK404" s="99"/>
      <c r="GL404" s="99"/>
      <c r="GM404" s="99"/>
      <c r="GN404" s="99"/>
      <c r="GO404" s="99"/>
      <c r="GP404" s="99"/>
      <c r="GQ404" s="99"/>
      <c r="GR404" s="99"/>
      <c r="GS404" s="99"/>
      <c r="GT404" s="99"/>
      <c r="GU404" s="99"/>
      <c r="GV404" s="99"/>
      <c r="GW404" s="99"/>
      <c r="GX404" s="99"/>
      <c r="GY404" s="99"/>
      <c r="GZ404" s="99"/>
      <c r="HA404" s="99"/>
      <c r="HB404" s="99"/>
      <c r="HC404" s="99"/>
      <c r="HD404" s="99"/>
      <c r="HE404" s="99"/>
      <c r="HF404" s="99"/>
      <c r="HG404" s="99"/>
      <c r="HH404" s="99"/>
      <c r="HI404" s="99"/>
      <c r="HJ404" s="99"/>
      <c r="HK404" s="99"/>
      <c r="HL404" s="99"/>
      <c r="HM404" s="99"/>
      <c r="HN404" s="99"/>
      <c r="HO404" s="99"/>
      <c r="HP404" s="99"/>
      <c r="HQ404" s="99"/>
      <c r="HR404" s="99"/>
      <c r="HS404" s="99"/>
      <c r="HT404" s="99"/>
      <c r="HU404" s="99"/>
      <c r="HV404" s="99"/>
      <c r="HW404" s="99"/>
      <c r="HX404" s="99"/>
      <c r="HY404" s="99"/>
      <c r="HZ404" s="99"/>
      <c r="IA404" s="99"/>
      <c r="IB404" s="99"/>
      <c r="IC404" s="99"/>
      <c r="ID404" s="99"/>
      <c r="IE404" s="99"/>
      <c r="IF404" s="99"/>
      <c r="IG404" s="99"/>
      <c r="IH404" s="99"/>
      <c r="II404" s="99"/>
      <c r="IJ404" s="99"/>
      <c r="IK404" s="99"/>
      <c r="IL404" s="99"/>
      <c r="IM404" s="99"/>
      <c r="IN404" s="99"/>
      <c r="IO404" s="99"/>
      <c r="IP404" s="99"/>
      <c r="IQ404" s="99"/>
      <c r="IR404" s="99"/>
      <c r="IS404" s="99"/>
      <c r="IT404" s="99"/>
      <c r="IU404" s="99"/>
      <c r="IV404" s="99"/>
      <c r="IW404" s="99"/>
      <c r="IX404" s="99"/>
      <c r="IY404" s="99"/>
      <c r="IZ404" s="99"/>
      <c r="JA404" s="99"/>
      <c r="JB404" s="99"/>
      <c r="JC404" s="99"/>
      <c r="JD404" s="99"/>
      <c r="JE404" s="99"/>
      <c r="JF404" s="99"/>
      <c r="JG404" s="99"/>
      <c r="JH404" s="99"/>
      <c r="JI404" s="99"/>
      <c r="JJ404" s="99"/>
      <c r="JK404" s="99"/>
      <c r="JL404" s="99"/>
      <c r="JM404" s="99"/>
      <c r="JN404" s="99"/>
      <c r="JO404" s="99"/>
      <c r="JP404" s="99"/>
      <c r="JQ404" s="99"/>
      <c r="JR404" s="99"/>
      <c r="JS404" s="99"/>
      <c r="JT404" s="99"/>
      <c r="JU404" s="99"/>
      <c r="JV404" s="99"/>
      <c r="JW404" s="99"/>
      <c r="JX404" s="99"/>
      <c r="JY404" s="99"/>
      <c r="JZ404" s="99"/>
      <c r="KA404" s="99"/>
      <c r="KB404" s="99"/>
      <c r="KC404" s="99"/>
      <c r="KD404" s="99"/>
      <c r="KE404" s="99"/>
      <c r="KF404" s="99"/>
      <c r="KG404" s="99"/>
      <c r="KH404" s="99"/>
      <c r="KI404" s="99"/>
      <c r="KJ404" s="99"/>
      <c r="KK404" s="99"/>
      <c r="KL404" s="99"/>
      <c r="KM404" s="99"/>
      <c r="KN404" s="99"/>
      <c r="KO404" s="99"/>
      <c r="KP404" s="99"/>
      <c r="KQ404" s="99"/>
      <c r="KR404" s="99"/>
      <c r="KS404" s="99"/>
      <c r="KT404" s="99"/>
      <c r="KU404" s="99"/>
      <c r="KV404" s="99"/>
      <c r="KW404" s="99"/>
      <c r="KX404" s="99"/>
      <c r="KY404" s="99"/>
      <c r="KZ404" s="99"/>
      <c r="LA404" s="99"/>
      <c r="LB404" s="99"/>
      <c r="LC404" s="99"/>
      <c r="LD404" s="99"/>
      <c r="LE404" s="99"/>
      <c r="LF404" s="99"/>
      <c r="LG404" s="99"/>
      <c r="LH404" s="99"/>
      <c r="LI404" s="99"/>
      <c r="LJ404" s="99"/>
      <c r="LK404" s="99"/>
      <c r="LL404" s="99"/>
      <c r="LM404" s="99"/>
      <c r="LN404" s="99"/>
      <c r="LO404" s="99"/>
      <c r="LP404" s="99"/>
      <c r="LQ404" s="99"/>
      <c r="LR404" s="99"/>
      <c r="LS404" s="99"/>
      <c r="LT404" s="99"/>
      <c r="LU404" s="99"/>
      <c r="LV404" s="99"/>
      <c r="LW404" s="99"/>
      <c r="LX404" s="99"/>
      <c r="LY404" s="99"/>
      <c r="LZ404" s="99"/>
      <c r="MA404" s="99"/>
      <c r="MB404" s="99"/>
      <c r="MC404" s="99"/>
      <c r="MD404" s="99"/>
      <c r="ME404" s="99"/>
      <c r="MF404" s="99"/>
      <c r="MG404" s="99"/>
      <c r="MH404" s="99"/>
      <c r="MI404" s="99"/>
      <c r="MJ404" s="99"/>
      <c r="MK404" s="99"/>
      <c r="ML404" s="99"/>
      <c r="MM404" s="99"/>
      <c r="MN404" s="99"/>
      <c r="MO404" s="99"/>
      <c r="MP404" s="99"/>
      <c r="MQ404" s="99"/>
      <c r="MR404" s="99"/>
      <c r="MS404" s="99"/>
      <c r="MT404" s="99"/>
      <c r="MU404" s="99"/>
      <c r="MV404" s="99"/>
      <c r="MW404" s="99"/>
      <c r="MX404" s="99"/>
      <c r="MY404" s="99"/>
      <c r="MZ404" s="99"/>
      <c r="NA404" s="99"/>
      <c r="NB404" s="99"/>
      <c r="NC404" s="99"/>
      <c r="ND404" s="99"/>
      <c r="NE404" s="99"/>
      <c r="NF404" s="99"/>
      <c r="NG404" s="99"/>
      <c r="NH404" s="99"/>
      <c r="NI404" s="99"/>
      <c r="NJ404" s="99"/>
      <c r="NK404" s="99"/>
      <c r="NL404" s="99"/>
      <c r="NM404" s="99"/>
      <c r="NN404" s="99"/>
      <c r="NO404" s="99"/>
      <c r="NP404" s="99"/>
      <c r="NQ404" s="99"/>
      <c r="NR404" s="99"/>
      <c r="NS404" s="99"/>
      <c r="NT404" s="99"/>
      <c r="NU404" s="99"/>
      <c r="NV404" s="99"/>
      <c r="NW404" s="99"/>
      <c r="NX404" s="99"/>
      <c r="NY404" s="99"/>
      <c r="NZ404" s="99"/>
      <c r="OA404" s="99"/>
      <c r="OB404" s="99"/>
      <c r="OC404" s="99"/>
      <c r="OD404" s="99"/>
      <c r="OE404" s="99"/>
      <c r="OF404" s="99"/>
      <c r="OG404" s="99"/>
      <c r="OH404" s="99"/>
      <c r="OI404" s="99"/>
      <c r="OJ404" s="99"/>
      <c r="OK404" s="99"/>
      <c r="OL404" s="99"/>
      <c r="OM404" s="99"/>
      <c r="ON404" s="99"/>
      <c r="OO404" s="99"/>
      <c r="OP404" s="99"/>
      <c r="OQ404" s="99"/>
      <c r="OR404" s="99"/>
      <c r="OS404" s="99"/>
      <c r="OT404" s="99"/>
      <c r="OU404" s="99"/>
      <c r="OV404" s="99"/>
      <c r="OW404" s="99"/>
      <c r="OX404" s="99"/>
      <c r="OY404" s="99"/>
      <c r="OZ404" s="99"/>
      <c r="PA404" s="99"/>
      <c r="PB404" s="99"/>
      <c r="PC404" s="99"/>
      <c r="PD404" s="99"/>
      <c r="PE404" s="99"/>
      <c r="PF404" s="99"/>
      <c r="PG404" s="99"/>
      <c r="PH404" s="99"/>
      <c r="PI404" s="99"/>
      <c r="PJ404" s="99"/>
      <c r="PK404" s="99"/>
      <c r="PL404" s="99"/>
      <c r="PM404" s="99"/>
      <c r="PN404" s="99"/>
      <c r="PO404" s="99"/>
      <c r="PP404" s="99"/>
      <c r="PQ404" s="99"/>
      <c r="PR404" s="99"/>
      <c r="PS404" s="99"/>
      <c r="PT404" s="99"/>
      <c r="PU404" s="99"/>
      <c r="PV404" s="99"/>
      <c r="PW404" s="99"/>
      <c r="PX404" s="99"/>
      <c r="PY404" s="99"/>
      <c r="PZ404" s="99"/>
      <c r="QA404" s="99"/>
      <c r="QB404" s="99"/>
      <c r="QC404" s="99"/>
      <c r="QD404" s="99"/>
      <c r="QE404" s="99"/>
      <c r="QF404" s="99"/>
      <c r="QG404" s="99"/>
      <c r="QH404" s="99"/>
      <c r="QI404" s="99"/>
      <c r="QJ404" s="99"/>
      <c r="QK404" s="99"/>
      <c r="QL404" s="99"/>
      <c r="QM404" s="99"/>
      <c r="QN404" s="99"/>
      <c r="QO404" s="99"/>
      <c r="QP404" s="99"/>
      <c r="QQ404" s="99"/>
      <c r="QR404" s="99"/>
      <c r="QS404" s="99"/>
      <c r="QT404" s="99"/>
      <c r="QU404" s="99"/>
      <c r="QV404" s="99"/>
      <c r="QW404" s="99"/>
      <c r="QX404" s="99"/>
      <c r="QY404" s="99"/>
      <c r="QZ404" s="99"/>
      <c r="RA404" s="99"/>
      <c r="RB404" s="99"/>
      <c r="RC404" s="99"/>
      <c r="RD404" s="99"/>
      <c r="RE404" s="99"/>
      <c r="RF404" s="99"/>
      <c r="RG404" s="99"/>
      <c r="RH404" s="99"/>
      <c r="RI404" s="99"/>
      <c r="RJ404" s="99"/>
      <c r="RK404" s="99"/>
      <c r="RL404" s="99"/>
      <c r="RM404" s="99"/>
      <c r="RN404" s="99"/>
      <c r="RO404" s="99"/>
      <c r="RP404" s="99"/>
      <c r="RQ404" s="99"/>
      <c r="RR404" s="99"/>
      <c r="RS404" s="99"/>
      <c r="RT404" s="99"/>
      <c r="RU404" s="99"/>
      <c r="RV404" s="99"/>
      <c r="RW404" s="99"/>
      <c r="RX404" s="99"/>
      <c r="RY404" s="99"/>
      <c r="RZ404" s="99"/>
      <c r="SA404" s="99"/>
      <c r="SB404" s="99"/>
      <c r="SC404" s="99"/>
      <c r="SD404" s="99"/>
      <c r="SE404" s="99"/>
    </row>
    <row r="405" spans="50:499" s="5" customFormat="1" x14ac:dyDescent="0.3">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99"/>
      <c r="GE405" s="99"/>
      <c r="GF405" s="99"/>
      <c r="GG405" s="99"/>
      <c r="GH405" s="99"/>
      <c r="GI405" s="99"/>
      <c r="GJ405" s="99"/>
      <c r="GK405" s="99"/>
      <c r="GL405" s="99"/>
      <c r="GM405" s="99"/>
      <c r="GN405" s="99"/>
      <c r="GO405" s="99"/>
      <c r="GP405" s="99"/>
      <c r="GQ405" s="99"/>
      <c r="GR405" s="99"/>
      <c r="GS405" s="99"/>
      <c r="GT405" s="99"/>
      <c r="GU405" s="99"/>
      <c r="GV405" s="99"/>
      <c r="GW405" s="99"/>
      <c r="GX405" s="99"/>
      <c r="GY405" s="99"/>
      <c r="GZ405" s="99"/>
      <c r="HA405" s="99"/>
      <c r="HB405" s="99"/>
      <c r="HC405" s="99"/>
      <c r="HD405" s="99"/>
      <c r="HE405" s="99"/>
      <c r="HF405" s="99"/>
      <c r="HG405" s="99"/>
      <c r="HH405" s="99"/>
      <c r="HI405" s="99"/>
      <c r="HJ405" s="99"/>
      <c r="HK405" s="99"/>
      <c r="HL405" s="99"/>
      <c r="HM405" s="99"/>
      <c r="HN405" s="99"/>
      <c r="HO405" s="99"/>
      <c r="HP405" s="99"/>
      <c r="HQ405" s="99"/>
      <c r="HR405" s="99"/>
      <c r="HS405" s="99"/>
      <c r="HT405" s="99"/>
      <c r="HU405" s="99"/>
      <c r="HV405" s="99"/>
      <c r="HW405" s="99"/>
      <c r="HX405" s="99"/>
      <c r="HY405" s="99"/>
      <c r="HZ405" s="99"/>
      <c r="IA405" s="99"/>
      <c r="IB405" s="99"/>
      <c r="IC405" s="99"/>
      <c r="ID405" s="99"/>
      <c r="IE405" s="99"/>
      <c r="IF405" s="99"/>
      <c r="IG405" s="99"/>
      <c r="IH405" s="99"/>
      <c r="II405" s="99"/>
      <c r="IJ405" s="99"/>
      <c r="IK405" s="99"/>
      <c r="IL405" s="99"/>
      <c r="IM405" s="99"/>
      <c r="IN405" s="99"/>
      <c r="IO405" s="99"/>
      <c r="IP405" s="99"/>
      <c r="IQ405" s="99"/>
      <c r="IR405" s="99"/>
      <c r="IS405" s="99"/>
      <c r="IT405" s="99"/>
      <c r="IU405" s="99"/>
      <c r="IV405" s="99"/>
      <c r="IW405" s="99"/>
      <c r="IX405" s="99"/>
      <c r="IY405" s="99"/>
      <c r="IZ405" s="99"/>
      <c r="JA405" s="99"/>
      <c r="JB405" s="99"/>
      <c r="JC405" s="99"/>
      <c r="JD405" s="99"/>
      <c r="JE405" s="99"/>
      <c r="JF405" s="99"/>
      <c r="JG405" s="99"/>
      <c r="JH405" s="99"/>
      <c r="JI405" s="99"/>
      <c r="JJ405" s="99"/>
      <c r="JK405" s="99"/>
      <c r="JL405" s="99"/>
      <c r="JM405" s="99"/>
      <c r="JN405" s="99"/>
      <c r="JO405" s="99"/>
      <c r="JP405" s="99"/>
      <c r="JQ405" s="99"/>
      <c r="JR405" s="99"/>
      <c r="JS405" s="99"/>
      <c r="JT405" s="99"/>
      <c r="JU405" s="99"/>
      <c r="JV405" s="99"/>
      <c r="JW405" s="99"/>
      <c r="JX405" s="99"/>
      <c r="JY405" s="99"/>
      <c r="JZ405" s="99"/>
      <c r="KA405" s="99"/>
      <c r="KB405" s="99"/>
      <c r="KC405" s="99"/>
      <c r="KD405" s="99"/>
      <c r="KE405" s="99"/>
      <c r="KF405" s="99"/>
      <c r="KG405" s="99"/>
      <c r="KH405" s="99"/>
      <c r="KI405" s="99"/>
      <c r="KJ405" s="99"/>
      <c r="KK405" s="99"/>
      <c r="KL405" s="99"/>
      <c r="KM405" s="99"/>
      <c r="KN405" s="99"/>
      <c r="KO405" s="99"/>
      <c r="KP405" s="99"/>
      <c r="KQ405" s="99"/>
      <c r="KR405" s="99"/>
      <c r="KS405" s="99"/>
      <c r="KT405" s="99"/>
      <c r="KU405" s="99"/>
      <c r="KV405" s="99"/>
      <c r="KW405" s="99"/>
      <c r="KX405" s="99"/>
      <c r="KY405" s="99"/>
      <c r="KZ405" s="99"/>
      <c r="LA405" s="99"/>
      <c r="LB405" s="99"/>
      <c r="LC405" s="99"/>
      <c r="LD405" s="99"/>
      <c r="LE405" s="99"/>
      <c r="LF405" s="99"/>
      <c r="LG405" s="99"/>
      <c r="LH405" s="99"/>
      <c r="LI405" s="99"/>
      <c r="LJ405" s="99"/>
      <c r="LK405" s="99"/>
      <c r="LL405" s="99"/>
      <c r="LM405" s="99"/>
      <c r="LN405" s="99"/>
      <c r="LO405" s="99"/>
      <c r="LP405" s="99"/>
      <c r="LQ405" s="99"/>
      <c r="LR405" s="99"/>
      <c r="LS405" s="99"/>
      <c r="LT405" s="99"/>
      <c r="LU405" s="99"/>
      <c r="LV405" s="99"/>
      <c r="LW405" s="99"/>
      <c r="LX405" s="99"/>
      <c r="LY405" s="99"/>
      <c r="LZ405" s="99"/>
      <c r="MA405" s="99"/>
      <c r="MB405" s="99"/>
      <c r="MC405" s="99"/>
      <c r="MD405" s="99"/>
      <c r="ME405" s="99"/>
      <c r="MF405" s="99"/>
      <c r="MG405" s="99"/>
      <c r="MH405" s="99"/>
      <c r="MI405" s="99"/>
      <c r="MJ405" s="99"/>
      <c r="MK405" s="99"/>
      <c r="ML405" s="99"/>
      <c r="MM405" s="99"/>
      <c r="MN405" s="99"/>
      <c r="MO405" s="99"/>
      <c r="MP405" s="99"/>
      <c r="MQ405" s="99"/>
      <c r="MR405" s="99"/>
      <c r="MS405" s="99"/>
      <c r="MT405" s="99"/>
      <c r="MU405" s="99"/>
      <c r="MV405" s="99"/>
      <c r="MW405" s="99"/>
      <c r="MX405" s="99"/>
      <c r="MY405" s="99"/>
      <c r="MZ405" s="99"/>
      <c r="NA405" s="99"/>
      <c r="NB405" s="99"/>
      <c r="NC405" s="99"/>
      <c r="ND405" s="99"/>
      <c r="NE405" s="99"/>
      <c r="NF405" s="99"/>
      <c r="NG405" s="99"/>
      <c r="NH405" s="99"/>
      <c r="NI405" s="99"/>
      <c r="NJ405" s="99"/>
      <c r="NK405" s="99"/>
      <c r="NL405" s="99"/>
      <c r="NM405" s="99"/>
      <c r="NN405" s="99"/>
      <c r="NO405" s="99"/>
      <c r="NP405" s="99"/>
      <c r="NQ405" s="99"/>
      <c r="NR405" s="99"/>
      <c r="NS405" s="99"/>
      <c r="NT405" s="99"/>
      <c r="NU405" s="99"/>
      <c r="NV405" s="99"/>
      <c r="NW405" s="99"/>
      <c r="NX405" s="99"/>
      <c r="NY405" s="99"/>
      <c r="NZ405" s="99"/>
      <c r="OA405" s="99"/>
      <c r="OB405" s="99"/>
      <c r="OC405" s="99"/>
      <c r="OD405" s="99"/>
      <c r="OE405" s="99"/>
      <c r="OF405" s="99"/>
      <c r="OG405" s="99"/>
      <c r="OH405" s="99"/>
      <c r="OI405" s="99"/>
      <c r="OJ405" s="99"/>
      <c r="OK405" s="99"/>
      <c r="OL405" s="99"/>
      <c r="OM405" s="99"/>
      <c r="ON405" s="99"/>
      <c r="OO405" s="99"/>
      <c r="OP405" s="99"/>
      <c r="OQ405" s="99"/>
      <c r="OR405" s="99"/>
      <c r="OS405" s="99"/>
      <c r="OT405" s="99"/>
      <c r="OU405" s="99"/>
      <c r="OV405" s="99"/>
      <c r="OW405" s="99"/>
      <c r="OX405" s="99"/>
      <c r="OY405" s="99"/>
      <c r="OZ405" s="99"/>
      <c r="PA405" s="99"/>
      <c r="PB405" s="99"/>
      <c r="PC405" s="99"/>
      <c r="PD405" s="99"/>
      <c r="PE405" s="99"/>
      <c r="PF405" s="99"/>
      <c r="PG405" s="99"/>
      <c r="PH405" s="99"/>
      <c r="PI405" s="99"/>
      <c r="PJ405" s="99"/>
      <c r="PK405" s="99"/>
      <c r="PL405" s="99"/>
      <c r="PM405" s="99"/>
      <c r="PN405" s="99"/>
      <c r="PO405" s="99"/>
      <c r="PP405" s="99"/>
      <c r="PQ405" s="99"/>
      <c r="PR405" s="99"/>
      <c r="PS405" s="99"/>
      <c r="PT405" s="99"/>
      <c r="PU405" s="99"/>
      <c r="PV405" s="99"/>
      <c r="PW405" s="99"/>
      <c r="PX405" s="99"/>
      <c r="PY405" s="99"/>
      <c r="PZ405" s="99"/>
      <c r="QA405" s="99"/>
      <c r="QB405" s="99"/>
      <c r="QC405" s="99"/>
      <c r="QD405" s="99"/>
      <c r="QE405" s="99"/>
      <c r="QF405" s="99"/>
      <c r="QG405" s="99"/>
      <c r="QH405" s="99"/>
      <c r="QI405" s="99"/>
      <c r="QJ405" s="99"/>
      <c r="QK405" s="99"/>
      <c r="QL405" s="99"/>
      <c r="QM405" s="99"/>
      <c r="QN405" s="99"/>
      <c r="QO405" s="99"/>
      <c r="QP405" s="99"/>
      <c r="QQ405" s="99"/>
      <c r="QR405" s="99"/>
      <c r="QS405" s="99"/>
      <c r="QT405" s="99"/>
      <c r="QU405" s="99"/>
      <c r="QV405" s="99"/>
      <c r="QW405" s="99"/>
      <c r="QX405" s="99"/>
      <c r="QY405" s="99"/>
      <c r="QZ405" s="99"/>
      <c r="RA405" s="99"/>
      <c r="RB405" s="99"/>
      <c r="RC405" s="99"/>
      <c r="RD405" s="99"/>
      <c r="RE405" s="99"/>
      <c r="RF405" s="99"/>
      <c r="RG405" s="99"/>
      <c r="RH405" s="99"/>
      <c r="RI405" s="99"/>
      <c r="RJ405" s="99"/>
      <c r="RK405" s="99"/>
      <c r="RL405" s="99"/>
      <c r="RM405" s="99"/>
      <c r="RN405" s="99"/>
      <c r="RO405" s="99"/>
      <c r="RP405" s="99"/>
      <c r="RQ405" s="99"/>
      <c r="RR405" s="99"/>
      <c r="RS405" s="99"/>
      <c r="RT405" s="99"/>
      <c r="RU405" s="99"/>
      <c r="RV405" s="99"/>
      <c r="RW405" s="99"/>
      <c r="RX405" s="99"/>
      <c r="RY405" s="99"/>
      <c r="RZ405" s="99"/>
      <c r="SA405" s="99"/>
      <c r="SB405" s="99"/>
      <c r="SC405" s="99"/>
      <c r="SD405" s="99"/>
      <c r="SE405" s="99"/>
    </row>
    <row r="406" spans="50:499" s="5" customFormat="1" x14ac:dyDescent="0.3">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99"/>
      <c r="GF406" s="99"/>
      <c r="GG406" s="99"/>
      <c r="GH406" s="99"/>
      <c r="GI406" s="99"/>
      <c r="GJ406" s="99"/>
      <c r="GK406" s="99"/>
      <c r="GL406" s="99"/>
      <c r="GM406" s="99"/>
      <c r="GN406" s="99"/>
      <c r="GO406" s="99"/>
      <c r="GP406" s="99"/>
      <c r="GQ406" s="99"/>
      <c r="GR406" s="99"/>
      <c r="GS406" s="99"/>
      <c r="GT406" s="99"/>
      <c r="GU406" s="99"/>
      <c r="GV406" s="99"/>
      <c r="GW406" s="99"/>
      <c r="GX406" s="99"/>
      <c r="GY406" s="99"/>
      <c r="GZ406" s="99"/>
      <c r="HA406" s="99"/>
      <c r="HB406" s="99"/>
      <c r="HC406" s="99"/>
      <c r="HD406" s="99"/>
      <c r="HE406" s="99"/>
      <c r="HF406" s="99"/>
      <c r="HG406" s="99"/>
      <c r="HH406" s="99"/>
      <c r="HI406" s="99"/>
      <c r="HJ406" s="99"/>
      <c r="HK406" s="99"/>
      <c r="HL406" s="99"/>
      <c r="HM406" s="99"/>
      <c r="HN406" s="99"/>
      <c r="HO406" s="99"/>
      <c r="HP406" s="99"/>
      <c r="HQ406" s="99"/>
      <c r="HR406" s="99"/>
      <c r="HS406" s="99"/>
      <c r="HT406" s="99"/>
      <c r="HU406" s="99"/>
      <c r="HV406" s="99"/>
      <c r="HW406" s="99"/>
      <c r="HX406" s="99"/>
      <c r="HY406" s="99"/>
      <c r="HZ406" s="99"/>
      <c r="IA406" s="99"/>
      <c r="IB406" s="99"/>
      <c r="IC406" s="99"/>
      <c r="ID406" s="99"/>
      <c r="IE406" s="99"/>
      <c r="IF406" s="99"/>
      <c r="IG406" s="99"/>
      <c r="IH406" s="99"/>
      <c r="II406" s="99"/>
      <c r="IJ406" s="99"/>
      <c r="IK406" s="99"/>
      <c r="IL406" s="99"/>
      <c r="IM406" s="99"/>
      <c r="IN406" s="99"/>
      <c r="IO406" s="99"/>
      <c r="IP406" s="99"/>
      <c r="IQ406" s="99"/>
      <c r="IR406" s="99"/>
      <c r="IS406" s="99"/>
      <c r="IT406" s="99"/>
      <c r="IU406" s="99"/>
      <c r="IV406" s="99"/>
      <c r="IW406" s="99"/>
      <c r="IX406" s="99"/>
      <c r="IY406" s="99"/>
      <c r="IZ406" s="99"/>
      <c r="JA406" s="99"/>
      <c r="JB406" s="99"/>
      <c r="JC406" s="99"/>
      <c r="JD406" s="99"/>
      <c r="JE406" s="99"/>
      <c r="JF406" s="99"/>
      <c r="JG406" s="99"/>
      <c r="JH406" s="99"/>
      <c r="JI406" s="99"/>
      <c r="JJ406" s="99"/>
      <c r="JK406" s="99"/>
      <c r="JL406" s="99"/>
      <c r="JM406" s="99"/>
      <c r="JN406" s="99"/>
      <c r="JO406" s="99"/>
      <c r="JP406" s="99"/>
      <c r="JQ406" s="99"/>
      <c r="JR406" s="99"/>
      <c r="JS406" s="99"/>
      <c r="JT406" s="99"/>
      <c r="JU406" s="99"/>
      <c r="JV406" s="99"/>
      <c r="JW406" s="99"/>
      <c r="JX406" s="99"/>
      <c r="JY406" s="99"/>
      <c r="JZ406" s="99"/>
      <c r="KA406" s="99"/>
      <c r="KB406" s="99"/>
      <c r="KC406" s="99"/>
      <c r="KD406" s="99"/>
      <c r="KE406" s="99"/>
      <c r="KF406" s="99"/>
      <c r="KG406" s="99"/>
      <c r="KH406" s="99"/>
      <c r="KI406" s="99"/>
      <c r="KJ406" s="99"/>
      <c r="KK406" s="99"/>
      <c r="KL406" s="99"/>
      <c r="KM406" s="99"/>
      <c r="KN406" s="99"/>
      <c r="KO406" s="99"/>
      <c r="KP406" s="99"/>
      <c r="KQ406" s="99"/>
      <c r="KR406" s="99"/>
      <c r="KS406" s="99"/>
      <c r="KT406" s="99"/>
      <c r="KU406" s="99"/>
      <c r="KV406" s="99"/>
      <c r="KW406" s="99"/>
      <c r="KX406" s="99"/>
      <c r="KY406" s="99"/>
      <c r="KZ406" s="99"/>
      <c r="LA406" s="99"/>
      <c r="LB406" s="99"/>
      <c r="LC406" s="99"/>
      <c r="LD406" s="99"/>
      <c r="LE406" s="99"/>
      <c r="LF406" s="99"/>
      <c r="LG406" s="99"/>
      <c r="LH406" s="99"/>
      <c r="LI406" s="99"/>
      <c r="LJ406" s="99"/>
      <c r="LK406" s="99"/>
      <c r="LL406" s="99"/>
      <c r="LM406" s="99"/>
      <c r="LN406" s="99"/>
      <c r="LO406" s="99"/>
      <c r="LP406" s="99"/>
      <c r="LQ406" s="99"/>
      <c r="LR406" s="99"/>
      <c r="LS406" s="99"/>
      <c r="LT406" s="99"/>
      <c r="LU406" s="99"/>
      <c r="LV406" s="99"/>
      <c r="LW406" s="99"/>
      <c r="LX406" s="99"/>
      <c r="LY406" s="99"/>
      <c r="LZ406" s="99"/>
      <c r="MA406" s="99"/>
      <c r="MB406" s="99"/>
      <c r="MC406" s="99"/>
      <c r="MD406" s="99"/>
      <c r="ME406" s="99"/>
      <c r="MF406" s="99"/>
      <c r="MG406" s="99"/>
      <c r="MH406" s="99"/>
      <c r="MI406" s="99"/>
      <c r="MJ406" s="99"/>
      <c r="MK406" s="99"/>
      <c r="ML406" s="99"/>
      <c r="MM406" s="99"/>
      <c r="MN406" s="99"/>
      <c r="MO406" s="99"/>
      <c r="MP406" s="99"/>
      <c r="MQ406" s="99"/>
      <c r="MR406" s="99"/>
      <c r="MS406" s="99"/>
      <c r="MT406" s="99"/>
      <c r="MU406" s="99"/>
      <c r="MV406" s="99"/>
      <c r="MW406" s="99"/>
      <c r="MX406" s="99"/>
      <c r="MY406" s="99"/>
      <c r="MZ406" s="99"/>
      <c r="NA406" s="99"/>
      <c r="NB406" s="99"/>
      <c r="NC406" s="99"/>
      <c r="ND406" s="99"/>
      <c r="NE406" s="99"/>
      <c r="NF406" s="99"/>
      <c r="NG406" s="99"/>
      <c r="NH406" s="99"/>
      <c r="NI406" s="99"/>
      <c r="NJ406" s="99"/>
      <c r="NK406" s="99"/>
      <c r="NL406" s="99"/>
      <c r="NM406" s="99"/>
      <c r="NN406" s="99"/>
      <c r="NO406" s="99"/>
      <c r="NP406" s="99"/>
      <c r="NQ406" s="99"/>
      <c r="NR406" s="99"/>
      <c r="NS406" s="99"/>
      <c r="NT406" s="99"/>
      <c r="NU406" s="99"/>
      <c r="NV406" s="99"/>
      <c r="NW406" s="99"/>
      <c r="NX406" s="99"/>
      <c r="NY406" s="99"/>
      <c r="NZ406" s="99"/>
      <c r="OA406" s="99"/>
      <c r="OB406" s="99"/>
      <c r="OC406" s="99"/>
      <c r="OD406" s="99"/>
      <c r="OE406" s="99"/>
      <c r="OF406" s="99"/>
      <c r="OG406" s="99"/>
      <c r="OH406" s="99"/>
      <c r="OI406" s="99"/>
      <c r="OJ406" s="99"/>
      <c r="OK406" s="99"/>
      <c r="OL406" s="99"/>
      <c r="OM406" s="99"/>
      <c r="ON406" s="99"/>
      <c r="OO406" s="99"/>
      <c r="OP406" s="99"/>
      <c r="OQ406" s="99"/>
      <c r="OR406" s="99"/>
      <c r="OS406" s="99"/>
      <c r="OT406" s="99"/>
      <c r="OU406" s="99"/>
      <c r="OV406" s="99"/>
      <c r="OW406" s="99"/>
      <c r="OX406" s="99"/>
      <c r="OY406" s="99"/>
      <c r="OZ406" s="99"/>
      <c r="PA406" s="99"/>
      <c r="PB406" s="99"/>
      <c r="PC406" s="99"/>
      <c r="PD406" s="99"/>
      <c r="PE406" s="99"/>
      <c r="PF406" s="99"/>
      <c r="PG406" s="99"/>
      <c r="PH406" s="99"/>
      <c r="PI406" s="99"/>
      <c r="PJ406" s="99"/>
      <c r="PK406" s="99"/>
      <c r="PL406" s="99"/>
      <c r="PM406" s="99"/>
      <c r="PN406" s="99"/>
      <c r="PO406" s="99"/>
      <c r="PP406" s="99"/>
      <c r="PQ406" s="99"/>
      <c r="PR406" s="99"/>
      <c r="PS406" s="99"/>
      <c r="PT406" s="99"/>
      <c r="PU406" s="99"/>
      <c r="PV406" s="99"/>
      <c r="PW406" s="99"/>
      <c r="PX406" s="99"/>
      <c r="PY406" s="99"/>
      <c r="PZ406" s="99"/>
      <c r="QA406" s="99"/>
      <c r="QB406" s="99"/>
      <c r="QC406" s="99"/>
      <c r="QD406" s="99"/>
      <c r="QE406" s="99"/>
      <c r="QF406" s="99"/>
      <c r="QG406" s="99"/>
      <c r="QH406" s="99"/>
      <c r="QI406" s="99"/>
      <c r="QJ406" s="99"/>
      <c r="QK406" s="99"/>
      <c r="QL406" s="99"/>
      <c r="QM406" s="99"/>
      <c r="QN406" s="99"/>
      <c r="QO406" s="99"/>
      <c r="QP406" s="99"/>
      <c r="QQ406" s="99"/>
      <c r="QR406" s="99"/>
      <c r="QS406" s="99"/>
      <c r="QT406" s="99"/>
      <c r="QU406" s="99"/>
      <c r="QV406" s="99"/>
      <c r="QW406" s="99"/>
      <c r="QX406" s="99"/>
      <c r="QY406" s="99"/>
      <c r="QZ406" s="99"/>
      <c r="RA406" s="99"/>
      <c r="RB406" s="99"/>
      <c r="RC406" s="99"/>
      <c r="RD406" s="99"/>
      <c r="RE406" s="99"/>
      <c r="RF406" s="99"/>
      <c r="RG406" s="99"/>
      <c r="RH406" s="99"/>
      <c r="RI406" s="99"/>
      <c r="RJ406" s="99"/>
      <c r="RK406" s="99"/>
      <c r="RL406" s="99"/>
      <c r="RM406" s="99"/>
      <c r="RN406" s="99"/>
      <c r="RO406" s="99"/>
      <c r="RP406" s="99"/>
      <c r="RQ406" s="99"/>
      <c r="RR406" s="99"/>
      <c r="RS406" s="99"/>
      <c r="RT406" s="99"/>
      <c r="RU406" s="99"/>
      <c r="RV406" s="99"/>
      <c r="RW406" s="99"/>
      <c r="RX406" s="99"/>
      <c r="RY406" s="99"/>
      <c r="RZ406" s="99"/>
      <c r="SA406" s="99"/>
      <c r="SB406" s="99"/>
      <c r="SC406" s="99"/>
      <c r="SD406" s="99"/>
      <c r="SE406" s="99"/>
    </row>
    <row r="407" spans="50:499" s="5" customFormat="1" x14ac:dyDescent="0.3">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99"/>
      <c r="GG407" s="99"/>
      <c r="GH407" s="99"/>
      <c r="GI407" s="99"/>
      <c r="GJ407" s="99"/>
      <c r="GK407" s="99"/>
      <c r="GL407" s="99"/>
      <c r="GM407" s="99"/>
      <c r="GN407" s="99"/>
      <c r="GO407" s="99"/>
      <c r="GP407" s="99"/>
      <c r="GQ407" s="99"/>
      <c r="GR407" s="99"/>
      <c r="GS407" s="99"/>
      <c r="GT407" s="99"/>
      <c r="GU407" s="99"/>
      <c r="GV407" s="99"/>
      <c r="GW407" s="99"/>
      <c r="GX407" s="99"/>
      <c r="GY407" s="99"/>
      <c r="GZ407" s="99"/>
      <c r="HA407" s="99"/>
      <c r="HB407" s="99"/>
      <c r="HC407" s="99"/>
      <c r="HD407" s="99"/>
      <c r="HE407" s="99"/>
      <c r="HF407" s="99"/>
      <c r="HG407" s="99"/>
      <c r="HH407" s="99"/>
      <c r="HI407" s="99"/>
      <c r="HJ407" s="99"/>
      <c r="HK407" s="99"/>
      <c r="HL407" s="99"/>
      <c r="HM407" s="99"/>
      <c r="HN407" s="99"/>
      <c r="HO407" s="99"/>
      <c r="HP407" s="99"/>
      <c r="HQ407" s="99"/>
      <c r="HR407" s="99"/>
      <c r="HS407" s="99"/>
      <c r="HT407" s="99"/>
      <c r="HU407" s="99"/>
      <c r="HV407" s="99"/>
      <c r="HW407" s="99"/>
      <c r="HX407" s="99"/>
      <c r="HY407" s="99"/>
      <c r="HZ407" s="99"/>
      <c r="IA407" s="99"/>
      <c r="IB407" s="99"/>
      <c r="IC407" s="99"/>
      <c r="ID407" s="99"/>
      <c r="IE407" s="99"/>
      <c r="IF407" s="99"/>
      <c r="IG407" s="99"/>
      <c r="IH407" s="99"/>
      <c r="II407" s="99"/>
      <c r="IJ407" s="99"/>
      <c r="IK407" s="99"/>
      <c r="IL407" s="99"/>
      <c r="IM407" s="99"/>
      <c r="IN407" s="99"/>
      <c r="IO407" s="99"/>
      <c r="IP407" s="99"/>
      <c r="IQ407" s="99"/>
      <c r="IR407" s="99"/>
      <c r="IS407" s="99"/>
      <c r="IT407" s="99"/>
      <c r="IU407" s="99"/>
      <c r="IV407" s="99"/>
      <c r="IW407" s="99"/>
      <c r="IX407" s="99"/>
      <c r="IY407" s="99"/>
      <c r="IZ407" s="99"/>
      <c r="JA407" s="99"/>
      <c r="JB407" s="99"/>
      <c r="JC407" s="99"/>
      <c r="JD407" s="99"/>
      <c r="JE407" s="99"/>
      <c r="JF407" s="99"/>
      <c r="JG407" s="99"/>
      <c r="JH407" s="99"/>
      <c r="JI407" s="99"/>
      <c r="JJ407" s="99"/>
      <c r="JK407" s="99"/>
      <c r="JL407" s="99"/>
      <c r="JM407" s="99"/>
      <c r="JN407" s="99"/>
      <c r="JO407" s="99"/>
      <c r="JP407" s="99"/>
      <c r="JQ407" s="99"/>
      <c r="JR407" s="99"/>
      <c r="JS407" s="99"/>
      <c r="JT407" s="99"/>
      <c r="JU407" s="99"/>
      <c r="JV407" s="99"/>
      <c r="JW407" s="99"/>
      <c r="JX407" s="99"/>
      <c r="JY407" s="99"/>
      <c r="JZ407" s="99"/>
      <c r="KA407" s="99"/>
      <c r="KB407" s="99"/>
      <c r="KC407" s="99"/>
      <c r="KD407" s="99"/>
      <c r="KE407" s="99"/>
      <c r="KF407" s="99"/>
      <c r="KG407" s="99"/>
      <c r="KH407" s="99"/>
      <c r="KI407" s="99"/>
      <c r="KJ407" s="99"/>
      <c r="KK407" s="99"/>
      <c r="KL407" s="99"/>
      <c r="KM407" s="99"/>
      <c r="KN407" s="99"/>
      <c r="KO407" s="99"/>
      <c r="KP407" s="99"/>
      <c r="KQ407" s="99"/>
      <c r="KR407" s="99"/>
      <c r="KS407" s="99"/>
      <c r="KT407" s="99"/>
      <c r="KU407" s="99"/>
      <c r="KV407" s="99"/>
      <c r="KW407" s="99"/>
      <c r="KX407" s="99"/>
      <c r="KY407" s="99"/>
      <c r="KZ407" s="99"/>
      <c r="LA407" s="99"/>
      <c r="LB407" s="99"/>
      <c r="LC407" s="99"/>
      <c r="LD407" s="99"/>
      <c r="LE407" s="99"/>
      <c r="LF407" s="99"/>
      <c r="LG407" s="99"/>
      <c r="LH407" s="99"/>
      <c r="LI407" s="99"/>
      <c r="LJ407" s="99"/>
      <c r="LK407" s="99"/>
      <c r="LL407" s="99"/>
      <c r="LM407" s="99"/>
      <c r="LN407" s="99"/>
      <c r="LO407" s="99"/>
      <c r="LP407" s="99"/>
      <c r="LQ407" s="99"/>
      <c r="LR407" s="99"/>
      <c r="LS407" s="99"/>
      <c r="LT407" s="99"/>
      <c r="LU407" s="99"/>
      <c r="LV407" s="99"/>
      <c r="LW407" s="99"/>
      <c r="LX407" s="99"/>
      <c r="LY407" s="99"/>
      <c r="LZ407" s="99"/>
      <c r="MA407" s="99"/>
      <c r="MB407" s="99"/>
      <c r="MC407" s="99"/>
      <c r="MD407" s="99"/>
      <c r="ME407" s="99"/>
      <c r="MF407" s="99"/>
      <c r="MG407" s="99"/>
      <c r="MH407" s="99"/>
      <c r="MI407" s="99"/>
      <c r="MJ407" s="99"/>
      <c r="MK407" s="99"/>
      <c r="ML407" s="99"/>
      <c r="MM407" s="99"/>
      <c r="MN407" s="99"/>
      <c r="MO407" s="99"/>
      <c r="MP407" s="99"/>
      <c r="MQ407" s="99"/>
      <c r="MR407" s="99"/>
      <c r="MS407" s="99"/>
      <c r="MT407" s="99"/>
      <c r="MU407" s="99"/>
      <c r="MV407" s="99"/>
      <c r="MW407" s="99"/>
      <c r="MX407" s="99"/>
      <c r="MY407" s="99"/>
      <c r="MZ407" s="99"/>
      <c r="NA407" s="99"/>
      <c r="NB407" s="99"/>
      <c r="NC407" s="99"/>
      <c r="ND407" s="99"/>
      <c r="NE407" s="99"/>
      <c r="NF407" s="99"/>
      <c r="NG407" s="99"/>
      <c r="NH407" s="99"/>
      <c r="NI407" s="99"/>
      <c r="NJ407" s="99"/>
      <c r="NK407" s="99"/>
      <c r="NL407" s="99"/>
      <c r="NM407" s="99"/>
      <c r="NN407" s="99"/>
      <c r="NO407" s="99"/>
      <c r="NP407" s="99"/>
      <c r="NQ407" s="99"/>
      <c r="NR407" s="99"/>
      <c r="NS407" s="99"/>
      <c r="NT407" s="99"/>
      <c r="NU407" s="99"/>
      <c r="NV407" s="99"/>
      <c r="NW407" s="99"/>
      <c r="NX407" s="99"/>
      <c r="NY407" s="99"/>
      <c r="NZ407" s="99"/>
      <c r="OA407" s="99"/>
      <c r="OB407" s="99"/>
      <c r="OC407" s="99"/>
      <c r="OD407" s="99"/>
      <c r="OE407" s="99"/>
      <c r="OF407" s="99"/>
      <c r="OG407" s="99"/>
      <c r="OH407" s="99"/>
      <c r="OI407" s="99"/>
      <c r="OJ407" s="99"/>
      <c r="OK407" s="99"/>
      <c r="OL407" s="99"/>
      <c r="OM407" s="99"/>
      <c r="ON407" s="99"/>
      <c r="OO407" s="99"/>
      <c r="OP407" s="99"/>
      <c r="OQ407" s="99"/>
      <c r="OR407" s="99"/>
      <c r="OS407" s="99"/>
      <c r="OT407" s="99"/>
      <c r="OU407" s="99"/>
      <c r="OV407" s="99"/>
      <c r="OW407" s="99"/>
      <c r="OX407" s="99"/>
      <c r="OY407" s="99"/>
      <c r="OZ407" s="99"/>
      <c r="PA407" s="99"/>
      <c r="PB407" s="99"/>
      <c r="PC407" s="99"/>
      <c r="PD407" s="99"/>
      <c r="PE407" s="99"/>
      <c r="PF407" s="99"/>
      <c r="PG407" s="99"/>
      <c r="PH407" s="99"/>
      <c r="PI407" s="99"/>
      <c r="PJ407" s="99"/>
      <c r="PK407" s="99"/>
      <c r="PL407" s="99"/>
      <c r="PM407" s="99"/>
      <c r="PN407" s="99"/>
      <c r="PO407" s="99"/>
      <c r="PP407" s="99"/>
      <c r="PQ407" s="99"/>
      <c r="PR407" s="99"/>
      <c r="PS407" s="99"/>
      <c r="PT407" s="99"/>
      <c r="PU407" s="99"/>
      <c r="PV407" s="99"/>
      <c r="PW407" s="99"/>
      <c r="PX407" s="99"/>
      <c r="PY407" s="99"/>
      <c r="PZ407" s="99"/>
      <c r="QA407" s="99"/>
      <c r="QB407" s="99"/>
      <c r="QC407" s="99"/>
      <c r="QD407" s="99"/>
      <c r="QE407" s="99"/>
      <c r="QF407" s="99"/>
      <c r="QG407" s="99"/>
      <c r="QH407" s="99"/>
      <c r="QI407" s="99"/>
      <c r="QJ407" s="99"/>
      <c r="QK407" s="99"/>
      <c r="QL407" s="99"/>
      <c r="QM407" s="99"/>
      <c r="QN407" s="99"/>
      <c r="QO407" s="99"/>
      <c r="QP407" s="99"/>
      <c r="QQ407" s="99"/>
      <c r="QR407" s="99"/>
      <c r="QS407" s="99"/>
      <c r="QT407" s="99"/>
      <c r="QU407" s="99"/>
      <c r="QV407" s="99"/>
      <c r="QW407" s="99"/>
      <c r="QX407" s="99"/>
      <c r="QY407" s="99"/>
      <c r="QZ407" s="99"/>
      <c r="RA407" s="99"/>
      <c r="RB407" s="99"/>
      <c r="RC407" s="99"/>
      <c r="RD407" s="99"/>
      <c r="RE407" s="99"/>
      <c r="RF407" s="99"/>
      <c r="RG407" s="99"/>
      <c r="RH407" s="99"/>
      <c r="RI407" s="99"/>
      <c r="RJ407" s="99"/>
      <c r="RK407" s="99"/>
      <c r="RL407" s="99"/>
      <c r="RM407" s="99"/>
      <c r="RN407" s="99"/>
      <c r="RO407" s="99"/>
      <c r="RP407" s="99"/>
      <c r="RQ407" s="99"/>
      <c r="RR407" s="99"/>
      <c r="RS407" s="99"/>
      <c r="RT407" s="99"/>
      <c r="RU407" s="99"/>
      <c r="RV407" s="99"/>
      <c r="RW407" s="99"/>
      <c r="RX407" s="99"/>
      <c r="RY407" s="99"/>
      <c r="RZ407" s="99"/>
      <c r="SA407" s="99"/>
      <c r="SB407" s="99"/>
      <c r="SC407" s="99"/>
      <c r="SD407" s="99"/>
      <c r="SE407" s="99"/>
    </row>
    <row r="408" spans="50:499" s="5" customFormat="1" x14ac:dyDescent="0.3">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99"/>
      <c r="GH408" s="99"/>
      <c r="GI408" s="99"/>
      <c r="GJ408" s="99"/>
      <c r="GK408" s="99"/>
      <c r="GL408" s="99"/>
      <c r="GM408" s="99"/>
      <c r="GN408" s="99"/>
      <c r="GO408" s="99"/>
      <c r="GP408" s="99"/>
      <c r="GQ408" s="99"/>
      <c r="GR408" s="99"/>
      <c r="GS408" s="99"/>
      <c r="GT408" s="99"/>
      <c r="GU408" s="99"/>
      <c r="GV408" s="99"/>
      <c r="GW408" s="99"/>
      <c r="GX408" s="99"/>
      <c r="GY408" s="99"/>
      <c r="GZ408" s="99"/>
      <c r="HA408" s="99"/>
      <c r="HB408" s="99"/>
      <c r="HC408" s="99"/>
      <c r="HD408" s="99"/>
      <c r="HE408" s="99"/>
      <c r="HF408" s="99"/>
      <c r="HG408" s="99"/>
      <c r="HH408" s="99"/>
      <c r="HI408" s="99"/>
      <c r="HJ408" s="99"/>
      <c r="HK408" s="99"/>
      <c r="HL408" s="99"/>
      <c r="HM408" s="99"/>
      <c r="HN408" s="99"/>
      <c r="HO408" s="99"/>
      <c r="HP408" s="99"/>
      <c r="HQ408" s="99"/>
      <c r="HR408" s="99"/>
      <c r="HS408" s="99"/>
      <c r="HT408" s="99"/>
      <c r="HU408" s="99"/>
      <c r="HV408" s="99"/>
      <c r="HW408" s="99"/>
      <c r="HX408" s="99"/>
      <c r="HY408" s="99"/>
      <c r="HZ408" s="99"/>
      <c r="IA408" s="99"/>
      <c r="IB408" s="99"/>
      <c r="IC408" s="99"/>
      <c r="ID408" s="99"/>
      <c r="IE408" s="99"/>
      <c r="IF408" s="99"/>
      <c r="IG408" s="99"/>
      <c r="IH408" s="99"/>
      <c r="II408" s="99"/>
      <c r="IJ408" s="99"/>
      <c r="IK408" s="99"/>
      <c r="IL408" s="99"/>
      <c r="IM408" s="99"/>
      <c r="IN408" s="99"/>
      <c r="IO408" s="99"/>
      <c r="IP408" s="99"/>
      <c r="IQ408" s="99"/>
      <c r="IR408" s="99"/>
      <c r="IS408" s="99"/>
      <c r="IT408" s="99"/>
      <c r="IU408" s="99"/>
      <c r="IV408" s="99"/>
      <c r="IW408" s="99"/>
      <c r="IX408" s="99"/>
      <c r="IY408" s="99"/>
      <c r="IZ408" s="99"/>
      <c r="JA408" s="99"/>
      <c r="JB408" s="99"/>
      <c r="JC408" s="99"/>
      <c r="JD408" s="99"/>
      <c r="JE408" s="99"/>
      <c r="JF408" s="99"/>
      <c r="JG408" s="99"/>
      <c r="JH408" s="99"/>
      <c r="JI408" s="99"/>
      <c r="JJ408" s="99"/>
      <c r="JK408" s="99"/>
      <c r="JL408" s="99"/>
      <c r="JM408" s="99"/>
      <c r="JN408" s="99"/>
      <c r="JO408" s="99"/>
      <c r="JP408" s="99"/>
      <c r="JQ408" s="99"/>
      <c r="JR408" s="99"/>
      <c r="JS408" s="99"/>
      <c r="JT408" s="99"/>
      <c r="JU408" s="99"/>
      <c r="JV408" s="99"/>
      <c r="JW408" s="99"/>
      <c r="JX408" s="99"/>
      <c r="JY408" s="99"/>
      <c r="JZ408" s="99"/>
      <c r="KA408" s="99"/>
      <c r="KB408" s="99"/>
      <c r="KC408" s="99"/>
      <c r="KD408" s="99"/>
      <c r="KE408" s="99"/>
      <c r="KF408" s="99"/>
      <c r="KG408" s="99"/>
      <c r="KH408" s="99"/>
      <c r="KI408" s="99"/>
      <c r="KJ408" s="99"/>
      <c r="KK408" s="99"/>
      <c r="KL408" s="99"/>
      <c r="KM408" s="99"/>
      <c r="KN408" s="99"/>
      <c r="KO408" s="99"/>
      <c r="KP408" s="99"/>
      <c r="KQ408" s="99"/>
      <c r="KR408" s="99"/>
      <c r="KS408" s="99"/>
      <c r="KT408" s="99"/>
      <c r="KU408" s="99"/>
      <c r="KV408" s="99"/>
      <c r="KW408" s="99"/>
      <c r="KX408" s="99"/>
      <c r="KY408" s="99"/>
      <c r="KZ408" s="99"/>
      <c r="LA408" s="99"/>
      <c r="LB408" s="99"/>
      <c r="LC408" s="99"/>
      <c r="LD408" s="99"/>
      <c r="LE408" s="99"/>
      <c r="LF408" s="99"/>
      <c r="LG408" s="99"/>
      <c r="LH408" s="99"/>
      <c r="LI408" s="99"/>
      <c r="LJ408" s="99"/>
      <c r="LK408" s="99"/>
      <c r="LL408" s="99"/>
      <c r="LM408" s="99"/>
      <c r="LN408" s="99"/>
      <c r="LO408" s="99"/>
      <c r="LP408" s="99"/>
      <c r="LQ408" s="99"/>
      <c r="LR408" s="99"/>
      <c r="LS408" s="99"/>
      <c r="LT408" s="99"/>
      <c r="LU408" s="99"/>
      <c r="LV408" s="99"/>
      <c r="LW408" s="99"/>
      <c r="LX408" s="99"/>
      <c r="LY408" s="99"/>
      <c r="LZ408" s="99"/>
      <c r="MA408" s="99"/>
      <c r="MB408" s="99"/>
      <c r="MC408" s="99"/>
      <c r="MD408" s="99"/>
      <c r="ME408" s="99"/>
      <c r="MF408" s="99"/>
      <c r="MG408" s="99"/>
      <c r="MH408" s="99"/>
      <c r="MI408" s="99"/>
      <c r="MJ408" s="99"/>
      <c r="MK408" s="99"/>
      <c r="ML408" s="99"/>
      <c r="MM408" s="99"/>
      <c r="MN408" s="99"/>
      <c r="MO408" s="99"/>
      <c r="MP408" s="99"/>
      <c r="MQ408" s="99"/>
      <c r="MR408" s="99"/>
      <c r="MS408" s="99"/>
      <c r="MT408" s="99"/>
      <c r="MU408" s="99"/>
      <c r="MV408" s="99"/>
      <c r="MW408" s="99"/>
      <c r="MX408" s="99"/>
      <c r="MY408" s="99"/>
      <c r="MZ408" s="99"/>
      <c r="NA408" s="99"/>
      <c r="NB408" s="99"/>
      <c r="NC408" s="99"/>
      <c r="ND408" s="99"/>
      <c r="NE408" s="99"/>
      <c r="NF408" s="99"/>
      <c r="NG408" s="99"/>
      <c r="NH408" s="99"/>
      <c r="NI408" s="99"/>
      <c r="NJ408" s="99"/>
      <c r="NK408" s="99"/>
      <c r="NL408" s="99"/>
      <c r="NM408" s="99"/>
      <c r="NN408" s="99"/>
      <c r="NO408" s="99"/>
      <c r="NP408" s="99"/>
      <c r="NQ408" s="99"/>
      <c r="NR408" s="99"/>
      <c r="NS408" s="99"/>
      <c r="NT408" s="99"/>
      <c r="NU408" s="99"/>
      <c r="NV408" s="99"/>
      <c r="NW408" s="99"/>
      <c r="NX408" s="99"/>
      <c r="NY408" s="99"/>
      <c r="NZ408" s="99"/>
      <c r="OA408" s="99"/>
      <c r="OB408" s="99"/>
      <c r="OC408" s="99"/>
      <c r="OD408" s="99"/>
      <c r="OE408" s="99"/>
      <c r="OF408" s="99"/>
      <c r="OG408" s="99"/>
      <c r="OH408" s="99"/>
      <c r="OI408" s="99"/>
      <c r="OJ408" s="99"/>
      <c r="OK408" s="99"/>
      <c r="OL408" s="99"/>
      <c r="OM408" s="99"/>
      <c r="ON408" s="99"/>
      <c r="OO408" s="99"/>
      <c r="OP408" s="99"/>
      <c r="OQ408" s="99"/>
      <c r="OR408" s="99"/>
      <c r="OS408" s="99"/>
      <c r="OT408" s="99"/>
      <c r="OU408" s="99"/>
      <c r="OV408" s="99"/>
      <c r="OW408" s="99"/>
      <c r="OX408" s="99"/>
      <c r="OY408" s="99"/>
      <c r="OZ408" s="99"/>
      <c r="PA408" s="99"/>
      <c r="PB408" s="99"/>
      <c r="PC408" s="99"/>
      <c r="PD408" s="99"/>
      <c r="PE408" s="99"/>
      <c r="PF408" s="99"/>
      <c r="PG408" s="99"/>
      <c r="PH408" s="99"/>
      <c r="PI408" s="99"/>
      <c r="PJ408" s="99"/>
      <c r="PK408" s="99"/>
      <c r="PL408" s="99"/>
      <c r="PM408" s="99"/>
      <c r="PN408" s="99"/>
      <c r="PO408" s="99"/>
      <c r="PP408" s="99"/>
      <c r="PQ408" s="99"/>
      <c r="PR408" s="99"/>
      <c r="PS408" s="99"/>
      <c r="PT408" s="99"/>
      <c r="PU408" s="99"/>
      <c r="PV408" s="99"/>
      <c r="PW408" s="99"/>
      <c r="PX408" s="99"/>
      <c r="PY408" s="99"/>
      <c r="PZ408" s="99"/>
      <c r="QA408" s="99"/>
      <c r="QB408" s="99"/>
      <c r="QC408" s="99"/>
      <c r="QD408" s="99"/>
      <c r="QE408" s="99"/>
      <c r="QF408" s="99"/>
      <c r="QG408" s="99"/>
      <c r="QH408" s="99"/>
      <c r="QI408" s="99"/>
      <c r="QJ408" s="99"/>
      <c r="QK408" s="99"/>
      <c r="QL408" s="99"/>
      <c r="QM408" s="99"/>
      <c r="QN408" s="99"/>
      <c r="QO408" s="99"/>
      <c r="QP408" s="99"/>
      <c r="QQ408" s="99"/>
      <c r="QR408" s="99"/>
      <c r="QS408" s="99"/>
      <c r="QT408" s="99"/>
      <c r="QU408" s="99"/>
      <c r="QV408" s="99"/>
      <c r="QW408" s="99"/>
      <c r="QX408" s="99"/>
      <c r="QY408" s="99"/>
      <c r="QZ408" s="99"/>
      <c r="RA408" s="99"/>
      <c r="RB408" s="99"/>
      <c r="RC408" s="99"/>
      <c r="RD408" s="99"/>
      <c r="RE408" s="99"/>
      <c r="RF408" s="99"/>
      <c r="RG408" s="99"/>
      <c r="RH408" s="99"/>
      <c r="RI408" s="99"/>
      <c r="RJ408" s="99"/>
      <c r="RK408" s="99"/>
      <c r="RL408" s="99"/>
      <c r="RM408" s="99"/>
      <c r="RN408" s="99"/>
      <c r="RO408" s="99"/>
      <c r="RP408" s="99"/>
      <c r="RQ408" s="99"/>
      <c r="RR408" s="99"/>
      <c r="RS408" s="99"/>
      <c r="RT408" s="99"/>
      <c r="RU408" s="99"/>
      <c r="RV408" s="99"/>
      <c r="RW408" s="99"/>
      <c r="RX408" s="99"/>
      <c r="RY408" s="99"/>
      <c r="RZ408" s="99"/>
      <c r="SA408" s="99"/>
      <c r="SB408" s="99"/>
      <c r="SC408" s="99"/>
      <c r="SD408" s="99"/>
      <c r="SE408" s="99"/>
    </row>
    <row r="409" spans="50:499" s="5" customFormat="1" x14ac:dyDescent="0.3">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99"/>
      <c r="GI409" s="99"/>
      <c r="GJ409" s="99"/>
      <c r="GK409" s="99"/>
      <c r="GL409" s="99"/>
      <c r="GM409" s="99"/>
      <c r="GN409" s="99"/>
      <c r="GO409" s="99"/>
      <c r="GP409" s="99"/>
      <c r="GQ409" s="99"/>
      <c r="GR409" s="99"/>
      <c r="GS409" s="99"/>
      <c r="GT409" s="99"/>
      <c r="GU409" s="99"/>
      <c r="GV409" s="99"/>
      <c r="GW409" s="99"/>
      <c r="GX409" s="99"/>
      <c r="GY409" s="99"/>
      <c r="GZ409" s="99"/>
      <c r="HA409" s="99"/>
      <c r="HB409" s="99"/>
      <c r="HC409" s="99"/>
      <c r="HD409" s="99"/>
      <c r="HE409" s="99"/>
      <c r="HF409" s="99"/>
      <c r="HG409" s="99"/>
      <c r="HH409" s="99"/>
      <c r="HI409" s="99"/>
      <c r="HJ409" s="99"/>
      <c r="HK409" s="99"/>
      <c r="HL409" s="99"/>
      <c r="HM409" s="99"/>
      <c r="HN409" s="99"/>
      <c r="HO409" s="99"/>
      <c r="HP409" s="99"/>
      <c r="HQ409" s="99"/>
      <c r="HR409" s="99"/>
      <c r="HS409" s="99"/>
      <c r="HT409" s="99"/>
      <c r="HU409" s="99"/>
      <c r="HV409" s="99"/>
      <c r="HW409" s="99"/>
      <c r="HX409" s="99"/>
      <c r="HY409" s="99"/>
      <c r="HZ409" s="99"/>
      <c r="IA409" s="99"/>
      <c r="IB409" s="99"/>
      <c r="IC409" s="99"/>
      <c r="ID409" s="99"/>
      <c r="IE409" s="99"/>
      <c r="IF409" s="99"/>
      <c r="IG409" s="99"/>
      <c r="IH409" s="99"/>
      <c r="II409" s="99"/>
      <c r="IJ409" s="99"/>
      <c r="IK409" s="99"/>
      <c r="IL409" s="99"/>
      <c r="IM409" s="99"/>
      <c r="IN409" s="99"/>
      <c r="IO409" s="99"/>
      <c r="IP409" s="99"/>
      <c r="IQ409" s="99"/>
      <c r="IR409" s="99"/>
      <c r="IS409" s="99"/>
      <c r="IT409" s="99"/>
      <c r="IU409" s="99"/>
      <c r="IV409" s="99"/>
      <c r="IW409" s="99"/>
      <c r="IX409" s="99"/>
      <c r="IY409" s="99"/>
      <c r="IZ409" s="99"/>
      <c r="JA409" s="99"/>
      <c r="JB409" s="99"/>
      <c r="JC409" s="99"/>
      <c r="JD409" s="99"/>
      <c r="JE409" s="99"/>
      <c r="JF409" s="99"/>
      <c r="JG409" s="99"/>
      <c r="JH409" s="99"/>
      <c r="JI409" s="99"/>
      <c r="JJ409" s="99"/>
      <c r="JK409" s="99"/>
      <c r="JL409" s="99"/>
      <c r="JM409" s="99"/>
      <c r="JN409" s="99"/>
      <c r="JO409" s="99"/>
      <c r="JP409" s="99"/>
      <c r="JQ409" s="99"/>
      <c r="JR409" s="99"/>
      <c r="JS409" s="99"/>
      <c r="JT409" s="99"/>
      <c r="JU409" s="99"/>
      <c r="JV409" s="99"/>
      <c r="JW409" s="99"/>
      <c r="JX409" s="99"/>
      <c r="JY409" s="99"/>
      <c r="JZ409" s="99"/>
      <c r="KA409" s="99"/>
      <c r="KB409" s="99"/>
      <c r="KC409" s="99"/>
      <c r="KD409" s="99"/>
      <c r="KE409" s="99"/>
      <c r="KF409" s="99"/>
      <c r="KG409" s="99"/>
      <c r="KH409" s="99"/>
      <c r="KI409" s="99"/>
      <c r="KJ409" s="99"/>
      <c r="KK409" s="99"/>
      <c r="KL409" s="99"/>
      <c r="KM409" s="99"/>
      <c r="KN409" s="99"/>
      <c r="KO409" s="99"/>
      <c r="KP409" s="99"/>
      <c r="KQ409" s="99"/>
      <c r="KR409" s="99"/>
      <c r="KS409" s="99"/>
      <c r="KT409" s="99"/>
      <c r="KU409" s="99"/>
      <c r="KV409" s="99"/>
      <c r="KW409" s="99"/>
      <c r="KX409" s="99"/>
      <c r="KY409" s="99"/>
      <c r="KZ409" s="99"/>
      <c r="LA409" s="99"/>
      <c r="LB409" s="99"/>
      <c r="LC409" s="99"/>
      <c r="LD409" s="99"/>
      <c r="LE409" s="99"/>
      <c r="LF409" s="99"/>
      <c r="LG409" s="99"/>
      <c r="LH409" s="99"/>
      <c r="LI409" s="99"/>
      <c r="LJ409" s="99"/>
      <c r="LK409" s="99"/>
      <c r="LL409" s="99"/>
      <c r="LM409" s="99"/>
      <c r="LN409" s="99"/>
      <c r="LO409" s="99"/>
      <c r="LP409" s="99"/>
      <c r="LQ409" s="99"/>
      <c r="LR409" s="99"/>
      <c r="LS409" s="99"/>
      <c r="LT409" s="99"/>
      <c r="LU409" s="99"/>
      <c r="LV409" s="99"/>
      <c r="LW409" s="99"/>
      <c r="LX409" s="99"/>
      <c r="LY409" s="99"/>
      <c r="LZ409" s="99"/>
      <c r="MA409" s="99"/>
      <c r="MB409" s="99"/>
      <c r="MC409" s="99"/>
      <c r="MD409" s="99"/>
      <c r="ME409" s="99"/>
      <c r="MF409" s="99"/>
      <c r="MG409" s="99"/>
      <c r="MH409" s="99"/>
      <c r="MI409" s="99"/>
      <c r="MJ409" s="99"/>
      <c r="MK409" s="99"/>
      <c r="ML409" s="99"/>
      <c r="MM409" s="99"/>
      <c r="MN409" s="99"/>
      <c r="MO409" s="99"/>
      <c r="MP409" s="99"/>
      <c r="MQ409" s="99"/>
      <c r="MR409" s="99"/>
      <c r="MS409" s="99"/>
      <c r="MT409" s="99"/>
      <c r="MU409" s="99"/>
      <c r="MV409" s="99"/>
      <c r="MW409" s="99"/>
      <c r="MX409" s="99"/>
      <c r="MY409" s="99"/>
      <c r="MZ409" s="99"/>
      <c r="NA409" s="99"/>
      <c r="NB409" s="99"/>
      <c r="NC409" s="99"/>
      <c r="ND409" s="99"/>
      <c r="NE409" s="99"/>
      <c r="NF409" s="99"/>
      <c r="NG409" s="99"/>
      <c r="NH409" s="99"/>
      <c r="NI409" s="99"/>
      <c r="NJ409" s="99"/>
      <c r="NK409" s="99"/>
      <c r="NL409" s="99"/>
      <c r="NM409" s="99"/>
      <c r="NN409" s="99"/>
      <c r="NO409" s="99"/>
      <c r="NP409" s="99"/>
      <c r="NQ409" s="99"/>
      <c r="NR409" s="99"/>
      <c r="NS409" s="99"/>
      <c r="NT409" s="99"/>
      <c r="NU409" s="99"/>
      <c r="NV409" s="99"/>
      <c r="NW409" s="99"/>
      <c r="NX409" s="99"/>
      <c r="NY409" s="99"/>
      <c r="NZ409" s="99"/>
      <c r="OA409" s="99"/>
      <c r="OB409" s="99"/>
      <c r="OC409" s="99"/>
      <c r="OD409" s="99"/>
      <c r="OE409" s="99"/>
      <c r="OF409" s="99"/>
      <c r="OG409" s="99"/>
      <c r="OH409" s="99"/>
      <c r="OI409" s="99"/>
      <c r="OJ409" s="99"/>
      <c r="OK409" s="99"/>
      <c r="OL409" s="99"/>
      <c r="OM409" s="99"/>
      <c r="ON409" s="99"/>
      <c r="OO409" s="99"/>
      <c r="OP409" s="99"/>
      <c r="OQ409" s="99"/>
      <c r="OR409" s="99"/>
      <c r="OS409" s="99"/>
      <c r="OT409" s="99"/>
      <c r="OU409" s="99"/>
      <c r="OV409" s="99"/>
      <c r="OW409" s="99"/>
      <c r="OX409" s="99"/>
      <c r="OY409" s="99"/>
      <c r="OZ409" s="99"/>
      <c r="PA409" s="99"/>
      <c r="PB409" s="99"/>
      <c r="PC409" s="99"/>
      <c r="PD409" s="99"/>
      <c r="PE409" s="99"/>
      <c r="PF409" s="99"/>
      <c r="PG409" s="99"/>
      <c r="PH409" s="99"/>
      <c r="PI409" s="99"/>
      <c r="PJ409" s="99"/>
      <c r="PK409" s="99"/>
      <c r="PL409" s="99"/>
      <c r="PM409" s="99"/>
      <c r="PN409" s="99"/>
      <c r="PO409" s="99"/>
      <c r="PP409" s="99"/>
      <c r="PQ409" s="99"/>
      <c r="PR409" s="99"/>
      <c r="PS409" s="99"/>
      <c r="PT409" s="99"/>
      <c r="PU409" s="99"/>
      <c r="PV409" s="99"/>
      <c r="PW409" s="99"/>
      <c r="PX409" s="99"/>
      <c r="PY409" s="99"/>
      <c r="PZ409" s="99"/>
      <c r="QA409" s="99"/>
      <c r="QB409" s="99"/>
      <c r="QC409" s="99"/>
      <c r="QD409" s="99"/>
      <c r="QE409" s="99"/>
      <c r="QF409" s="99"/>
      <c r="QG409" s="99"/>
      <c r="QH409" s="99"/>
      <c r="QI409" s="99"/>
      <c r="QJ409" s="99"/>
      <c r="QK409" s="99"/>
      <c r="QL409" s="99"/>
      <c r="QM409" s="99"/>
      <c r="QN409" s="99"/>
      <c r="QO409" s="99"/>
      <c r="QP409" s="99"/>
      <c r="QQ409" s="99"/>
      <c r="QR409" s="99"/>
      <c r="QS409" s="99"/>
      <c r="QT409" s="99"/>
      <c r="QU409" s="99"/>
      <c r="QV409" s="99"/>
      <c r="QW409" s="99"/>
      <c r="QX409" s="99"/>
      <c r="QY409" s="99"/>
      <c r="QZ409" s="99"/>
      <c r="RA409" s="99"/>
      <c r="RB409" s="99"/>
      <c r="RC409" s="99"/>
      <c r="RD409" s="99"/>
      <c r="RE409" s="99"/>
      <c r="RF409" s="99"/>
      <c r="RG409" s="99"/>
      <c r="RH409" s="99"/>
      <c r="RI409" s="99"/>
      <c r="RJ409" s="99"/>
      <c r="RK409" s="99"/>
      <c r="RL409" s="99"/>
      <c r="RM409" s="99"/>
      <c r="RN409" s="99"/>
      <c r="RO409" s="99"/>
      <c r="RP409" s="99"/>
      <c r="RQ409" s="99"/>
      <c r="RR409" s="99"/>
      <c r="RS409" s="99"/>
      <c r="RT409" s="99"/>
      <c r="RU409" s="99"/>
      <c r="RV409" s="99"/>
      <c r="RW409" s="99"/>
      <c r="RX409" s="99"/>
      <c r="RY409" s="99"/>
      <c r="RZ409" s="99"/>
      <c r="SA409" s="99"/>
      <c r="SB409" s="99"/>
      <c r="SC409" s="99"/>
      <c r="SD409" s="99"/>
      <c r="SE409" s="99"/>
    </row>
    <row r="410" spans="50:499" s="5" customFormat="1" x14ac:dyDescent="0.3">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99"/>
      <c r="GJ410" s="99"/>
      <c r="GK410" s="99"/>
      <c r="GL410" s="99"/>
      <c r="GM410" s="99"/>
      <c r="GN410" s="99"/>
      <c r="GO410" s="99"/>
      <c r="GP410" s="99"/>
      <c r="GQ410" s="99"/>
      <c r="GR410" s="99"/>
      <c r="GS410" s="99"/>
      <c r="GT410" s="99"/>
      <c r="GU410" s="99"/>
      <c r="GV410" s="99"/>
      <c r="GW410" s="99"/>
      <c r="GX410" s="99"/>
      <c r="GY410" s="99"/>
      <c r="GZ410" s="99"/>
      <c r="HA410" s="99"/>
      <c r="HB410" s="99"/>
      <c r="HC410" s="99"/>
      <c r="HD410" s="99"/>
      <c r="HE410" s="99"/>
      <c r="HF410" s="99"/>
      <c r="HG410" s="99"/>
      <c r="HH410" s="99"/>
      <c r="HI410" s="99"/>
      <c r="HJ410" s="99"/>
      <c r="HK410" s="99"/>
      <c r="HL410" s="99"/>
      <c r="HM410" s="99"/>
      <c r="HN410" s="99"/>
      <c r="HO410" s="99"/>
      <c r="HP410" s="99"/>
      <c r="HQ410" s="99"/>
      <c r="HR410" s="99"/>
      <c r="HS410" s="99"/>
      <c r="HT410" s="99"/>
      <c r="HU410" s="99"/>
      <c r="HV410" s="99"/>
      <c r="HW410" s="99"/>
      <c r="HX410" s="99"/>
      <c r="HY410" s="99"/>
      <c r="HZ410" s="99"/>
      <c r="IA410" s="99"/>
      <c r="IB410" s="99"/>
      <c r="IC410" s="99"/>
      <c r="ID410" s="99"/>
      <c r="IE410" s="99"/>
      <c r="IF410" s="99"/>
      <c r="IG410" s="99"/>
      <c r="IH410" s="99"/>
      <c r="II410" s="99"/>
      <c r="IJ410" s="99"/>
      <c r="IK410" s="99"/>
      <c r="IL410" s="99"/>
      <c r="IM410" s="99"/>
      <c r="IN410" s="99"/>
      <c r="IO410" s="99"/>
      <c r="IP410" s="99"/>
      <c r="IQ410" s="99"/>
      <c r="IR410" s="99"/>
      <c r="IS410" s="99"/>
      <c r="IT410" s="99"/>
      <c r="IU410" s="99"/>
      <c r="IV410" s="99"/>
      <c r="IW410" s="99"/>
      <c r="IX410" s="99"/>
      <c r="IY410" s="99"/>
      <c r="IZ410" s="99"/>
      <c r="JA410" s="99"/>
      <c r="JB410" s="99"/>
      <c r="JC410" s="99"/>
      <c r="JD410" s="99"/>
      <c r="JE410" s="99"/>
      <c r="JF410" s="99"/>
      <c r="JG410" s="99"/>
      <c r="JH410" s="99"/>
      <c r="JI410" s="99"/>
      <c r="JJ410" s="99"/>
      <c r="JK410" s="99"/>
      <c r="JL410" s="99"/>
      <c r="JM410" s="99"/>
      <c r="JN410" s="99"/>
      <c r="JO410" s="99"/>
      <c r="JP410" s="99"/>
      <c r="JQ410" s="99"/>
      <c r="JR410" s="99"/>
      <c r="JS410" s="99"/>
      <c r="JT410" s="99"/>
      <c r="JU410" s="99"/>
      <c r="JV410" s="99"/>
      <c r="JW410" s="99"/>
      <c r="JX410" s="99"/>
      <c r="JY410" s="99"/>
      <c r="JZ410" s="99"/>
      <c r="KA410" s="99"/>
      <c r="KB410" s="99"/>
      <c r="KC410" s="99"/>
      <c r="KD410" s="99"/>
      <c r="KE410" s="99"/>
      <c r="KF410" s="99"/>
      <c r="KG410" s="99"/>
      <c r="KH410" s="99"/>
      <c r="KI410" s="99"/>
      <c r="KJ410" s="99"/>
      <c r="KK410" s="99"/>
      <c r="KL410" s="99"/>
      <c r="KM410" s="99"/>
      <c r="KN410" s="99"/>
      <c r="KO410" s="99"/>
      <c r="KP410" s="99"/>
      <c r="KQ410" s="99"/>
      <c r="KR410" s="99"/>
      <c r="KS410" s="99"/>
      <c r="KT410" s="99"/>
      <c r="KU410" s="99"/>
      <c r="KV410" s="99"/>
      <c r="KW410" s="99"/>
      <c r="KX410" s="99"/>
      <c r="KY410" s="99"/>
      <c r="KZ410" s="99"/>
      <c r="LA410" s="99"/>
      <c r="LB410" s="99"/>
      <c r="LC410" s="99"/>
      <c r="LD410" s="99"/>
      <c r="LE410" s="99"/>
      <c r="LF410" s="99"/>
      <c r="LG410" s="99"/>
      <c r="LH410" s="99"/>
      <c r="LI410" s="99"/>
      <c r="LJ410" s="99"/>
      <c r="LK410" s="99"/>
      <c r="LL410" s="99"/>
      <c r="LM410" s="99"/>
      <c r="LN410" s="99"/>
      <c r="LO410" s="99"/>
      <c r="LP410" s="99"/>
      <c r="LQ410" s="99"/>
      <c r="LR410" s="99"/>
      <c r="LS410" s="99"/>
      <c r="LT410" s="99"/>
      <c r="LU410" s="99"/>
      <c r="LV410" s="99"/>
      <c r="LW410" s="99"/>
      <c r="LX410" s="99"/>
      <c r="LY410" s="99"/>
      <c r="LZ410" s="99"/>
      <c r="MA410" s="99"/>
      <c r="MB410" s="99"/>
      <c r="MC410" s="99"/>
      <c r="MD410" s="99"/>
      <c r="ME410" s="99"/>
      <c r="MF410" s="99"/>
      <c r="MG410" s="99"/>
      <c r="MH410" s="99"/>
      <c r="MI410" s="99"/>
      <c r="MJ410" s="99"/>
      <c r="MK410" s="99"/>
      <c r="ML410" s="99"/>
      <c r="MM410" s="99"/>
      <c r="MN410" s="99"/>
      <c r="MO410" s="99"/>
      <c r="MP410" s="99"/>
      <c r="MQ410" s="99"/>
      <c r="MR410" s="99"/>
      <c r="MS410" s="99"/>
      <c r="MT410" s="99"/>
      <c r="MU410" s="99"/>
      <c r="MV410" s="99"/>
      <c r="MW410" s="99"/>
      <c r="MX410" s="99"/>
      <c r="MY410" s="99"/>
      <c r="MZ410" s="99"/>
      <c r="NA410" s="99"/>
      <c r="NB410" s="99"/>
      <c r="NC410" s="99"/>
      <c r="ND410" s="99"/>
      <c r="NE410" s="99"/>
      <c r="NF410" s="99"/>
      <c r="NG410" s="99"/>
      <c r="NH410" s="99"/>
      <c r="NI410" s="99"/>
      <c r="NJ410" s="99"/>
      <c r="NK410" s="99"/>
      <c r="NL410" s="99"/>
      <c r="NM410" s="99"/>
      <c r="NN410" s="99"/>
      <c r="NO410" s="99"/>
      <c r="NP410" s="99"/>
      <c r="NQ410" s="99"/>
      <c r="NR410" s="99"/>
      <c r="NS410" s="99"/>
      <c r="NT410" s="99"/>
      <c r="NU410" s="99"/>
      <c r="NV410" s="99"/>
      <c r="NW410" s="99"/>
      <c r="NX410" s="99"/>
      <c r="NY410" s="99"/>
      <c r="NZ410" s="99"/>
      <c r="OA410" s="99"/>
      <c r="OB410" s="99"/>
      <c r="OC410" s="99"/>
      <c r="OD410" s="99"/>
      <c r="OE410" s="99"/>
      <c r="OF410" s="99"/>
      <c r="OG410" s="99"/>
      <c r="OH410" s="99"/>
      <c r="OI410" s="99"/>
      <c r="OJ410" s="99"/>
      <c r="OK410" s="99"/>
      <c r="OL410" s="99"/>
      <c r="OM410" s="99"/>
      <c r="ON410" s="99"/>
      <c r="OO410" s="99"/>
      <c r="OP410" s="99"/>
      <c r="OQ410" s="99"/>
      <c r="OR410" s="99"/>
      <c r="OS410" s="99"/>
      <c r="OT410" s="99"/>
      <c r="OU410" s="99"/>
      <c r="OV410" s="99"/>
      <c r="OW410" s="99"/>
      <c r="OX410" s="99"/>
      <c r="OY410" s="99"/>
      <c r="OZ410" s="99"/>
      <c r="PA410" s="99"/>
      <c r="PB410" s="99"/>
      <c r="PC410" s="99"/>
      <c r="PD410" s="99"/>
      <c r="PE410" s="99"/>
      <c r="PF410" s="99"/>
      <c r="PG410" s="99"/>
      <c r="PH410" s="99"/>
      <c r="PI410" s="99"/>
      <c r="PJ410" s="99"/>
      <c r="PK410" s="99"/>
      <c r="PL410" s="99"/>
      <c r="PM410" s="99"/>
      <c r="PN410" s="99"/>
      <c r="PO410" s="99"/>
      <c r="PP410" s="99"/>
      <c r="PQ410" s="99"/>
      <c r="PR410" s="99"/>
      <c r="PS410" s="99"/>
      <c r="PT410" s="99"/>
      <c r="PU410" s="99"/>
      <c r="PV410" s="99"/>
      <c r="PW410" s="99"/>
      <c r="PX410" s="99"/>
      <c r="PY410" s="99"/>
      <c r="PZ410" s="99"/>
      <c r="QA410" s="99"/>
      <c r="QB410" s="99"/>
      <c r="QC410" s="99"/>
      <c r="QD410" s="99"/>
      <c r="QE410" s="99"/>
      <c r="QF410" s="99"/>
      <c r="QG410" s="99"/>
      <c r="QH410" s="99"/>
      <c r="QI410" s="99"/>
      <c r="QJ410" s="99"/>
      <c r="QK410" s="99"/>
      <c r="QL410" s="99"/>
      <c r="QM410" s="99"/>
      <c r="QN410" s="99"/>
      <c r="QO410" s="99"/>
      <c r="QP410" s="99"/>
      <c r="QQ410" s="99"/>
      <c r="QR410" s="99"/>
      <c r="QS410" s="99"/>
      <c r="QT410" s="99"/>
      <c r="QU410" s="99"/>
      <c r="QV410" s="99"/>
      <c r="QW410" s="99"/>
      <c r="QX410" s="99"/>
      <c r="QY410" s="99"/>
      <c r="QZ410" s="99"/>
      <c r="RA410" s="99"/>
      <c r="RB410" s="99"/>
      <c r="RC410" s="99"/>
      <c r="RD410" s="99"/>
      <c r="RE410" s="99"/>
      <c r="RF410" s="99"/>
      <c r="RG410" s="99"/>
      <c r="RH410" s="99"/>
      <c r="RI410" s="99"/>
      <c r="RJ410" s="99"/>
      <c r="RK410" s="99"/>
      <c r="RL410" s="99"/>
      <c r="RM410" s="99"/>
      <c r="RN410" s="99"/>
      <c r="RO410" s="99"/>
      <c r="RP410" s="99"/>
      <c r="RQ410" s="99"/>
      <c r="RR410" s="99"/>
      <c r="RS410" s="99"/>
      <c r="RT410" s="99"/>
      <c r="RU410" s="99"/>
      <c r="RV410" s="99"/>
      <c r="RW410" s="99"/>
      <c r="RX410" s="99"/>
      <c r="RY410" s="99"/>
      <c r="RZ410" s="99"/>
      <c r="SA410" s="99"/>
      <c r="SB410" s="99"/>
      <c r="SC410" s="99"/>
      <c r="SD410" s="99"/>
      <c r="SE410" s="99"/>
    </row>
    <row r="411" spans="50:499" s="5" customFormat="1" x14ac:dyDescent="0.3">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99"/>
      <c r="GK411" s="99"/>
      <c r="GL411" s="99"/>
      <c r="GM411" s="99"/>
      <c r="GN411" s="99"/>
      <c r="GO411" s="99"/>
      <c r="GP411" s="99"/>
      <c r="GQ411" s="99"/>
      <c r="GR411" s="99"/>
      <c r="GS411" s="99"/>
      <c r="GT411" s="99"/>
      <c r="GU411" s="99"/>
      <c r="GV411" s="99"/>
      <c r="GW411" s="99"/>
      <c r="GX411" s="99"/>
      <c r="GY411" s="99"/>
      <c r="GZ411" s="99"/>
      <c r="HA411" s="99"/>
      <c r="HB411" s="99"/>
      <c r="HC411" s="99"/>
      <c r="HD411" s="99"/>
      <c r="HE411" s="99"/>
      <c r="HF411" s="99"/>
      <c r="HG411" s="99"/>
      <c r="HH411" s="99"/>
      <c r="HI411" s="99"/>
      <c r="HJ411" s="99"/>
      <c r="HK411" s="99"/>
      <c r="HL411" s="99"/>
      <c r="HM411" s="99"/>
      <c r="HN411" s="99"/>
      <c r="HO411" s="99"/>
      <c r="HP411" s="99"/>
      <c r="HQ411" s="99"/>
      <c r="HR411" s="99"/>
      <c r="HS411" s="99"/>
      <c r="HT411" s="99"/>
      <c r="HU411" s="99"/>
      <c r="HV411" s="99"/>
      <c r="HW411" s="99"/>
      <c r="HX411" s="99"/>
      <c r="HY411" s="99"/>
      <c r="HZ411" s="99"/>
      <c r="IA411" s="99"/>
      <c r="IB411" s="99"/>
      <c r="IC411" s="99"/>
      <c r="ID411" s="99"/>
      <c r="IE411" s="99"/>
      <c r="IF411" s="99"/>
      <c r="IG411" s="99"/>
      <c r="IH411" s="99"/>
      <c r="II411" s="99"/>
      <c r="IJ411" s="99"/>
      <c r="IK411" s="99"/>
      <c r="IL411" s="99"/>
      <c r="IM411" s="99"/>
      <c r="IN411" s="99"/>
      <c r="IO411" s="99"/>
      <c r="IP411" s="99"/>
      <c r="IQ411" s="99"/>
      <c r="IR411" s="99"/>
      <c r="IS411" s="99"/>
      <c r="IT411" s="99"/>
      <c r="IU411" s="99"/>
      <c r="IV411" s="99"/>
      <c r="IW411" s="99"/>
      <c r="IX411" s="99"/>
      <c r="IY411" s="99"/>
      <c r="IZ411" s="99"/>
      <c r="JA411" s="99"/>
      <c r="JB411" s="99"/>
      <c r="JC411" s="99"/>
      <c r="JD411" s="99"/>
      <c r="JE411" s="99"/>
      <c r="JF411" s="99"/>
      <c r="JG411" s="99"/>
      <c r="JH411" s="99"/>
      <c r="JI411" s="99"/>
      <c r="JJ411" s="99"/>
      <c r="JK411" s="99"/>
      <c r="JL411" s="99"/>
      <c r="JM411" s="99"/>
      <c r="JN411" s="99"/>
      <c r="JO411" s="99"/>
      <c r="JP411" s="99"/>
      <c r="JQ411" s="99"/>
      <c r="JR411" s="99"/>
      <c r="JS411" s="99"/>
      <c r="JT411" s="99"/>
      <c r="JU411" s="99"/>
      <c r="JV411" s="99"/>
      <c r="JW411" s="99"/>
      <c r="JX411" s="99"/>
      <c r="JY411" s="99"/>
      <c r="JZ411" s="99"/>
      <c r="KA411" s="99"/>
      <c r="KB411" s="99"/>
      <c r="KC411" s="99"/>
      <c r="KD411" s="99"/>
      <c r="KE411" s="99"/>
      <c r="KF411" s="99"/>
      <c r="KG411" s="99"/>
      <c r="KH411" s="99"/>
      <c r="KI411" s="99"/>
      <c r="KJ411" s="99"/>
      <c r="KK411" s="99"/>
      <c r="KL411" s="99"/>
      <c r="KM411" s="99"/>
      <c r="KN411" s="99"/>
      <c r="KO411" s="99"/>
      <c r="KP411" s="99"/>
      <c r="KQ411" s="99"/>
      <c r="KR411" s="99"/>
      <c r="KS411" s="99"/>
      <c r="KT411" s="99"/>
      <c r="KU411" s="99"/>
      <c r="KV411" s="99"/>
      <c r="KW411" s="99"/>
      <c r="KX411" s="99"/>
      <c r="KY411" s="99"/>
      <c r="KZ411" s="99"/>
      <c r="LA411" s="99"/>
      <c r="LB411" s="99"/>
      <c r="LC411" s="99"/>
      <c r="LD411" s="99"/>
      <c r="LE411" s="99"/>
      <c r="LF411" s="99"/>
      <c r="LG411" s="99"/>
      <c r="LH411" s="99"/>
      <c r="LI411" s="99"/>
      <c r="LJ411" s="99"/>
      <c r="LK411" s="99"/>
      <c r="LL411" s="99"/>
      <c r="LM411" s="99"/>
      <c r="LN411" s="99"/>
      <c r="LO411" s="99"/>
      <c r="LP411" s="99"/>
      <c r="LQ411" s="99"/>
      <c r="LR411" s="99"/>
      <c r="LS411" s="99"/>
      <c r="LT411" s="99"/>
      <c r="LU411" s="99"/>
      <c r="LV411" s="99"/>
      <c r="LW411" s="99"/>
      <c r="LX411" s="99"/>
      <c r="LY411" s="99"/>
      <c r="LZ411" s="99"/>
      <c r="MA411" s="99"/>
      <c r="MB411" s="99"/>
      <c r="MC411" s="99"/>
      <c r="MD411" s="99"/>
      <c r="ME411" s="99"/>
      <c r="MF411" s="99"/>
      <c r="MG411" s="99"/>
      <c r="MH411" s="99"/>
      <c r="MI411" s="99"/>
      <c r="MJ411" s="99"/>
      <c r="MK411" s="99"/>
      <c r="ML411" s="99"/>
      <c r="MM411" s="99"/>
      <c r="MN411" s="99"/>
      <c r="MO411" s="99"/>
      <c r="MP411" s="99"/>
      <c r="MQ411" s="99"/>
      <c r="MR411" s="99"/>
      <c r="MS411" s="99"/>
      <c r="MT411" s="99"/>
      <c r="MU411" s="99"/>
      <c r="MV411" s="99"/>
      <c r="MW411" s="99"/>
      <c r="MX411" s="99"/>
      <c r="MY411" s="99"/>
      <c r="MZ411" s="99"/>
      <c r="NA411" s="99"/>
      <c r="NB411" s="99"/>
      <c r="NC411" s="99"/>
      <c r="ND411" s="99"/>
      <c r="NE411" s="99"/>
      <c r="NF411" s="99"/>
      <c r="NG411" s="99"/>
      <c r="NH411" s="99"/>
      <c r="NI411" s="99"/>
      <c r="NJ411" s="99"/>
      <c r="NK411" s="99"/>
      <c r="NL411" s="99"/>
      <c r="NM411" s="99"/>
      <c r="NN411" s="99"/>
      <c r="NO411" s="99"/>
      <c r="NP411" s="99"/>
      <c r="NQ411" s="99"/>
      <c r="NR411" s="99"/>
      <c r="NS411" s="99"/>
      <c r="NT411" s="99"/>
      <c r="NU411" s="99"/>
      <c r="NV411" s="99"/>
      <c r="NW411" s="99"/>
      <c r="NX411" s="99"/>
      <c r="NY411" s="99"/>
      <c r="NZ411" s="99"/>
      <c r="OA411" s="99"/>
      <c r="OB411" s="99"/>
      <c r="OC411" s="99"/>
      <c r="OD411" s="99"/>
      <c r="OE411" s="99"/>
      <c r="OF411" s="99"/>
      <c r="OG411" s="99"/>
      <c r="OH411" s="99"/>
      <c r="OI411" s="99"/>
      <c r="OJ411" s="99"/>
      <c r="OK411" s="99"/>
      <c r="OL411" s="99"/>
      <c r="OM411" s="99"/>
      <c r="ON411" s="99"/>
      <c r="OO411" s="99"/>
      <c r="OP411" s="99"/>
      <c r="OQ411" s="99"/>
      <c r="OR411" s="99"/>
      <c r="OS411" s="99"/>
      <c r="OT411" s="99"/>
      <c r="OU411" s="99"/>
      <c r="OV411" s="99"/>
      <c r="OW411" s="99"/>
      <c r="OX411" s="99"/>
      <c r="OY411" s="99"/>
      <c r="OZ411" s="99"/>
      <c r="PA411" s="99"/>
      <c r="PB411" s="99"/>
      <c r="PC411" s="99"/>
      <c r="PD411" s="99"/>
      <c r="PE411" s="99"/>
      <c r="PF411" s="99"/>
      <c r="PG411" s="99"/>
      <c r="PH411" s="99"/>
      <c r="PI411" s="99"/>
      <c r="PJ411" s="99"/>
      <c r="PK411" s="99"/>
      <c r="PL411" s="99"/>
      <c r="PM411" s="99"/>
      <c r="PN411" s="99"/>
      <c r="PO411" s="99"/>
      <c r="PP411" s="99"/>
      <c r="PQ411" s="99"/>
      <c r="PR411" s="99"/>
      <c r="PS411" s="99"/>
      <c r="PT411" s="99"/>
      <c r="PU411" s="99"/>
      <c r="PV411" s="99"/>
      <c r="PW411" s="99"/>
      <c r="PX411" s="99"/>
      <c r="PY411" s="99"/>
      <c r="PZ411" s="99"/>
      <c r="QA411" s="99"/>
      <c r="QB411" s="99"/>
      <c r="QC411" s="99"/>
      <c r="QD411" s="99"/>
      <c r="QE411" s="99"/>
      <c r="QF411" s="99"/>
      <c r="QG411" s="99"/>
      <c r="QH411" s="99"/>
      <c r="QI411" s="99"/>
      <c r="QJ411" s="99"/>
      <c r="QK411" s="99"/>
      <c r="QL411" s="99"/>
      <c r="QM411" s="99"/>
      <c r="QN411" s="99"/>
      <c r="QO411" s="99"/>
      <c r="QP411" s="99"/>
      <c r="QQ411" s="99"/>
      <c r="QR411" s="99"/>
      <c r="QS411" s="99"/>
      <c r="QT411" s="99"/>
      <c r="QU411" s="99"/>
      <c r="QV411" s="99"/>
      <c r="QW411" s="99"/>
      <c r="QX411" s="99"/>
      <c r="QY411" s="99"/>
      <c r="QZ411" s="99"/>
      <c r="RA411" s="99"/>
      <c r="RB411" s="99"/>
      <c r="RC411" s="99"/>
      <c r="RD411" s="99"/>
      <c r="RE411" s="99"/>
      <c r="RF411" s="99"/>
      <c r="RG411" s="99"/>
      <c r="RH411" s="99"/>
      <c r="RI411" s="99"/>
      <c r="RJ411" s="99"/>
      <c r="RK411" s="99"/>
      <c r="RL411" s="99"/>
      <c r="RM411" s="99"/>
      <c r="RN411" s="99"/>
      <c r="RO411" s="99"/>
      <c r="RP411" s="99"/>
      <c r="RQ411" s="99"/>
      <c r="RR411" s="99"/>
      <c r="RS411" s="99"/>
      <c r="RT411" s="99"/>
      <c r="RU411" s="99"/>
      <c r="RV411" s="99"/>
      <c r="RW411" s="99"/>
      <c r="RX411" s="99"/>
      <c r="RY411" s="99"/>
      <c r="RZ411" s="99"/>
      <c r="SA411" s="99"/>
      <c r="SB411" s="99"/>
      <c r="SC411" s="99"/>
      <c r="SD411" s="99"/>
      <c r="SE411" s="99"/>
    </row>
    <row r="412" spans="50:499" s="5" customFormat="1" x14ac:dyDescent="0.3">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99"/>
      <c r="GL412" s="99"/>
      <c r="GM412" s="99"/>
      <c r="GN412" s="99"/>
      <c r="GO412" s="99"/>
      <c r="GP412" s="99"/>
      <c r="GQ412" s="99"/>
      <c r="GR412" s="99"/>
      <c r="GS412" s="99"/>
      <c r="GT412" s="99"/>
      <c r="GU412" s="99"/>
      <c r="GV412" s="99"/>
      <c r="GW412" s="99"/>
      <c r="GX412" s="99"/>
      <c r="GY412" s="99"/>
      <c r="GZ412" s="99"/>
      <c r="HA412" s="99"/>
      <c r="HB412" s="99"/>
      <c r="HC412" s="99"/>
      <c r="HD412" s="99"/>
      <c r="HE412" s="99"/>
      <c r="HF412" s="99"/>
      <c r="HG412" s="99"/>
      <c r="HH412" s="99"/>
      <c r="HI412" s="99"/>
      <c r="HJ412" s="99"/>
      <c r="HK412" s="99"/>
      <c r="HL412" s="99"/>
      <c r="HM412" s="99"/>
      <c r="HN412" s="99"/>
      <c r="HO412" s="99"/>
      <c r="HP412" s="99"/>
      <c r="HQ412" s="99"/>
      <c r="HR412" s="99"/>
      <c r="HS412" s="99"/>
      <c r="HT412" s="99"/>
      <c r="HU412" s="99"/>
      <c r="HV412" s="99"/>
      <c r="HW412" s="99"/>
      <c r="HX412" s="99"/>
      <c r="HY412" s="99"/>
      <c r="HZ412" s="99"/>
      <c r="IA412" s="99"/>
      <c r="IB412" s="99"/>
      <c r="IC412" s="99"/>
      <c r="ID412" s="99"/>
      <c r="IE412" s="99"/>
      <c r="IF412" s="99"/>
      <c r="IG412" s="99"/>
      <c r="IH412" s="99"/>
      <c r="II412" s="99"/>
      <c r="IJ412" s="99"/>
      <c r="IK412" s="99"/>
      <c r="IL412" s="99"/>
      <c r="IM412" s="99"/>
      <c r="IN412" s="99"/>
      <c r="IO412" s="99"/>
      <c r="IP412" s="99"/>
      <c r="IQ412" s="99"/>
      <c r="IR412" s="99"/>
      <c r="IS412" s="99"/>
      <c r="IT412" s="99"/>
      <c r="IU412" s="99"/>
      <c r="IV412" s="99"/>
      <c r="IW412" s="99"/>
      <c r="IX412" s="99"/>
      <c r="IY412" s="99"/>
      <c r="IZ412" s="99"/>
      <c r="JA412" s="99"/>
      <c r="JB412" s="99"/>
      <c r="JC412" s="99"/>
      <c r="JD412" s="99"/>
      <c r="JE412" s="99"/>
      <c r="JF412" s="99"/>
      <c r="JG412" s="99"/>
      <c r="JH412" s="99"/>
      <c r="JI412" s="99"/>
      <c r="JJ412" s="99"/>
      <c r="JK412" s="99"/>
      <c r="JL412" s="99"/>
      <c r="JM412" s="99"/>
      <c r="JN412" s="99"/>
      <c r="JO412" s="99"/>
      <c r="JP412" s="99"/>
      <c r="JQ412" s="99"/>
      <c r="JR412" s="99"/>
      <c r="JS412" s="99"/>
      <c r="JT412" s="99"/>
      <c r="JU412" s="99"/>
      <c r="JV412" s="99"/>
      <c r="JW412" s="99"/>
      <c r="JX412" s="99"/>
      <c r="JY412" s="99"/>
      <c r="JZ412" s="99"/>
      <c r="KA412" s="99"/>
      <c r="KB412" s="99"/>
      <c r="KC412" s="99"/>
      <c r="KD412" s="99"/>
      <c r="KE412" s="99"/>
      <c r="KF412" s="99"/>
      <c r="KG412" s="99"/>
      <c r="KH412" s="99"/>
      <c r="KI412" s="99"/>
      <c r="KJ412" s="99"/>
      <c r="KK412" s="99"/>
      <c r="KL412" s="99"/>
      <c r="KM412" s="99"/>
      <c r="KN412" s="99"/>
      <c r="KO412" s="99"/>
      <c r="KP412" s="99"/>
      <c r="KQ412" s="99"/>
      <c r="KR412" s="99"/>
      <c r="KS412" s="99"/>
      <c r="KT412" s="99"/>
      <c r="KU412" s="99"/>
      <c r="KV412" s="99"/>
      <c r="KW412" s="99"/>
      <c r="KX412" s="99"/>
      <c r="KY412" s="99"/>
      <c r="KZ412" s="99"/>
      <c r="LA412" s="99"/>
      <c r="LB412" s="99"/>
      <c r="LC412" s="99"/>
      <c r="LD412" s="99"/>
      <c r="LE412" s="99"/>
      <c r="LF412" s="99"/>
      <c r="LG412" s="99"/>
      <c r="LH412" s="99"/>
      <c r="LI412" s="99"/>
      <c r="LJ412" s="99"/>
      <c r="LK412" s="99"/>
      <c r="LL412" s="99"/>
      <c r="LM412" s="99"/>
      <c r="LN412" s="99"/>
      <c r="LO412" s="99"/>
      <c r="LP412" s="99"/>
      <c r="LQ412" s="99"/>
      <c r="LR412" s="99"/>
      <c r="LS412" s="99"/>
      <c r="LT412" s="99"/>
      <c r="LU412" s="99"/>
      <c r="LV412" s="99"/>
      <c r="LW412" s="99"/>
      <c r="LX412" s="99"/>
      <c r="LY412" s="99"/>
      <c r="LZ412" s="99"/>
      <c r="MA412" s="99"/>
      <c r="MB412" s="99"/>
      <c r="MC412" s="99"/>
      <c r="MD412" s="99"/>
      <c r="ME412" s="99"/>
      <c r="MF412" s="99"/>
      <c r="MG412" s="99"/>
      <c r="MH412" s="99"/>
      <c r="MI412" s="99"/>
      <c r="MJ412" s="99"/>
      <c r="MK412" s="99"/>
      <c r="ML412" s="99"/>
      <c r="MM412" s="99"/>
      <c r="MN412" s="99"/>
      <c r="MO412" s="99"/>
      <c r="MP412" s="99"/>
      <c r="MQ412" s="99"/>
      <c r="MR412" s="99"/>
      <c r="MS412" s="99"/>
      <c r="MT412" s="99"/>
      <c r="MU412" s="99"/>
      <c r="MV412" s="99"/>
      <c r="MW412" s="99"/>
      <c r="MX412" s="99"/>
      <c r="MY412" s="99"/>
      <c r="MZ412" s="99"/>
      <c r="NA412" s="99"/>
      <c r="NB412" s="99"/>
      <c r="NC412" s="99"/>
      <c r="ND412" s="99"/>
      <c r="NE412" s="99"/>
      <c r="NF412" s="99"/>
      <c r="NG412" s="99"/>
      <c r="NH412" s="99"/>
      <c r="NI412" s="99"/>
      <c r="NJ412" s="99"/>
      <c r="NK412" s="99"/>
      <c r="NL412" s="99"/>
      <c r="NM412" s="99"/>
      <c r="NN412" s="99"/>
      <c r="NO412" s="99"/>
      <c r="NP412" s="99"/>
      <c r="NQ412" s="99"/>
      <c r="NR412" s="99"/>
      <c r="NS412" s="99"/>
      <c r="NT412" s="99"/>
      <c r="NU412" s="99"/>
      <c r="NV412" s="99"/>
      <c r="NW412" s="99"/>
      <c r="NX412" s="99"/>
      <c r="NY412" s="99"/>
      <c r="NZ412" s="99"/>
      <c r="OA412" s="99"/>
      <c r="OB412" s="99"/>
      <c r="OC412" s="99"/>
      <c r="OD412" s="99"/>
      <c r="OE412" s="99"/>
      <c r="OF412" s="99"/>
      <c r="OG412" s="99"/>
      <c r="OH412" s="99"/>
      <c r="OI412" s="99"/>
      <c r="OJ412" s="99"/>
      <c r="OK412" s="99"/>
      <c r="OL412" s="99"/>
      <c r="OM412" s="99"/>
      <c r="ON412" s="99"/>
      <c r="OO412" s="99"/>
      <c r="OP412" s="99"/>
      <c r="OQ412" s="99"/>
      <c r="OR412" s="99"/>
      <c r="OS412" s="99"/>
      <c r="OT412" s="99"/>
      <c r="OU412" s="99"/>
      <c r="OV412" s="99"/>
      <c r="OW412" s="99"/>
      <c r="OX412" s="99"/>
      <c r="OY412" s="99"/>
      <c r="OZ412" s="99"/>
      <c r="PA412" s="99"/>
      <c r="PB412" s="99"/>
      <c r="PC412" s="99"/>
      <c r="PD412" s="99"/>
      <c r="PE412" s="99"/>
      <c r="PF412" s="99"/>
      <c r="PG412" s="99"/>
      <c r="PH412" s="99"/>
      <c r="PI412" s="99"/>
      <c r="PJ412" s="99"/>
      <c r="PK412" s="99"/>
      <c r="PL412" s="99"/>
      <c r="PM412" s="99"/>
      <c r="PN412" s="99"/>
      <c r="PO412" s="99"/>
      <c r="PP412" s="99"/>
      <c r="PQ412" s="99"/>
      <c r="PR412" s="99"/>
      <c r="PS412" s="99"/>
      <c r="PT412" s="99"/>
      <c r="PU412" s="99"/>
      <c r="PV412" s="99"/>
      <c r="PW412" s="99"/>
      <c r="PX412" s="99"/>
      <c r="PY412" s="99"/>
      <c r="PZ412" s="99"/>
      <c r="QA412" s="99"/>
      <c r="QB412" s="99"/>
      <c r="QC412" s="99"/>
      <c r="QD412" s="99"/>
      <c r="QE412" s="99"/>
      <c r="QF412" s="99"/>
      <c r="QG412" s="99"/>
      <c r="QH412" s="99"/>
      <c r="QI412" s="99"/>
      <c r="QJ412" s="99"/>
      <c r="QK412" s="99"/>
      <c r="QL412" s="99"/>
      <c r="QM412" s="99"/>
      <c r="QN412" s="99"/>
      <c r="QO412" s="99"/>
      <c r="QP412" s="99"/>
      <c r="QQ412" s="99"/>
      <c r="QR412" s="99"/>
      <c r="QS412" s="99"/>
      <c r="QT412" s="99"/>
      <c r="QU412" s="99"/>
      <c r="QV412" s="99"/>
      <c r="QW412" s="99"/>
      <c r="QX412" s="99"/>
      <c r="QY412" s="99"/>
      <c r="QZ412" s="99"/>
      <c r="RA412" s="99"/>
      <c r="RB412" s="99"/>
      <c r="RC412" s="99"/>
      <c r="RD412" s="99"/>
      <c r="RE412" s="99"/>
      <c r="RF412" s="99"/>
      <c r="RG412" s="99"/>
      <c r="RH412" s="99"/>
      <c r="RI412" s="99"/>
      <c r="RJ412" s="99"/>
      <c r="RK412" s="99"/>
      <c r="RL412" s="99"/>
      <c r="RM412" s="99"/>
      <c r="RN412" s="99"/>
      <c r="RO412" s="99"/>
      <c r="RP412" s="99"/>
      <c r="RQ412" s="99"/>
      <c r="RR412" s="99"/>
      <c r="RS412" s="99"/>
      <c r="RT412" s="99"/>
      <c r="RU412" s="99"/>
      <c r="RV412" s="99"/>
      <c r="RW412" s="99"/>
      <c r="RX412" s="99"/>
      <c r="RY412" s="99"/>
      <c r="RZ412" s="99"/>
      <c r="SA412" s="99"/>
      <c r="SB412" s="99"/>
      <c r="SC412" s="99"/>
      <c r="SD412" s="99"/>
      <c r="SE412" s="99"/>
    </row>
    <row r="413" spans="50:499" s="5" customFormat="1" x14ac:dyDescent="0.3">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99"/>
      <c r="GM413" s="99"/>
      <c r="GN413" s="99"/>
      <c r="GO413" s="99"/>
      <c r="GP413" s="99"/>
      <c r="GQ413" s="99"/>
      <c r="GR413" s="99"/>
      <c r="GS413" s="99"/>
      <c r="GT413" s="99"/>
      <c r="GU413" s="99"/>
      <c r="GV413" s="99"/>
      <c r="GW413" s="99"/>
      <c r="GX413" s="99"/>
      <c r="GY413" s="99"/>
      <c r="GZ413" s="99"/>
      <c r="HA413" s="99"/>
      <c r="HB413" s="99"/>
      <c r="HC413" s="99"/>
      <c r="HD413" s="99"/>
      <c r="HE413" s="99"/>
      <c r="HF413" s="99"/>
      <c r="HG413" s="99"/>
      <c r="HH413" s="99"/>
      <c r="HI413" s="99"/>
      <c r="HJ413" s="99"/>
      <c r="HK413" s="99"/>
      <c r="HL413" s="99"/>
      <c r="HM413" s="99"/>
      <c r="HN413" s="99"/>
      <c r="HO413" s="99"/>
      <c r="HP413" s="99"/>
      <c r="HQ413" s="99"/>
      <c r="HR413" s="99"/>
      <c r="HS413" s="99"/>
      <c r="HT413" s="99"/>
      <c r="HU413" s="99"/>
      <c r="HV413" s="99"/>
      <c r="HW413" s="99"/>
      <c r="HX413" s="99"/>
      <c r="HY413" s="99"/>
      <c r="HZ413" s="99"/>
      <c r="IA413" s="99"/>
      <c r="IB413" s="99"/>
      <c r="IC413" s="99"/>
      <c r="ID413" s="99"/>
      <c r="IE413" s="99"/>
      <c r="IF413" s="99"/>
      <c r="IG413" s="99"/>
      <c r="IH413" s="99"/>
      <c r="II413" s="99"/>
      <c r="IJ413" s="99"/>
      <c r="IK413" s="99"/>
      <c r="IL413" s="99"/>
      <c r="IM413" s="99"/>
      <c r="IN413" s="99"/>
      <c r="IO413" s="99"/>
      <c r="IP413" s="99"/>
      <c r="IQ413" s="99"/>
      <c r="IR413" s="99"/>
      <c r="IS413" s="99"/>
      <c r="IT413" s="99"/>
      <c r="IU413" s="99"/>
      <c r="IV413" s="99"/>
      <c r="IW413" s="99"/>
      <c r="IX413" s="99"/>
      <c r="IY413" s="99"/>
      <c r="IZ413" s="99"/>
      <c r="JA413" s="99"/>
      <c r="JB413" s="99"/>
      <c r="JC413" s="99"/>
      <c r="JD413" s="99"/>
      <c r="JE413" s="99"/>
      <c r="JF413" s="99"/>
      <c r="JG413" s="99"/>
      <c r="JH413" s="99"/>
      <c r="JI413" s="99"/>
      <c r="JJ413" s="99"/>
      <c r="JK413" s="99"/>
      <c r="JL413" s="99"/>
      <c r="JM413" s="99"/>
      <c r="JN413" s="99"/>
      <c r="JO413" s="99"/>
      <c r="JP413" s="99"/>
      <c r="JQ413" s="99"/>
      <c r="JR413" s="99"/>
      <c r="JS413" s="99"/>
      <c r="JT413" s="99"/>
      <c r="JU413" s="99"/>
      <c r="JV413" s="99"/>
      <c r="JW413" s="99"/>
      <c r="JX413" s="99"/>
      <c r="JY413" s="99"/>
      <c r="JZ413" s="99"/>
      <c r="KA413" s="99"/>
      <c r="KB413" s="99"/>
      <c r="KC413" s="99"/>
      <c r="KD413" s="99"/>
      <c r="KE413" s="99"/>
      <c r="KF413" s="99"/>
      <c r="KG413" s="99"/>
      <c r="KH413" s="99"/>
      <c r="KI413" s="99"/>
      <c r="KJ413" s="99"/>
      <c r="KK413" s="99"/>
      <c r="KL413" s="99"/>
      <c r="KM413" s="99"/>
      <c r="KN413" s="99"/>
      <c r="KO413" s="99"/>
      <c r="KP413" s="99"/>
      <c r="KQ413" s="99"/>
      <c r="KR413" s="99"/>
      <c r="KS413" s="99"/>
      <c r="KT413" s="99"/>
      <c r="KU413" s="99"/>
      <c r="KV413" s="99"/>
      <c r="KW413" s="99"/>
      <c r="KX413" s="99"/>
      <c r="KY413" s="99"/>
      <c r="KZ413" s="99"/>
      <c r="LA413" s="99"/>
      <c r="LB413" s="99"/>
      <c r="LC413" s="99"/>
      <c r="LD413" s="99"/>
      <c r="LE413" s="99"/>
      <c r="LF413" s="99"/>
      <c r="LG413" s="99"/>
      <c r="LH413" s="99"/>
      <c r="LI413" s="99"/>
      <c r="LJ413" s="99"/>
      <c r="LK413" s="99"/>
      <c r="LL413" s="99"/>
      <c r="LM413" s="99"/>
      <c r="LN413" s="99"/>
      <c r="LO413" s="99"/>
      <c r="LP413" s="99"/>
      <c r="LQ413" s="99"/>
      <c r="LR413" s="99"/>
      <c r="LS413" s="99"/>
      <c r="LT413" s="99"/>
      <c r="LU413" s="99"/>
      <c r="LV413" s="99"/>
      <c r="LW413" s="99"/>
      <c r="LX413" s="99"/>
      <c r="LY413" s="99"/>
      <c r="LZ413" s="99"/>
      <c r="MA413" s="99"/>
      <c r="MB413" s="99"/>
      <c r="MC413" s="99"/>
      <c r="MD413" s="99"/>
      <c r="ME413" s="99"/>
      <c r="MF413" s="99"/>
      <c r="MG413" s="99"/>
      <c r="MH413" s="99"/>
      <c r="MI413" s="99"/>
      <c r="MJ413" s="99"/>
      <c r="MK413" s="99"/>
      <c r="ML413" s="99"/>
      <c r="MM413" s="99"/>
      <c r="MN413" s="99"/>
      <c r="MO413" s="99"/>
      <c r="MP413" s="99"/>
      <c r="MQ413" s="99"/>
      <c r="MR413" s="99"/>
      <c r="MS413" s="99"/>
      <c r="MT413" s="99"/>
      <c r="MU413" s="99"/>
      <c r="MV413" s="99"/>
      <c r="MW413" s="99"/>
      <c r="MX413" s="99"/>
      <c r="MY413" s="99"/>
      <c r="MZ413" s="99"/>
      <c r="NA413" s="99"/>
      <c r="NB413" s="99"/>
      <c r="NC413" s="99"/>
      <c r="ND413" s="99"/>
      <c r="NE413" s="99"/>
      <c r="NF413" s="99"/>
      <c r="NG413" s="99"/>
      <c r="NH413" s="99"/>
      <c r="NI413" s="99"/>
      <c r="NJ413" s="99"/>
      <c r="NK413" s="99"/>
      <c r="NL413" s="99"/>
      <c r="NM413" s="99"/>
      <c r="NN413" s="99"/>
      <c r="NO413" s="99"/>
      <c r="NP413" s="99"/>
      <c r="NQ413" s="99"/>
      <c r="NR413" s="99"/>
      <c r="NS413" s="99"/>
      <c r="NT413" s="99"/>
      <c r="NU413" s="99"/>
      <c r="NV413" s="99"/>
      <c r="NW413" s="99"/>
      <c r="NX413" s="99"/>
      <c r="NY413" s="99"/>
      <c r="NZ413" s="99"/>
      <c r="OA413" s="99"/>
      <c r="OB413" s="99"/>
      <c r="OC413" s="99"/>
      <c r="OD413" s="99"/>
      <c r="OE413" s="99"/>
      <c r="OF413" s="99"/>
      <c r="OG413" s="99"/>
      <c r="OH413" s="99"/>
      <c r="OI413" s="99"/>
      <c r="OJ413" s="99"/>
      <c r="OK413" s="99"/>
      <c r="OL413" s="99"/>
      <c r="OM413" s="99"/>
      <c r="ON413" s="99"/>
      <c r="OO413" s="99"/>
      <c r="OP413" s="99"/>
      <c r="OQ413" s="99"/>
      <c r="OR413" s="99"/>
      <c r="OS413" s="99"/>
      <c r="OT413" s="99"/>
      <c r="OU413" s="99"/>
      <c r="OV413" s="99"/>
      <c r="OW413" s="99"/>
      <c r="OX413" s="99"/>
      <c r="OY413" s="99"/>
      <c r="OZ413" s="99"/>
      <c r="PA413" s="99"/>
      <c r="PB413" s="99"/>
      <c r="PC413" s="99"/>
      <c r="PD413" s="99"/>
      <c r="PE413" s="99"/>
      <c r="PF413" s="99"/>
      <c r="PG413" s="99"/>
      <c r="PH413" s="99"/>
      <c r="PI413" s="99"/>
      <c r="PJ413" s="99"/>
      <c r="PK413" s="99"/>
      <c r="PL413" s="99"/>
      <c r="PM413" s="99"/>
      <c r="PN413" s="99"/>
      <c r="PO413" s="99"/>
      <c r="PP413" s="99"/>
      <c r="PQ413" s="99"/>
      <c r="PR413" s="99"/>
      <c r="PS413" s="99"/>
      <c r="PT413" s="99"/>
      <c r="PU413" s="99"/>
      <c r="PV413" s="99"/>
      <c r="PW413" s="99"/>
      <c r="PX413" s="99"/>
      <c r="PY413" s="99"/>
      <c r="PZ413" s="99"/>
      <c r="QA413" s="99"/>
      <c r="QB413" s="99"/>
      <c r="QC413" s="99"/>
      <c r="QD413" s="99"/>
      <c r="QE413" s="99"/>
      <c r="QF413" s="99"/>
      <c r="QG413" s="99"/>
      <c r="QH413" s="99"/>
      <c r="QI413" s="99"/>
      <c r="QJ413" s="99"/>
      <c r="QK413" s="99"/>
      <c r="QL413" s="99"/>
      <c r="QM413" s="99"/>
      <c r="QN413" s="99"/>
      <c r="QO413" s="99"/>
      <c r="QP413" s="99"/>
      <c r="QQ413" s="99"/>
      <c r="QR413" s="99"/>
      <c r="QS413" s="99"/>
      <c r="QT413" s="99"/>
      <c r="QU413" s="99"/>
      <c r="QV413" s="99"/>
      <c r="QW413" s="99"/>
      <c r="QX413" s="99"/>
      <c r="QY413" s="99"/>
      <c r="QZ413" s="99"/>
      <c r="RA413" s="99"/>
      <c r="RB413" s="99"/>
      <c r="RC413" s="99"/>
      <c r="RD413" s="99"/>
      <c r="RE413" s="99"/>
      <c r="RF413" s="99"/>
      <c r="RG413" s="99"/>
      <c r="RH413" s="99"/>
      <c r="RI413" s="99"/>
      <c r="RJ413" s="99"/>
      <c r="RK413" s="99"/>
      <c r="RL413" s="99"/>
      <c r="RM413" s="99"/>
      <c r="RN413" s="99"/>
      <c r="RO413" s="99"/>
      <c r="RP413" s="99"/>
      <c r="RQ413" s="99"/>
      <c r="RR413" s="99"/>
      <c r="RS413" s="99"/>
      <c r="RT413" s="99"/>
      <c r="RU413" s="99"/>
      <c r="RV413" s="99"/>
      <c r="RW413" s="99"/>
      <c r="RX413" s="99"/>
      <c r="RY413" s="99"/>
      <c r="RZ413" s="99"/>
      <c r="SA413" s="99"/>
      <c r="SB413" s="99"/>
      <c r="SC413" s="99"/>
      <c r="SD413" s="99"/>
      <c r="SE413" s="99"/>
    </row>
    <row r="414" spans="50:499" s="5" customFormat="1" x14ac:dyDescent="0.3">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99"/>
      <c r="GN414" s="99"/>
      <c r="GO414" s="99"/>
      <c r="GP414" s="99"/>
      <c r="GQ414" s="99"/>
      <c r="GR414" s="99"/>
      <c r="GS414" s="99"/>
      <c r="GT414" s="99"/>
      <c r="GU414" s="99"/>
      <c r="GV414" s="99"/>
      <c r="GW414" s="99"/>
      <c r="GX414" s="99"/>
      <c r="GY414" s="99"/>
      <c r="GZ414" s="99"/>
      <c r="HA414" s="99"/>
      <c r="HB414" s="99"/>
      <c r="HC414" s="99"/>
      <c r="HD414" s="99"/>
      <c r="HE414" s="99"/>
      <c r="HF414" s="99"/>
      <c r="HG414" s="99"/>
      <c r="HH414" s="99"/>
      <c r="HI414" s="99"/>
      <c r="HJ414" s="99"/>
      <c r="HK414" s="99"/>
      <c r="HL414" s="99"/>
      <c r="HM414" s="99"/>
      <c r="HN414" s="99"/>
      <c r="HO414" s="99"/>
      <c r="HP414" s="99"/>
      <c r="HQ414" s="99"/>
      <c r="HR414" s="99"/>
      <c r="HS414" s="99"/>
      <c r="HT414" s="99"/>
      <c r="HU414" s="99"/>
      <c r="HV414" s="99"/>
      <c r="HW414" s="99"/>
      <c r="HX414" s="99"/>
      <c r="HY414" s="99"/>
      <c r="HZ414" s="99"/>
      <c r="IA414" s="99"/>
      <c r="IB414" s="99"/>
      <c r="IC414" s="99"/>
      <c r="ID414" s="99"/>
      <c r="IE414" s="99"/>
      <c r="IF414" s="99"/>
      <c r="IG414" s="99"/>
      <c r="IH414" s="99"/>
      <c r="II414" s="99"/>
      <c r="IJ414" s="99"/>
      <c r="IK414" s="99"/>
      <c r="IL414" s="99"/>
      <c r="IM414" s="99"/>
      <c r="IN414" s="99"/>
      <c r="IO414" s="99"/>
      <c r="IP414" s="99"/>
      <c r="IQ414" s="99"/>
      <c r="IR414" s="99"/>
      <c r="IS414" s="99"/>
      <c r="IT414" s="99"/>
      <c r="IU414" s="99"/>
      <c r="IV414" s="99"/>
      <c r="IW414" s="99"/>
      <c r="IX414" s="99"/>
      <c r="IY414" s="99"/>
      <c r="IZ414" s="99"/>
      <c r="JA414" s="99"/>
      <c r="JB414" s="99"/>
      <c r="JC414" s="99"/>
      <c r="JD414" s="99"/>
      <c r="JE414" s="99"/>
      <c r="JF414" s="99"/>
      <c r="JG414" s="99"/>
      <c r="JH414" s="99"/>
      <c r="JI414" s="99"/>
      <c r="JJ414" s="99"/>
      <c r="JK414" s="99"/>
      <c r="JL414" s="99"/>
      <c r="JM414" s="99"/>
      <c r="JN414" s="99"/>
      <c r="JO414" s="99"/>
      <c r="JP414" s="99"/>
      <c r="JQ414" s="99"/>
      <c r="JR414" s="99"/>
      <c r="JS414" s="99"/>
      <c r="JT414" s="99"/>
      <c r="JU414" s="99"/>
      <c r="JV414" s="99"/>
      <c r="JW414" s="99"/>
      <c r="JX414" s="99"/>
      <c r="JY414" s="99"/>
      <c r="JZ414" s="99"/>
      <c r="KA414" s="99"/>
      <c r="KB414" s="99"/>
      <c r="KC414" s="99"/>
      <c r="KD414" s="99"/>
      <c r="KE414" s="99"/>
      <c r="KF414" s="99"/>
      <c r="KG414" s="99"/>
      <c r="KH414" s="99"/>
      <c r="KI414" s="99"/>
      <c r="KJ414" s="99"/>
      <c r="KK414" s="99"/>
      <c r="KL414" s="99"/>
      <c r="KM414" s="99"/>
      <c r="KN414" s="99"/>
      <c r="KO414" s="99"/>
      <c r="KP414" s="99"/>
      <c r="KQ414" s="99"/>
      <c r="KR414" s="99"/>
      <c r="KS414" s="99"/>
      <c r="KT414" s="99"/>
      <c r="KU414" s="99"/>
      <c r="KV414" s="99"/>
      <c r="KW414" s="99"/>
      <c r="KX414" s="99"/>
      <c r="KY414" s="99"/>
      <c r="KZ414" s="99"/>
      <c r="LA414" s="99"/>
      <c r="LB414" s="99"/>
      <c r="LC414" s="99"/>
      <c r="LD414" s="99"/>
      <c r="LE414" s="99"/>
      <c r="LF414" s="99"/>
      <c r="LG414" s="99"/>
      <c r="LH414" s="99"/>
      <c r="LI414" s="99"/>
      <c r="LJ414" s="99"/>
      <c r="LK414" s="99"/>
      <c r="LL414" s="99"/>
      <c r="LM414" s="99"/>
      <c r="LN414" s="99"/>
      <c r="LO414" s="99"/>
      <c r="LP414" s="99"/>
      <c r="LQ414" s="99"/>
      <c r="LR414" s="99"/>
      <c r="LS414" s="99"/>
      <c r="LT414" s="99"/>
      <c r="LU414" s="99"/>
      <c r="LV414" s="99"/>
      <c r="LW414" s="99"/>
      <c r="LX414" s="99"/>
      <c r="LY414" s="99"/>
      <c r="LZ414" s="99"/>
      <c r="MA414" s="99"/>
      <c r="MB414" s="99"/>
      <c r="MC414" s="99"/>
      <c r="MD414" s="99"/>
      <c r="ME414" s="99"/>
      <c r="MF414" s="99"/>
      <c r="MG414" s="99"/>
      <c r="MH414" s="99"/>
      <c r="MI414" s="99"/>
      <c r="MJ414" s="99"/>
      <c r="MK414" s="99"/>
      <c r="ML414" s="99"/>
      <c r="MM414" s="99"/>
      <c r="MN414" s="99"/>
      <c r="MO414" s="99"/>
      <c r="MP414" s="99"/>
      <c r="MQ414" s="99"/>
      <c r="MR414" s="99"/>
      <c r="MS414" s="99"/>
      <c r="MT414" s="99"/>
      <c r="MU414" s="99"/>
      <c r="MV414" s="99"/>
      <c r="MW414" s="99"/>
      <c r="MX414" s="99"/>
      <c r="MY414" s="99"/>
      <c r="MZ414" s="99"/>
      <c r="NA414" s="99"/>
      <c r="NB414" s="99"/>
      <c r="NC414" s="99"/>
      <c r="ND414" s="99"/>
      <c r="NE414" s="99"/>
      <c r="NF414" s="99"/>
      <c r="NG414" s="99"/>
      <c r="NH414" s="99"/>
      <c r="NI414" s="99"/>
      <c r="NJ414" s="99"/>
      <c r="NK414" s="99"/>
      <c r="NL414" s="99"/>
      <c r="NM414" s="99"/>
      <c r="NN414" s="99"/>
      <c r="NO414" s="99"/>
      <c r="NP414" s="99"/>
      <c r="NQ414" s="99"/>
      <c r="NR414" s="99"/>
      <c r="NS414" s="99"/>
      <c r="NT414" s="99"/>
      <c r="NU414" s="99"/>
      <c r="NV414" s="99"/>
      <c r="NW414" s="99"/>
      <c r="NX414" s="99"/>
      <c r="NY414" s="99"/>
      <c r="NZ414" s="99"/>
      <c r="OA414" s="99"/>
      <c r="OB414" s="99"/>
      <c r="OC414" s="99"/>
      <c r="OD414" s="99"/>
      <c r="OE414" s="99"/>
      <c r="OF414" s="99"/>
      <c r="OG414" s="99"/>
      <c r="OH414" s="99"/>
      <c r="OI414" s="99"/>
      <c r="OJ414" s="99"/>
      <c r="OK414" s="99"/>
      <c r="OL414" s="99"/>
      <c r="OM414" s="99"/>
      <c r="ON414" s="99"/>
      <c r="OO414" s="99"/>
      <c r="OP414" s="99"/>
      <c r="OQ414" s="99"/>
      <c r="OR414" s="99"/>
      <c r="OS414" s="99"/>
      <c r="OT414" s="99"/>
      <c r="OU414" s="99"/>
      <c r="OV414" s="99"/>
      <c r="OW414" s="99"/>
      <c r="OX414" s="99"/>
      <c r="OY414" s="99"/>
      <c r="OZ414" s="99"/>
      <c r="PA414" s="99"/>
      <c r="PB414" s="99"/>
      <c r="PC414" s="99"/>
      <c r="PD414" s="99"/>
      <c r="PE414" s="99"/>
      <c r="PF414" s="99"/>
      <c r="PG414" s="99"/>
      <c r="PH414" s="99"/>
      <c r="PI414" s="99"/>
      <c r="PJ414" s="99"/>
      <c r="PK414" s="99"/>
      <c r="PL414" s="99"/>
      <c r="PM414" s="99"/>
      <c r="PN414" s="99"/>
      <c r="PO414" s="99"/>
      <c r="PP414" s="99"/>
      <c r="PQ414" s="99"/>
      <c r="PR414" s="99"/>
      <c r="PS414" s="99"/>
      <c r="PT414" s="99"/>
      <c r="PU414" s="99"/>
      <c r="PV414" s="99"/>
      <c r="PW414" s="99"/>
      <c r="PX414" s="99"/>
      <c r="PY414" s="99"/>
      <c r="PZ414" s="99"/>
      <c r="QA414" s="99"/>
      <c r="QB414" s="99"/>
      <c r="QC414" s="99"/>
      <c r="QD414" s="99"/>
      <c r="QE414" s="99"/>
      <c r="QF414" s="99"/>
      <c r="QG414" s="99"/>
      <c r="QH414" s="99"/>
      <c r="QI414" s="99"/>
      <c r="QJ414" s="99"/>
      <c r="QK414" s="99"/>
      <c r="QL414" s="99"/>
      <c r="QM414" s="99"/>
      <c r="QN414" s="99"/>
      <c r="QO414" s="99"/>
      <c r="QP414" s="99"/>
      <c r="QQ414" s="99"/>
      <c r="QR414" s="99"/>
      <c r="QS414" s="99"/>
      <c r="QT414" s="99"/>
      <c r="QU414" s="99"/>
      <c r="QV414" s="99"/>
      <c r="QW414" s="99"/>
      <c r="QX414" s="99"/>
      <c r="QY414" s="99"/>
      <c r="QZ414" s="99"/>
      <c r="RA414" s="99"/>
      <c r="RB414" s="99"/>
      <c r="RC414" s="99"/>
      <c r="RD414" s="99"/>
      <c r="RE414" s="99"/>
      <c r="RF414" s="99"/>
      <c r="RG414" s="99"/>
      <c r="RH414" s="99"/>
      <c r="RI414" s="99"/>
      <c r="RJ414" s="99"/>
      <c r="RK414" s="99"/>
      <c r="RL414" s="99"/>
      <c r="RM414" s="99"/>
      <c r="RN414" s="99"/>
      <c r="RO414" s="99"/>
      <c r="RP414" s="99"/>
      <c r="RQ414" s="99"/>
      <c r="RR414" s="99"/>
      <c r="RS414" s="99"/>
      <c r="RT414" s="99"/>
      <c r="RU414" s="99"/>
      <c r="RV414" s="99"/>
      <c r="RW414" s="99"/>
      <c r="RX414" s="99"/>
      <c r="RY414" s="99"/>
      <c r="RZ414" s="99"/>
      <c r="SA414" s="99"/>
      <c r="SB414" s="99"/>
      <c r="SC414" s="99"/>
      <c r="SD414" s="99"/>
      <c r="SE414" s="99"/>
    </row>
    <row r="415" spans="50:499" s="5" customFormat="1" x14ac:dyDescent="0.3">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99"/>
      <c r="GO415" s="99"/>
      <c r="GP415" s="99"/>
      <c r="GQ415" s="99"/>
      <c r="GR415" s="99"/>
      <c r="GS415" s="99"/>
      <c r="GT415" s="99"/>
      <c r="GU415" s="99"/>
      <c r="GV415" s="99"/>
      <c r="GW415" s="99"/>
      <c r="GX415" s="99"/>
      <c r="GY415" s="99"/>
      <c r="GZ415" s="99"/>
      <c r="HA415" s="99"/>
      <c r="HB415" s="99"/>
      <c r="HC415" s="99"/>
      <c r="HD415" s="99"/>
      <c r="HE415" s="99"/>
      <c r="HF415" s="99"/>
      <c r="HG415" s="99"/>
      <c r="HH415" s="99"/>
      <c r="HI415" s="99"/>
      <c r="HJ415" s="99"/>
      <c r="HK415" s="99"/>
      <c r="HL415" s="99"/>
      <c r="HM415" s="99"/>
      <c r="HN415" s="99"/>
      <c r="HO415" s="99"/>
      <c r="HP415" s="99"/>
      <c r="HQ415" s="99"/>
      <c r="HR415" s="99"/>
      <c r="HS415" s="99"/>
      <c r="HT415" s="99"/>
      <c r="HU415" s="99"/>
      <c r="HV415" s="99"/>
      <c r="HW415" s="99"/>
      <c r="HX415" s="99"/>
      <c r="HY415" s="99"/>
      <c r="HZ415" s="99"/>
      <c r="IA415" s="99"/>
      <c r="IB415" s="99"/>
      <c r="IC415" s="99"/>
      <c r="ID415" s="99"/>
      <c r="IE415" s="99"/>
      <c r="IF415" s="99"/>
      <c r="IG415" s="99"/>
      <c r="IH415" s="99"/>
      <c r="II415" s="99"/>
      <c r="IJ415" s="99"/>
      <c r="IK415" s="99"/>
      <c r="IL415" s="99"/>
      <c r="IM415" s="99"/>
      <c r="IN415" s="99"/>
      <c r="IO415" s="99"/>
      <c r="IP415" s="99"/>
      <c r="IQ415" s="99"/>
      <c r="IR415" s="99"/>
      <c r="IS415" s="99"/>
      <c r="IT415" s="99"/>
      <c r="IU415" s="99"/>
      <c r="IV415" s="99"/>
      <c r="IW415" s="99"/>
      <c r="IX415" s="99"/>
      <c r="IY415" s="99"/>
      <c r="IZ415" s="99"/>
      <c r="JA415" s="99"/>
      <c r="JB415" s="99"/>
      <c r="JC415" s="99"/>
      <c r="JD415" s="99"/>
      <c r="JE415" s="99"/>
      <c r="JF415" s="99"/>
      <c r="JG415" s="99"/>
      <c r="JH415" s="99"/>
      <c r="JI415" s="99"/>
      <c r="JJ415" s="99"/>
      <c r="JK415" s="99"/>
      <c r="JL415" s="99"/>
      <c r="JM415" s="99"/>
      <c r="JN415" s="99"/>
      <c r="JO415" s="99"/>
      <c r="JP415" s="99"/>
      <c r="JQ415" s="99"/>
      <c r="JR415" s="99"/>
      <c r="JS415" s="99"/>
      <c r="JT415" s="99"/>
      <c r="JU415" s="99"/>
      <c r="JV415" s="99"/>
      <c r="JW415" s="99"/>
      <c r="JX415" s="99"/>
      <c r="JY415" s="99"/>
      <c r="JZ415" s="99"/>
      <c r="KA415" s="99"/>
      <c r="KB415" s="99"/>
      <c r="KC415" s="99"/>
      <c r="KD415" s="99"/>
      <c r="KE415" s="99"/>
      <c r="KF415" s="99"/>
      <c r="KG415" s="99"/>
      <c r="KH415" s="99"/>
      <c r="KI415" s="99"/>
      <c r="KJ415" s="99"/>
      <c r="KK415" s="99"/>
      <c r="KL415" s="99"/>
      <c r="KM415" s="99"/>
      <c r="KN415" s="99"/>
      <c r="KO415" s="99"/>
      <c r="KP415" s="99"/>
      <c r="KQ415" s="99"/>
      <c r="KR415" s="99"/>
      <c r="KS415" s="99"/>
      <c r="KT415" s="99"/>
      <c r="KU415" s="99"/>
      <c r="KV415" s="99"/>
      <c r="KW415" s="99"/>
      <c r="KX415" s="99"/>
      <c r="KY415" s="99"/>
      <c r="KZ415" s="99"/>
      <c r="LA415" s="99"/>
      <c r="LB415" s="99"/>
      <c r="LC415" s="99"/>
      <c r="LD415" s="99"/>
      <c r="LE415" s="99"/>
      <c r="LF415" s="99"/>
      <c r="LG415" s="99"/>
      <c r="LH415" s="99"/>
      <c r="LI415" s="99"/>
      <c r="LJ415" s="99"/>
      <c r="LK415" s="99"/>
      <c r="LL415" s="99"/>
      <c r="LM415" s="99"/>
      <c r="LN415" s="99"/>
      <c r="LO415" s="99"/>
      <c r="LP415" s="99"/>
      <c r="LQ415" s="99"/>
      <c r="LR415" s="99"/>
      <c r="LS415" s="99"/>
      <c r="LT415" s="99"/>
      <c r="LU415" s="99"/>
      <c r="LV415" s="99"/>
      <c r="LW415" s="99"/>
      <c r="LX415" s="99"/>
      <c r="LY415" s="99"/>
      <c r="LZ415" s="99"/>
      <c r="MA415" s="99"/>
      <c r="MB415" s="99"/>
      <c r="MC415" s="99"/>
      <c r="MD415" s="99"/>
      <c r="ME415" s="99"/>
      <c r="MF415" s="99"/>
      <c r="MG415" s="99"/>
      <c r="MH415" s="99"/>
      <c r="MI415" s="99"/>
      <c r="MJ415" s="99"/>
      <c r="MK415" s="99"/>
      <c r="ML415" s="99"/>
      <c r="MM415" s="99"/>
      <c r="MN415" s="99"/>
      <c r="MO415" s="99"/>
      <c r="MP415" s="99"/>
      <c r="MQ415" s="99"/>
      <c r="MR415" s="99"/>
      <c r="MS415" s="99"/>
      <c r="MT415" s="99"/>
      <c r="MU415" s="99"/>
      <c r="MV415" s="99"/>
      <c r="MW415" s="99"/>
      <c r="MX415" s="99"/>
      <c r="MY415" s="99"/>
      <c r="MZ415" s="99"/>
      <c r="NA415" s="99"/>
      <c r="NB415" s="99"/>
      <c r="NC415" s="99"/>
      <c r="ND415" s="99"/>
      <c r="NE415" s="99"/>
      <c r="NF415" s="99"/>
      <c r="NG415" s="99"/>
      <c r="NH415" s="99"/>
      <c r="NI415" s="99"/>
      <c r="NJ415" s="99"/>
      <c r="NK415" s="99"/>
      <c r="NL415" s="99"/>
      <c r="NM415" s="99"/>
      <c r="NN415" s="99"/>
      <c r="NO415" s="99"/>
      <c r="NP415" s="99"/>
      <c r="NQ415" s="99"/>
      <c r="NR415" s="99"/>
      <c r="NS415" s="99"/>
      <c r="NT415" s="99"/>
      <c r="NU415" s="99"/>
      <c r="NV415" s="99"/>
      <c r="NW415" s="99"/>
      <c r="NX415" s="99"/>
      <c r="NY415" s="99"/>
      <c r="NZ415" s="99"/>
      <c r="OA415" s="99"/>
      <c r="OB415" s="99"/>
      <c r="OC415" s="99"/>
      <c r="OD415" s="99"/>
      <c r="OE415" s="99"/>
      <c r="OF415" s="99"/>
      <c r="OG415" s="99"/>
      <c r="OH415" s="99"/>
      <c r="OI415" s="99"/>
      <c r="OJ415" s="99"/>
      <c r="OK415" s="99"/>
      <c r="OL415" s="99"/>
      <c r="OM415" s="99"/>
      <c r="ON415" s="99"/>
      <c r="OO415" s="99"/>
      <c r="OP415" s="99"/>
      <c r="OQ415" s="99"/>
      <c r="OR415" s="99"/>
      <c r="OS415" s="99"/>
      <c r="OT415" s="99"/>
      <c r="OU415" s="99"/>
      <c r="OV415" s="99"/>
      <c r="OW415" s="99"/>
      <c r="OX415" s="99"/>
      <c r="OY415" s="99"/>
      <c r="OZ415" s="99"/>
      <c r="PA415" s="99"/>
      <c r="PB415" s="99"/>
      <c r="PC415" s="99"/>
      <c r="PD415" s="99"/>
      <c r="PE415" s="99"/>
      <c r="PF415" s="99"/>
      <c r="PG415" s="99"/>
      <c r="PH415" s="99"/>
      <c r="PI415" s="99"/>
      <c r="PJ415" s="99"/>
      <c r="PK415" s="99"/>
      <c r="PL415" s="99"/>
      <c r="PM415" s="99"/>
      <c r="PN415" s="99"/>
      <c r="PO415" s="99"/>
      <c r="PP415" s="99"/>
      <c r="PQ415" s="99"/>
      <c r="PR415" s="99"/>
      <c r="PS415" s="99"/>
      <c r="PT415" s="99"/>
      <c r="PU415" s="99"/>
      <c r="PV415" s="99"/>
      <c r="PW415" s="99"/>
      <c r="PX415" s="99"/>
      <c r="PY415" s="99"/>
      <c r="PZ415" s="99"/>
      <c r="QA415" s="99"/>
      <c r="QB415" s="99"/>
      <c r="QC415" s="99"/>
      <c r="QD415" s="99"/>
      <c r="QE415" s="99"/>
      <c r="QF415" s="99"/>
      <c r="QG415" s="99"/>
      <c r="QH415" s="99"/>
      <c r="QI415" s="99"/>
      <c r="QJ415" s="99"/>
      <c r="QK415" s="99"/>
      <c r="QL415" s="99"/>
      <c r="QM415" s="99"/>
      <c r="QN415" s="99"/>
      <c r="QO415" s="99"/>
      <c r="QP415" s="99"/>
      <c r="QQ415" s="99"/>
      <c r="QR415" s="99"/>
      <c r="QS415" s="99"/>
      <c r="QT415" s="99"/>
      <c r="QU415" s="99"/>
      <c r="QV415" s="99"/>
      <c r="QW415" s="99"/>
      <c r="QX415" s="99"/>
      <c r="QY415" s="99"/>
      <c r="QZ415" s="99"/>
      <c r="RA415" s="99"/>
      <c r="RB415" s="99"/>
      <c r="RC415" s="99"/>
      <c r="RD415" s="99"/>
      <c r="RE415" s="99"/>
      <c r="RF415" s="99"/>
      <c r="RG415" s="99"/>
      <c r="RH415" s="99"/>
      <c r="RI415" s="99"/>
      <c r="RJ415" s="99"/>
      <c r="RK415" s="99"/>
      <c r="RL415" s="99"/>
      <c r="RM415" s="99"/>
      <c r="RN415" s="99"/>
      <c r="RO415" s="99"/>
      <c r="RP415" s="99"/>
      <c r="RQ415" s="99"/>
      <c r="RR415" s="99"/>
      <c r="RS415" s="99"/>
      <c r="RT415" s="99"/>
      <c r="RU415" s="99"/>
      <c r="RV415" s="99"/>
      <c r="RW415" s="99"/>
      <c r="RX415" s="99"/>
      <c r="RY415" s="99"/>
      <c r="RZ415" s="99"/>
      <c r="SA415" s="99"/>
      <c r="SB415" s="99"/>
      <c r="SC415" s="99"/>
      <c r="SD415" s="99"/>
      <c r="SE415" s="99"/>
    </row>
    <row r="416" spans="50:499" s="5" customFormat="1" x14ac:dyDescent="0.3">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99"/>
      <c r="GP416" s="99"/>
      <c r="GQ416" s="99"/>
      <c r="GR416" s="99"/>
      <c r="GS416" s="99"/>
      <c r="GT416" s="99"/>
      <c r="GU416" s="99"/>
      <c r="GV416" s="99"/>
      <c r="GW416" s="99"/>
      <c r="GX416" s="99"/>
      <c r="GY416" s="99"/>
      <c r="GZ416" s="99"/>
      <c r="HA416" s="99"/>
      <c r="HB416" s="99"/>
      <c r="HC416" s="99"/>
      <c r="HD416" s="99"/>
      <c r="HE416" s="99"/>
      <c r="HF416" s="99"/>
      <c r="HG416" s="99"/>
      <c r="HH416" s="99"/>
      <c r="HI416" s="99"/>
      <c r="HJ416" s="99"/>
      <c r="HK416" s="99"/>
      <c r="HL416" s="99"/>
      <c r="HM416" s="99"/>
      <c r="HN416" s="99"/>
      <c r="HO416" s="99"/>
      <c r="HP416" s="99"/>
      <c r="HQ416" s="99"/>
      <c r="HR416" s="99"/>
      <c r="HS416" s="99"/>
      <c r="HT416" s="99"/>
      <c r="HU416" s="99"/>
      <c r="HV416" s="99"/>
      <c r="HW416" s="99"/>
      <c r="HX416" s="99"/>
      <c r="HY416" s="99"/>
      <c r="HZ416" s="99"/>
      <c r="IA416" s="99"/>
      <c r="IB416" s="99"/>
      <c r="IC416" s="99"/>
      <c r="ID416" s="99"/>
      <c r="IE416" s="99"/>
      <c r="IF416" s="99"/>
      <c r="IG416" s="99"/>
      <c r="IH416" s="99"/>
      <c r="II416" s="99"/>
      <c r="IJ416" s="99"/>
      <c r="IK416" s="99"/>
      <c r="IL416" s="99"/>
      <c r="IM416" s="99"/>
      <c r="IN416" s="99"/>
      <c r="IO416" s="99"/>
      <c r="IP416" s="99"/>
      <c r="IQ416" s="99"/>
      <c r="IR416" s="99"/>
      <c r="IS416" s="99"/>
      <c r="IT416" s="99"/>
      <c r="IU416" s="99"/>
      <c r="IV416" s="99"/>
      <c r="IW416" s="99"/>
      <c r="IX416" s="99"/>
      <c r="IY416" s="99"/>
      <c r="IZ416" s="99"/>
      <c r="JA416" s="99"/>
      <c r="JB416" s="99"/>
      <c r="JC416" s="99"/>
      <c r="JD416" s="99"/>
      <c r="JE416" s="99"/>
      <c r="JF416" s="99"/>
      <c r="JG416" s="99"/>
      <c r="JH416" s="99"/>
      <c r="JI416" s="99"/>
      <c r="JJ416" s="99"/>
      <c r="JK416" s="99"/>
      <c r="JL416" s="99"/>
      <c r="JM416" s="99"/>
      <c r="JN416" s="99"/>
      <c r="JO416" s="99"/>
      <c r="JP416" s="99"/>
      <c r="JQ416" s="99"/>
      <c r="JR416" s="99"/>
      <c r="JS416" s="99"/>
      <c r="JT416" s="99"/>
      <c r="JU416" s="99"/>
      <c r="JV416" s="99"/>
      <c r="JW416" s="99"/>
      <c r="JX416" s="99"/>
      <c r="JY416" s="99"/>
      <c r="JZ416" s="99"/>
      <c r="KA416" s="99"/>
      <c r="KB416" s="99"/>
      <c r="KC416" s="99"/>
      <c r="KD416" s="99"/>
      <c r="KE416" s="99"/>
      <c r="KF416" s="99"/>
      <c r="KG416" s="99"/>
      <c r="KH416" s="99"/>
      <c r="KI416" s="99"/>
      <c r="KJ416" s="99"/>
      <c r="KK416" s="99"/>
      <c r="KL416" s="99"/>
      <c r="KM416" s="99"/>
      <c r="KN416" s="99"/>
      <c r="KO416" s="99"/>
      <c r="KP416" s="99"/>
      <c r="KQ416" s="99"/>
      <c r="KR416" s="99"/>
      <c r="KS416" s="99"/>
      <c r="KT416" s="99"/>
      <c r="KU416" s="99"/>
      <c r="KV416" s="99"/>
      <c r="KW416" s="99"/>
      <c r="KX416" s="99"/>
      <c r="KY416" s="99"/>
      <c r="KZ416" s="99"/>
      <c r="LA416" s="99"/>
      <c r="LB416" s="99"/>
      <c r="LC416" s="99"/>
      <c r="LD416" s="99"/>
      <c r="LE416" s="99"/>
      <c r="LF416" s="99"/>
      <c r="LG416" s="99"/>
      <c r="LH416" s="99"/>
      <c r="LI416" s="99"/>
      <c r="LJ416" s="99"/>
      <c r="LK416" s="99"/>
      <c r="LL416" s="99"/>
      <c r="LM416" s="99"/>
      <c r="LN416" s="99"/>
      <c r="LO416" s="99"/>
      <c r="LP416" s="99"/>
      <c r="LQ416" s="99"/>
      <c r="LR416" s="99"/>
      <c r="LS416" s="99"/>
      <c r="LT416" s="99"/>
      <c r="LU416" s="99"/>
      <c r="LV416" s="99"/>
      <c r="LW416" s="99"/>
      <c r="LX416" s="99"/>
      <c r="LY416" s="99"/>
      <c r="LZ416" s="99"/>
      <c r="MA416" s="99"/>
      <c r="MB416" s="99"/>
      <c r="MC416" s="99"/>
      <c r="MD416" s="99"/>
      <c r="ME416" s="99"/>
      <c r="MF416" s="99"/>
      <c r="MG416" s="99"/>
      <c r="MH416" s="99"/>
      <c r="MI416" s="99"/>
      <c r="MJ416" s="99"/>
      <c r="MK416" s="99"/>
      <c r="ML416" s="99"/>
      <c r="MM416" s="99"/>
      <c r="MN416" s="99"/>
      <c r="MO416" s="99"/>
      <c r="MP416" s="99"/>
      <c r="MQ416" s="99"/>
      <c r="MR416" s="99"/>
      <c r="MS416" s="99"/>
      <c r="MT416" s="99"/>
      <c r="MU416" s="99"/>
      <c r="MV416" s="99"/>
      <c r="MW416" s="99"/>
      <c r="MX416" s="99"/>
      <c r="MY416" s="99"/>
      <c r="MZ416" s="99"/>
      <c r="NA416" s="99"/>
      <c r="NB416" s="99"/>
      <c r="NC416" s="99"/>
      <c r="ND416" s="99"/>
      <c r="NE416" s="99"/>
      <c r="NF416" s="99"/>
      <c r="NG416" s="99"/>
      <c r="NH416" s="99"/>
      <c r="NI416" s="99"/>
      <c r="NJ416" s="99"/>
      <c r="NK416" s="99"/>
      <c r="NL416" s="99"/>
      <c r="NM416" s="99"/>
      <c r="NN416" s="99"/>
      <c r="NO416" s="99"/>
      <c r="NP416" s="99"/>
      <c r="NQ416" s="99"/>
      <c r="NR416" s="99"/>
      <c r="NS416" s="99"/>
      <c r="NT416" s="99"/>
      <c r="NU416" s="99"/>
      <c r="NV416" s="99"/>
      <c r="NW416" s="99"/>
      <c r="NX416" s="99"/>
      <c r="NY416" s="99"/>
      <c r="NZ416" s="99"/>
      <c r="OA416" s="99"/>
      <c r="OB416" s="99"/>
      <c r="OC416" s="99"/>
      <c r="OD416" s="99"/>
      <c r="OE416" s="99"/>
      <c r="OF416" s="99"/>
      <c r="OG416" s="99"/>
      <c r="OH416" s="99"/>
      <c r="OI416" s="99"/>
      <c r="OJ416" s="99"/>
      <c r="OK416" s="99"/>
      <c r="OL416" s="99"/>
      <c r="OM416" s="99"/>
      <c r="ON416" s="99"/>
      <c r="OO416" s="99"/>
      <c r="OP416" s="99"/>
      <c r="OQ416" s="99"/>
      <c r="OR416" s="99"/>
      <c r="OS416" s="99"/>
      <c r="OT416" s="99"/>
      <c r="OU416" s="99"/>
      <c r="OV416" s="99"/>
      <c r="OW416" s="99"/>
      <c r="OX416" s="99"/>
      <c r="OY416" s="99"/>
      <c r="OZ416" s="99"/>
      <c r="PA416" s="99"/>
      <c r="PB416" s="99"/>
      <c r="PC416" s="99"/>
      <c r="PD416" s="99"/>
      <c r="PE416" s="99"/>
      <c r="PF416" s="99"/>
      <c r="PG416" s="99"/>
      <c r="PH416" s="99"/>
      <c r="PI416" s="99"/>
      <c r="PJ416" s="99"/>
      <c r="PK416" s="99"/>
      <c r="PL416" s="99"/>
      <c r="PM416" s="99"/>
      <c r="PN416" s="99"/>
      <c r="PO416" s="99"/>
      <c r="PP416" s="99"/>
      <c r="PQ416" s="99"/>
      <c r="PR416" s="99"/>
      <c r="PS416" s="99"/>
      <c r="PT416" s="99"/>
      <c r="PU416" s="99"/>
      <c r="PV416" s="99"/>
      <c r="PW416" s="99"/>
      <c r="PX416" s="99"/>
      <c r="PY416" s="99"/>
      <c r="PZ416" s="99"/>
      <c r="QA416" s="99"/>
      <c r="QB416" s="99"/>
      <c r="QC416" s="99"/>
      <c r="QD416" s="99"/>
      <c r="QE416" s="99"/>
      <c r="QF416" s="99"/>
      <c r="QG416" s="99"/>
      <c r="QH416" s="99"/>
      <c r="QI416" s="99"/>
      <c r="QJ416" s="99"/>
      <c r="QK416" s="99"/>
      <c r="QL416" s="99"/>
      <c r="QM416" s="99"/>
      <c r="QN416" s="99"/>
      <c r="QO416" s="99"/>
      <c r="QP416" s="99"/>
      <c r="QQ416" s="99"/>
      <c r="QR416" s="99"/>
      <c r="QS416" s="99"/>
      <c r="QT416" s="99"/>
      <c r="QU416" s="99"/>
      <c r="QV416" s="99"/>
      <c r="QW416" s="99"/>
      <c r="QX416" s="99"/>
      <c r="QY416" s="99"/>
      <c r="QZ416" s="99"/>
      <c r="RA416" s="99"/>
      <c r="RB416" s="99"/>
      <c r="RC416" s="99"/>
      <c r="RD416" s="99"/>
      <c r="RE416" s="99"/>
      <c r="RF416" s="99"/>
      <c r="RG416" s="99"/>
      <c r="RH416" s="99"/>
      <c r="RI416" s="99"/>
      <c r="RJ416" s="99"/>
      <c r="RK416" s="99"/>
      <c r="RL416" s="99"/>
      <c r="RM416" s="99"/>
      <c r="RN416" s="99"/>
      <c r="RO416" s="99"/>
      <c r="RP416" s="99"/>
      <c r="RQ416" s="99"/>
      <c r="RR416" s="99"/>
      <c r="RS416" s="99"/>
      <c r="RT416" s="99"/>
      <c r="RU416" s="99"/>
      <c r="RV416" s="99"/>
      <c r="RW416" s="99"/>
      <c r="RX416" s="99"/>
      <c r="RY416" s="99"/>
      <c r="RZ416" s="99"/>
      <c r="SA416" s="99"/>
      <c r="SB416" s="99"/>
      <c r="SC416" s="99"/>
      <c r="SD416" s="99"/>
      <c r="SE416" s="99"/>
    </row>
    <row r="417" spans="50:499" s="5" customFormat="1" x14ac:dyDescent="0.3">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99"/>
      <c r="GQ417" s="99"/>
      <c r="GR417" s="99"/>
      <c r="GS417" s="99"/>
      <c r="GT417" s="99"/>
      <c r="GU417" s="99"/>
      <c r="GV417" s="99"/>
      <c r="GW417" s="99"/>
      <c r="GX417" s="99"/>
      <c r="GY417" s="99"/>
      <c r="GZ417" s="99"/>
      <c r="HA417" s="99"/>
      <c r="HB417" s="99"/>
      <c r="HC417" s="99"/>
      <c r="HD417" s="99"/>
      <c r="HE417" s="99"/>
      <c r="HF417" s="99"/>
      <c r="HG417" s="99"/>
      <c r="HH417" s="99"/>
      <c r="HI417" s="99"/>
      <c r="HJ417" s="99"/>
      <c r="HK417" s="99"/>
      <c r="HL417" s="99"/>
      <c r="HM417" s="99"/>
      <c r="HN417" s="99"/>
      <c r="HO417" s="99"/>
      <c r="HP417" s="99"/>
      <c r="HQ417" s="99"/>
      <c r="HR417" s="99"/>
      <c r="HS417" s="99"/>
      <c r="HT417" s="99"/>
      <c r="HU417" s="99"/>
      <c r="HV417" s="99"/>
      <c r="HW417" s="99"/>
      <c r="HX417" s="99"/>
      <c r="HY417" s="99"/>
      <c r="HZ417" s="99"/>
      <c r="IA417" s="99"/>
      <c r="IB417" s="99"/>
      <c r="IC417" s="99"/>
      <c r="ID417" s="99"/>
      <c r="IE417" s="99"/>
      <c r="IF417" s="99"/>
      <c r="IG417" s="99"/>
      <c r="IH417" s="99"/>
      <c r="II417" s="99"/>
      <c r="IJ417" s="99"/>
      <c r="IK417" s="99"/>
      <c r="IL417" s="99"/>
      <c r="IM417" s="99"/>
      <c r="IN417" s="99"/>
      <c r="IO417" s="99"/>
      <c r="IP417" s="99"/>
      <c r="IQ417" s="99"/>
      <c r="IR417" s="99"/>
      <c r="IS417" s="99"/>
      <c r="IT417" s="99"/>
      <c r="IU417" s="99"/>
      <c r="IV417" s="99"/>
      <c r="IW417" s="99"/>
      <c r="IX417" s="99"/>
      <c r="IY417" s="99"/>
      <c r="IZ417" s="99"/>
      <c r="JA417" s="99"/>
      <c r="JB417" s="99"/>
      <c r="JC417" s="99"/>
      <c r="JD417" s="99"/>
      <c r="JE417" s="99"/>
      <c r="JF417" s="99"/>
      <c r="JG417" s="99"/>
      <c r="JH417" s="99"/>
      <c r="JI417" s="99"/>
      <c r="JJ417" s="99"/>
      <c r="JK417" s="99"/>
      <c r="JL417" s="99"/>
      <c r="JM417" s="99"/>
      <c r="JN417" s="99"/>
      <c r="JO417" s="99"/>
      <c r="JP417" s="99"/>
      <c r="JQ417" s="99"/>
      <c r="JR417" s="99"/>
      <c r="JS417" s="99"/>
      <c r="JT417" s="99"/>
      <c r="JU417" s="99"/>
      <c r="JV417" s="99"/>
      <c r="JW417" s="99"/>
      <c r="JX417" s="99"/>
      <c r="JY417" s="99"/>
      <c r="JZ417" s="99"/>
      <c r="KA417" s="99"/>
      <c r="KB417" s="99"/>
      <c r="KC417" s="99"/>
      <c r="KD417" s="99"/>
      <c r="KE417" s="99"/>
      <c r="KF417" s="99"/>
      <c r="KG417" s="99"/>
      <c r="KH417" s="99"/>
      <c r="KI417" s="99"/>
      <c r="KJ417" s="99"/>
      <c r="KK417" s="99"/>
      <c r="KL417" s="99"/>
      <c r="KM417" s="99"/>
      <c r="KN417" s="99"/>
      <c r="KO417" s="99"/>
      <c r="KP417" s="99"/>
      <c r="KQ417" s="99"/>
      <c r="KR417" s="99"/>
      <c r="KS417" s="99"/>
      <c r="KT417" s="99"/>
      <c r="KU417" s="99"/>
      <c r="KV417" s="99"/>
      <c r="KW417" s="99"/>
      <c r="KX417" s="99"/>
      <c r="KY417" s="99"/>
      <c r="KZ417" s="99"/>
      <c r="LA417" s="99"/>
      <c r="LB417" s="99"/>
      <c r="LC417" s="99"/>
      <c r="LD417" s="99"/>
      <c r="LE417" s="99"/>
      <c r="LF417" s="99"/>
      <c r="LG417" s="99"/>
      <c r="LH417" s="99"/>
      <c r="LI417" s="99"/>
      <c r="LJ417" s="99"/>
      <c r="LK417" s="99"/>
      <c r="LL417" s="99"/>
      <c r="LM417" s="99"/>
      <c r="LN417" s="99"/>
      <c r="LO417" s="99"/>
      <c r="LP417" s="99"/>
      <c r="LQ417" s="99"/>
      <c r="LR417" s="99"/>
      <c r="LS417" s="99"/>
      <c r="LT417" s="99"/>
      <c r="LU417" s="99"/>
      <c r="LV417" s="99"/>
      <c r="LW417" s="99"/>
      <c r="LX417" s="99"/>
      <c r="LY417" s="99"/>
      <c r="LZ417" s="99"/>
      <c r="MA417" s="99"/>
      <c r="MB417" s="99"/>
      <c r="MC417" s="99"/>
      <c r="MD417" s="99"/>
      <c r="ME417" s="99"/>
      <c r="MF417" s="99"/>
      <c r="MG417" s="99"/>
      <c r="MH417" s="99"/>
      <c r="MI417" s="99"/>
      <c r="MJ417" s="99"/>
      <c r="MK417" s="99"/>
      <c r="ML417" s="99"/>
      <c r="MM417" s="99"/>
      <c r="MN417" s="99"/>
      <c r="MO417" s="99"/>
      <c r="MP417" s="99"/>
      <c r="MQ417" s="99"/>
      <c r="MR417" s="99"/>
      <c r="MS417" s="99"/>
      <c r="MT417" s="99"/>
      <c r="MU417" s="99"/>
      <c r="MV417" s="99"/>
      <c r="MW417" s="99"/>
      <c r="MX417" s="99"/>
      <c r="MY417" s="99"/>
      <c r="MZ417" s="99"/>
      <c r="NA417" s="99"/>
      <c r="NB417" s="99"/>
      <c r="NC417" s="99"/>
      <c r="ND417" s="99"/>
      <c r="NE417" s="99"/>
      <c r="NF417" s="99"/>
      <c r="NG417" s="99"/>
      <c r="NH417" s="99"/>
      <c r="NI417" s="99"/>
      <c r="NJ417" s="99"/>
      <c r="NK417" s="99"/>
      <c r="NL417" s="99"/>
      <c r="NM417" s="99"/>
      <c r="NN417" s="99"/>
      <c r="NO417" s="99"/>
      <c r="NP417" s="99"/>
      <c r="NQ417" s="99"/>
      <c r="NR417" s="99"/>
      <c r="NS417" s="99"/>
      <c r="NT417" s="99"/>
      <c r="NU417" s="99"/>
      <c r="NV417" s="99"/>
      <c r="NW417" s="99"/>
      <c r="NX417" s="99"/>
      <c r="NY417" s="99"/>
      <c r="NZ417" s="99"/>
      <c r="OA417" s="99"/>
      <c r="OB417" s="99"/>
      <c r="OC417" s="99"/>
      <c r="OD417" s="99"/>
      <c r="OE417" s="99"/>
      <c r="OF417" s="99"/>
      <c r="OG417" s="99"/>
      <c r="OH417" s="99"/>
      <c r="OI417" s="99"/>
      <c r="OJ417" s="99"/>
      <c r="OK417" s="99"/>
      <c r="OL417" s="99"/>
      <c r="OM417" s="99"/>
      <c r="ON417" s="99"/>
      <c r="OO417" s="99"/>
      <c r="OP417" s="99"/>
      <c r="OQ417" s="99"/>
      <c r="OR417" s="99"/>
      <c r="OS417" s="99"/>
      <c r="OT417" s="99"/>
      <c r="OU417" s="99"/>
      <c r="OV417" s="99"/>
      <c r="OW417" s="99"/>
      <c r="OX417" s="99"/>
      <c r="OY417" s="99"/>
      <c r="OZ417" s="99"/>
      <c r="PA417" s="99"/>
      <c r="PB417" s="99"/>
      <c r="PC417" s="99"/>
      <c r="PD417" s="99"/>
      <c r="PE417" s="99"/>
      <c r="PF417" s="99"/>
      <c r="PG417" s="99"/>
      <c r="PH417" s="99"/>
      <c r="PI417" s="99"/>
      <c r="PJ417" s="99"/>
      <c r="PK417" s="99"/>
      <c r="PL417" s="99"/>
      <c r="PM417" s="99"/>
      <c r="PN417" s="99"/>
      <c r="PO417" s="99"/>
      <c r="PP417" s="99"/>
      <c r="PQ417" s="99"/>
      <c r="PR417" s="99"/>
      <c r="PS417" s="99"/>
      <c r="PT417" s="99"/>
      <c r="PU417" s="99"/>
      <c r="PV417" s="99"/>
      <c r="PW417" s="99"/>
      <c r="PX417" s="99"/>
      <c r="PY417" s="99"/>
      <c r="PZ417" s="99"/>
      <c r="QA417" s="99"/>
      <c r="QB417" s="99"/>
      <c r="QC417" s="99"/>
      <c r="QD417" s="99"/>
      <c r="QE417" s="99"/>
      <c r="QF417" s="99"/>
      <c r="QG417" s="99"/>
      <c r="QH417" s="99"/>
      <c r="QI417" s="99"/>
      <c r="QJ417" s="99"/>
      <c r="QK417" s="99"/>
      <c r="QL417" s="99"/>
      <c r="QM417" s="99"/>
      <c r="QN417" s="99"/>
      <c r="QO417" s="99"/>
      <c r="QP417" s="99"/>
      <c r="QQ417" s="99"/>
      <c r="QR417" s="99"/>
      <c r="QS417" s="99"/>
      <c r="QT417" s="99"/>
      <c r="QU417" s="99"/>
      <c r="QV417" s="99"/>
      <c r="QW417" s="99"/>
      <c r="QX417" s="99"/>
      <c r="QY417" s="99"/>
      <c r="QZ417" s="99"/>
      <c r="RA417" s="99"/>
      <c r="RB417" s="99"/>
      <c r="RC417" s="99"/>
      <c r="RD417" s="99"/>
      <c r="RE417" s="99"/>
      <c r="RF417" s="99"/>
      <c r="RG417" s="99"/>
      <c r="RH417" s="99"/>
      <c r="RI417" s="99"/>
      <c r="RJ417" s="99"/>
      <c r="RK417" s="99"/>
      <c r="RL417" s="99"/>
      <c r="RM417" s="99"/>
      <c r="RN417" s="99"/>
      <c r="RO417" s="99"/>
      <c r="RP417" s="99"/>
      <c r="RQ417" s="99"/>
      <c r="RR417" s="99"/>
      <c r="RS417" s="99"/>
      <c r="RT417" s="99"/>
      <c r="RU417" s="99"/>
      <c r="RV417" s="99"/>
      <c r="RW417" s="99"/>
      <c r="RX417" s="99"/>
      <c r="RY417" s="99"/>
      <c r="RZ417" s="99"/>
      <c r="SA417" s="99"/>
      <c r="SB417" s="99"/>
      <c r="SC417" s="99"/>
      <c r="SD417" s="99"/>
      <c r="SE417" s="99"/>
    </row>
    <row r="418" spans="50:499" s="5" customFormat="1" x14ac:dyDescent="0.3">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99"/>
      <c r="GR418" s="99"/>
      <c r="GS418" s="99"/>
      <c r="GT418" s="99"/>
      <c r="GU418" s="99"/>
      <c r="GV418" s="99"/>
      <c r="GW418" s="99"/>
      <c r="GX418" s="99"/>
      <c r="GY418" s="99"/>
      <c r="GZ418" s="99"/>
      <c r="HA418" s="99"/>
      <c r="HB418" s="99"/>
      <c r="HC418" s="99"/>
      <c r="HD418" s="99"/>
      <c r="HE418" s="99"/>
      <c r="HF418" s="99"/>
      <c r="HG418" s="99"/>
      <c r="HH418" s="99"/>
      <c r="HI418" s="99"/>
      <c r="HJ418" s="99"/>
      <c r="HK418" s="99"/>
      <c r="HL418" s="99"/>
      <c r="HM418" s="99"/>
      <c r="HN418" s="99"/>
      <c r="HO418" s="99"/>
      <c r="HP418" s="99"/>
      <c r="HQ418" s="99"/>
      <c r="HR418" s="99"/>
      <c r="HS418" s="99"/>
      <c r="HT418" s="99"/>
      <c r="HU418" s="99"/>
      <c r="HV418" s="99"/>
      <c r="HW418" s="99"/>
      <c r="HX418" s="99"/>
      <c r="HY418" s="99"/>
      <c r="HZ418" s="99"/>
      <c r="IA418" s="99"/>
      <c r="IB418" s="99"/>
      <c r="IC418" s="99"/>
      <c r="ID418" s="99"/>
      <c r="IE418" s="99"/>
      <c r="IF418" s="99"/>
      <c r="IG418" s="99"/>
      <c r="IH418" s="99"/>
      <c r="II418" s="99"/>
      <c r="IJ418" s="99"/>
      <c r="IK418" s="99"/>
      <c r="IL418" s="99"/>
      <c r="IM418" s="99"/>
      <c r="IN418" s="99"/>
      <c r="IO418" s="99"/>
      <c r="IP418" s="99"/>
      <c r="IQ418" s="99"/>
      <c r="IR418" s="99"/>
      <c r="IS418" s="99"/>
      <c r="IT418" s="99"/>
      <c r="IU418" s="99"/>
      <c r="IV418" s="99"/>
      <c r="IW418" s="99"/>
      <c r="IX418" s="99"/>
      <c r="IY418" s="99"/>
      <c r="IZ418" s="99"/>
      <c r="JA418" s="99"/>
      <c r="JB418" s="99"/>
      <c r="JC418" s="99"/>
      <c r="JD418" s="99"/>
      <c r="JE418" s="99"/>
      <c r="JF418" s="99"/>
      <c r="JG418" s="99"/>
      <c r="JH418" s="99"/>
      <c r="JI418" s="99"/>
      <c r="JJ418" s="99"/>
      <c r="JK418" s="99"/>
      <c r="JL418" s="99"/>
      <c r="JM418" s="99"/>
      <c r="JN418" s="99"/>
      <c r="JO418" s="99"/>
      <c r="JP418" s="99"/>
      <c r="JQ418" s="99"/>
      <c r="JR418" s="99"/>
      <c r="JS418" s="99"/>
      <c r="JT418" s="99"/>
      <c r="JU418" s="99"/>
      <c r="JV418" s="99"/>
      <c r="JW418" s="99"/>
      <c r="JX418" s="99"/>
      <c r="JY418" s="99"/>
      <c r="JZ418" s="99"/>
      <c r="KA418" s="99"/>
      <c r="KB418" s="99"/>
      <c r="KC418" s="99"/>
      <c r="KD418" s="99"/>
      <c r="KE418" s="99"/>
      <c r="KF418" s="99"/>
      <c r="KG418" s="99"/>
      <c r="KH418" s="99"/>
      <c r="KI418" s="99"/>
      <c r="KJ418" s="99"/>
      <c r="KK418" s="99"/>
      <c r="KL418" s="99"/>
      <c r="KM418" s="99"/>
      <c r="KN418" s="99"/>
      <c r="KO418" s="99"/>
      <c r="KP418" s="99"/>
      <c r="KQ418" s="99"/>
      <c r="KR418" s="99"/>
      <c r="KS418" s="99"/>
      <c r="KT418" s="99"/>
      <c r="KU418" s="99"/>
      <c r="KV418" s="99"/>
      <c r="KW418" s="99"/>
      <c r="KX418" s="99"/>
      <c r="KY418" s="99"/>
      <c r="KZ418" s="99"/>
      <c r="LA418" s="99"/>
      <c r="LB418" s="99"/>
      <c r="LC418" s="99"/>
      <c r="LD418" s="99"/>
      <c r="LE418" s="99"/>
      <c r="LF418" s="99"/>
      <c r="LG418" s="99"/>
      <c r="LH418" s="99"/>
      <c r="LI418" s="99"/>
      <c r="LJ418" s="99"/>
      <c r="LK418" s="99"/>
      <c r="LL418" s="99"/>
      <c r="LM418" s="99"/>
      <c r="LN418" s="99"/>
      <c r="LO418" s="99"/>
      <c r="LP418" s="99"/>
      <c r="LQ418" s="99"/>
      <c r="LR418" s="99"/>
      <c r="LS418" s="99"/>
      <c r="LT418" s="99"/>
      <c r="LU418" s="99"/>
      <c r="LV418" s="99"/>
      <c r="LW418" s="99"/>
      <c r="LX418" s="99"/>
      <c r="LY418" s="99"/>
      <c r="LZ418" s="99"/>
      <c r="MA418" s="99"/>
      <c r="MB418" s="99"/>
      <c r="MC418" s="99"/>
      <c r="MD418" s="99"/>
      <c r="ME418" s="99"/>
      <c r="MF418" s="99"/>
      <c r="MG418" s="99"/>
      <c r="MH418" s="99"/>
      <c r="MI418" s="99"/>
      <c r="MJ418" s="99"/>
      <c r="MK418" s="99"/>
      <c r="ML418" s="99"/>
      <c r="MM418" s="99"/>
      <c r="MN418" s="99"/>
      <c r="MO418" s="99"/>
      <c r="MP418" s="99"/>
      <c r="MQ418" s="99"/>
      <c r="MR418" s="99"/>
      <c r="MS418" s="99"/>
      <c r="MT418" s="99"/>
      <c r="MU418" s="99"/>
      <c r="MV418" s="99"/>
      <c r="MW418" s="99"/>
      <c r="MX418" s="99"/>
      <c r="MY418" s="99"/>
      <c r="MZ418" s="99"/>
      <c r="NA418" s="99"/>
      <c r="NB418" s="99"/>
      <c r="NC418" s="99"/>
      <c r="ND418" s="99"/>
      <c r="NE418" s="99"/>
      <c r="NF418" s="99"/>
      <c r="NG418" s="99"/>
      <c r="NH418" s="99"/>
      <c r="NI418" s="99"/>
      <c r="NJ418" s="99"/>
      <c r="NK418" s="99"/>
      <c r="NL418" s="99"/>
      <c r="NM418" s="99"/>
      <c r="NN418" s="99"/>
      <c r="NO418" s="99"/>
      <c r="NP418" s="99"/>
      <c r="NQ418" s="99"/>
      <c r="NR418" s="99"/>
      <c r="NS418" s="99"/>
      <c r="NT418" s="99"/>
      <c r="NU418" s="99"/>
      <c r="NV418" s="99"/>
      <c r="NW418" s="99"/>
      <c r="NX418" s="99"/>
      <c r="NY418" s="99"/>
      <c r="NZ418" s="99"/>
      <c r="OA418" s="99"/>
      <c r="OB418" s="99"/>
      <c r="OC418" s="99"/>
      <c r="OD418" s="99"/>
      <c r="OE418" s="99"/>
      <c r="OF418" s="99"/>
      <c r="OG418" s="99"/>
      <c r="OH418" s="99"/>
      <c r="OI418" s="99"/>
      <c r="OJ418" s="99"/>
      <c r="OK418" s="99"/>
      <c r="OL418" s="99"/>
      <c r="OM418" s="99"/>
      <c r="ON418" s="99"/>
      <c r="OO418" s="99"/>
      <c r="OP418" s="99"/>
      <c r="OQ418" s="99"/>
      <c r="OR418" s="99"/>
      <c r="OS418" s="99"/>
      <c r="OT418" s="99"/>
      <c r="OU418" s="99"/>
      <c r="OV418" s="99"/>
      <c r="OW418" s="99"/>
      <c r="OX418" s="99"/>
      <c r="OY418" s="99"/>
      <c r="OZ418" s="99"/>
      <c r="PA418" s="99"/>
      <c r="PB418" s="99"/>
      <c r="PC418" s="99"/>
      <c r="PD418" s="99"/>
      <c r="PE418" s="99"/>
      <c r="PF418" s="99"/>
      <c r="PG418" s="99"/>
      <c r="PH418" s="99"/>
      <c r="PI418" s="99"/>
      <c r="PJ418" s="99"/>
      <c r="PK418" s="99"/>
      <c r="PL418" s="99"/>
      <c r="PM418" s="99"/>
      <c r="PN418" s="99"/>
      <c r="PO418" s="99"/>
      <c r="PP418" s="99"/>
      <c r="PQ418" s="99"/>
      <c r="PR418" s="99"/>
      <c r="PS418" s="99"/>
      <c r="PT418" s="99"/>
      <c r="PU418" s="99"/>
      <c r="PV418" s="99"/>
      <c r="PW418" s="99"/>
      <c r="PX418" s="99"/>
      <c r="PY418" s="99"/>
      <c r="PZ418" s="99"/>
      <c r="QA418" s="99"/>
      <c r="QB418" s="99"/>
      <c r="QC418" s="99"/>
      <c r="QD418" s="99"/>
      <c r="QE418" s="99"/>
      <c r="QF418" s="99"/>
      <c r="QG418" s="99"/>
      <c r="QH418" s="99"/>
      <c r="QI418" s="99"/>
      <c r="QJ418" s="99"/>
      <c r="QK418" s="99"/>
      <c r="QL418" s="99"/>
      <c r="QM418" s="99"/>
      <c r="QN418" s="99"/>
      <c r="QO418" s="99"/>
      <c r="QP418" s="99"/>
      <c r="QQ418" s="99"/>
      <c r="QR418" s="99"/>
      <c r="QS418" s="99"/>
      <c r="QT418" s="99"/>
      <c r="QU418" s="99"/>
      <c r="QV418" s="99"/>
      <c r="QW418" s="99"/>
      <c r="QX418" s="99"/>
      <c r="QY418" s="99"/>
      <c r="QZ418" s="99"/>
      <c r="RA418" s="99"/>
      <c r="RB418" s="99"/>
      <c r="RC418" s="99"/>
      <c r="RD418" s="99"/>
      <c r="RE418" s="99"/>
      <c r="RF418" s="99"/>
      <c r="RG418" s="99"/>
      <c r="RH418" s="99"/>
      <c r="RI418" s="99"/>
      <c r="RJ418" s="99"/>
      <c r="RK418" s="99"/>
      <c r="RL418" s="99"/>
      <c r="RM418" s="99"/>
      <c r="RN418" s="99"/>
      <c r="RO418" s="99"/>
      <c r="RP418" s="99"/>
      <c r="RQ418" s="99"/>
      <c r="RR418" s="99"/>
      <c r="RS418" s="99"/>
      <c r="RT418" s="99"/>
      <c r="RU418" s="99"/>
      <c r="RV418" s="99"/>
      <c r="RW418" s="99"/>
      <c r="RX418" s="99"/>
      <c r="RY418" s="99"/>
      <c r="RZ418" s="99"/>
      <c r="SA418" s="99"/>
      <c r="SB418" s="99"/>
      <c r="SC418" s="99"/>
      <c r="SD418" s="99"/>
      <c r="SE418" s="99"/>
    </row>
    <row r="419" spans="50:499" s="5" customFormat="1" x14ac:dyDescent="0.3">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99"/>
      <c r="GS419" s="99"/>
      <c r="GT419" s="99"/>
      <c r="GU419" s="99"/>
      <c r="GV419" s="99"/>
      <c r="GW419" s="99"/>
      <c r="GX419" s="99"/>
      <c r="GY419" s="99"/>
      <c r="GZ419" s="99"/>
      <c r="HA419" s="99"/>
      <c r="HB419" s="99"/>
      <c r="HC419" s="99"/>
      <c r="HD419" s="99"/>
      <c r="HE419" s="99"/>
      <c r="HF419" s="99"/>
      <c r="HG419" s="99"/>
      <c r="HH419" s="99"/>
      <c r="HI419" s="99"/>
      <c r="HJ419" s="99"/>
      <c r="HK419" s="99"/>
      <c r="HL419" s="99"/>
      <c r="HM419" s="99"/>
      <c r="HN419" s="99"/>
      <c r="HO419" s="99"/>
      <c r="HP419" s="99"/>
      <c r="HQ419" s="99"/>
      <c r="HR419" s="99"/>
      <c r="HS419" s="99"/>
      <c r="HT419" s="99"/>
      <c r="HU419" s="99"/>
      <c r="HV419" s="99"/>
      <c r="HW419" s="99"/>
      <c r="HX419" s="99"/>
      <c r="HY419" s="99"/>
      <c r="HZ419" s="99"/>
      <c r="IA419" s="99"/>
      <c r="IB419" s="99"/>
      <c r="IC419" s="99"/>
      <c r="ID419" s="99"/>
      <c r="IE419" s="99"/>
      <c r="IF419" s="99"/>
      <c r="IG419" s="99"/>
      <c r="IH419" s="99"/>
      <c r="II419" s="99"/>
      <c r="IJ419" s="99"/>
      <c r="IK419" s="99"/>
      <c r="IL419" s="99"/>
      <c r="IM419" s="99"/>
      <c r="IN419" s="99"/>
      <c r="IO419" s="99"/>
      <c r="IP419" s="99"/>
      <c r="IQ419" s="99"/>
      <c r="IR419" s="99"/>
      <c r="IS419" s="99"/>
      <c r="IT419" s="99"/>
      <c r="IU419" s="99"/>
      <c r="IV419" s="99"/>
      <c r="IW419" s="99"/>
      <c r="IX419" s="99"/>
      <c r="IY419" s="99"/>
      <c r="IZ419" s="99"/>
      <c r="JA419" s="99"/>
      <c r="JB419" s="99"/>
      <c r="JC419" s="99"/>
      <c r="JD419" s="99"/>
      <c r="JE419" s="99"/>
      <c r="JF419" s="99"/>
      <c r="JG419" s="99"/>
      <c r="JH419" s="99"/>
      <c r="JI419" s="99"/>
      <c r="JJ419" s="99"/>
      <c r="JK419" s="99"/>
      <c r="JL419" s="99"/>
      <c r="JM419" s="99"/>
      <c r="JN419" s="99"/>
      <c r="JO419" s="99"/>
      <c r="JP419" s="99"/>
      <c r="JQ419" s="99"/>
      <c r="JR419" s="99"/>
      <c r="JS419" s="99"/>
      <c r="JT419" s="99"/>
      <c r="JU419" s="99"/>
      <c r="JV419" s="99"/>
      <c r="JW419" s="99"/>
      <c r="JX419" s="99"/>
      <c r="JY419" s="99"/>
      <c r="JZ419" s="99"/>
      <c r="KA419" s="99"/>
      <c r="KB419" s="99"/>
      <c r="KC419" s="99"/>
      <c r="KD419" s="99"/>
      <c r="KE419" s="99"/>
      <c r="KF419" s="99"/>
      <c r="KG419" s="99"/>
      <c r="KH419" s="99"/>
      <c r="KI419" s="99"/>
      <c r="KJ419" s="99"/>
      <c r="KK419" s="99"/>
      <c r="KL419" s="99"/>
      <c r="KM419" s="99"/>
      <c r="KN419" s="99"/>
      <c r="KO419" s="99"/>
      <c r="KP419" s="99"/>
      <c r="KQ419" s="99"/>
      <c r="KR419" s="99"/>
      <c r="KS419" s="99"/>
      <c r="KT419" s="99"/>
      <c r="KU419" s="99"/>
      <c r="KV419" s="99"/>
      <c r="KW419" s="99"/>
      <c r="KX419" s="99"/>
      <c r="KY419" s="99"/>
      <c r="KZ419" s="99"/>
      <c r="LA419" s="99"/>
      <c r="LB419" s="99"/>
      <c r="LC419" s="99"/>
      <c r="LD419" s="99"/>
      <c r="LE419" s="99"/>
      <c r="LF419" s="99"/>
      <c r="LG419" s="99"/>
      <c r="LH419" s="99"/>
      <c r="LI419" s="99"/>
      <c r="LJ419" s="99"/>
      <c r="LK419" s="99"/>
      <c r="LL419" s="99"/>
      <c r="LM419" s="99"/>
      <c r="LN419" s="99"/>
      <c r="LO419" s="99"/>
      <c r="LP419" s="99"/>
      <c r="LQ419" s="99"/>
      <c r="LR419" s="99"/>
      <c r="LS419" s="99"/>
      <c r="LT419" s="99"/>
      <c r="LU419" s="99"/>
      <c r="LV419" s="99"/>
      <c r="LW419" s="99"/>
      <c r="LX419" s="99"/>
      <c r="LY419" s="99"/>
      <c r="LZ419" s="99"/>
      <c r="MA419" s="99"/>
      <c r="MB419" s="99"/>
      <c r="MC419" s="99"/>
      <c r="MD419" s="99"/>
      <c r="ME419" s="99"/>
      <c r="MF419" s="99"/>
      <c r="MG419" s="99"/>
      <c r="MH419" s="99"/>
      <c r="MI419" s="99"/>
      <c r="MJ419" s="99"/>
      <c r="MK419" s="99"/>
      <c r="ML419" s="99"/>
      <c r="MM419" s="99"/>
      <c r="MN419" s="99"/>
      <c r="MO419" s="99"/>
      <c r="MP419" s="99"/>
      <c r="MQ419" s="99"/>
      <c r="MR419" s="99"/>
      <c r="MS419" s="99"/>
      <c r="MT419" s="99"/>
      <c r="MU419" s="99"/>
      <c r="MV419" s="99"/>
      <c r="MW419" s="99"/>
      <c r="MX419" s="99"/>
      <c r="MY419" s="99"/>
      <c r="MZ419" s="99"/>
      <c r="NA419" s="99"/>
      <c r="NB419" s="99"/>
      <c r="NC419" s="99"/>
      <c r="ND419" s="99"/>
      <c r="NE419" s="99"/>
      <c r="NF419" s="99"/>
      <c r="NG419" s="99"/>
      <c r="NH419" s="99"/>
      <c r="NI419" s="99"/>
      <c r="NJ419" s="99"/>
      <c r="NK419" s="99"/>
      <c r="NL419" s="99"/>
      <c r="NM419" s="99"/>
      <c r="NN419" s="99"/>
      <c r="NO419" s="99"/>
      <c r="NP419" s="99"/>
      <c r="NQ419" s="99"/>
      <c r="NR419" s="99"/>
      <c r="NS419" s="99"/>
      <c r="NT419" s="99"/>
      <c r="NU419" s="99"/>
      <c r="NV419" s="99"/>
      <c r="NW419" s="99"/>
      <c r="NX419" s="99"/>
      <c r="NY419" s="99"/>
      <c r="NZ419" s="99"/>
      <c r="OA419" s="99"/>
      <c r="OB419" s="99"/>
      <c r="OC419" s="99"/>
      <c r="OD419" s="99"/>
      <c r="OE419" s="99"/>
      <c r="OF419" s="99"/>
      <c r="OG419" s="99"/>
      <c r="OH419" s="99"/>
      <c r="OI419" s="99"/>
      <c r="OJ419" s="99"/>
      <c r="OK419" s="99"/>
      <c r="OL419" s="99"/>
      <c r="OM419" s="99"/>
      <c r="ON419" s="99"/>
      <c r="OO419" s="99"/>
      <c r="OP419" s="99"/>
      <c r="OQ419" s="99"/>
      <c r="OR419" s="99"/>
      <c r="OS419" s="99"/>
      <c r="OT419" s="99"/>
      <c r="OU419" s="99"/>
      <c r="OV419" s="99"/>
      <c r="OW419" s="99"/>
      <c r="OX419" s="99"/>
      <c r="OY419" s="99"/>
      <c r="OZ419" s="99"/>
      <c r="PA419" s="99"/>
      <c r="PB419" s="99"/>
      <c r="PC419" s="99"/>
      <c r="PD419" s="99"/>
      <c r="PE419" s="99"/>
      <c r="PF419" s="99"/>
      <c r="PG419" s="99"/>
      <c r="PH419" s="99"/>
      <c r="PI419" s="99"/>
      <c r="PJ419" s="99"/>
      <c r="PK419" s="99"/>
      <c r="PL419" s="99"/>
      <c r="PM419" s="99"/>
      <c r="PN419" s="99"/>
      <c r="PO419" s="99"/>
      <c r="PP419" s="99"/>
      <c r="PQ419" s="99"/>
      <c r="PR419" s="99"/>
      <c r="PS419" s="99"/>
      <c r="PT419" s="99"/>
      <c r="PU419" s="99"/>
      <c r="PV419" s="99"/>
      <c r="PW419" s="99"/>
      <c r="PX419" s="99"/>
      <c r="PY419" s="99"/>
      <c r="PZ419" s="99"/>
      <c r="QA419" s="99"/>
      <c r="QB419" s="99"/>
      <c r="QC419" s="99"/>
      <c r="QD419" s="99"/>
      <c r="QE419" s="99"/>
      <c r="QF419" s="99"/>
      <c r="QG419" s="99"/>
      <c r="QH419" s="99"/>
      <c r="QI419" s="99"/>
      <c r="QJ419" s="99"/>
      <c r="QK419" s="99"/>
      <c r="QL419" s="99"/>
      <c r="QM419" s="99"/>
      <c r="QN419" s="99"/>
      <c r="QO419" s="99"/>
      <c r="QP419" s="99"/>
      <c r="QQ419" s="99"/>
      <c r="QR419" s="99"/>
      <c r="QS419" s="99"/>
      <c r="QT419" s="99"/>
      <c r="QU419" s="99"/>
      <c r="QV419" s="99"/>
      <c r="QW419" s="99"/>
      <c r="QX419" s="99"/>
      <c r="QY419" s="99"/>
      <c r="QZ419" s="99"/>
      <c r="RA419" s="99"/>
      <c r="RB419" s="99"/>
      <c r="RC419" s="99"/>
      <c r="RD419" s="99"/>
      <c r="RE419" s="99"/>
      <c r="RF419" s="99"/>
      <c r="RG419" s="99"/>
      <c r="RH419" s="99"/>
      <c r="RI419" s="99"/>
      <c r="RJ419" s="99"/>
      <c r="RK419" s="99"/>
      <c r="RL419" s="99"/>
      <c r="RM419" s="99"/>
      <c r="RN419" s="99"/>
      <c r="RO419" s="99"/>
      <c r="RP419" s="99"/>
      <c r="RQ419" s="99"/>
      <c r="RR419" s="99"/>
      <c r="RS419" s="99"/>
      <c r="RT419" s="99"/>
      <c r="RU419" s="99"/>
      <c r="RV419" s="99"/>
      <c r="RW419" s="99"/>
      <c r="RX419" s="99"/>
      <c r="RY419" s="99"/>
      <c r="RZ419" s="99"/>
      <c r="SA419" s="99"/>
      <c r="SB419" s="99"/>
      <c r="SC419" s="99"/>
      <c r="SD419" s="99"/>
      <c r="SE419" s="99"/>
    </row>
    <row r="420" spans="50:499" s="5" customFormat="1" x14ac:dyDescent="0.3">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c r="IV420" s="99"/>
      <c r="IW420" s="99"/>
      <c r="IX420" s="99"/>
      <c r="IY420" s="99"/>
      <c r="IZ420" s="99"/>
      <c r="JA420" s="99"/>
      <c r="JB420" s="99"/>
      <c r="JC420" s="99"/>
      <c r="JD420" s="99"/>
      <c r="JE420" s="99"/>
      <c r="JF420" s="99"/>
      <c r="JG420" s="99"/>
      <c r="JH420" s="99"/>
      <c r="JI420" s="99"/>
      <c r="JJ420" s="99"/>
      <c r="JK420" s="99"/>
      <c r="JL420" s="99"/>
      <c r="JM420" s="99"/>
      <c r="JN420" s="99"/>
      <c r="JO420" s="99"/>
      <c r="JP420" s="99"/>
      <c r="JQ420" s="99"/>
      <c r="JR420" s="99"/>
      <c r="JS420" s="99"/>
      <c r="JT420" s="99"/>
      <c r="JU420" s="99"/>
      <c r="JV420" s="99"/>
      <c r="JW420" s="99"/>
      <c r="JX420" s="99"/>
      <c r="JY420" s="99"/>
      <c r="JZ420" s="99"/>
      <c r="KA420" s="99"/>
      <c r="KB420" s="99"/>
      <c r="KC420" s="99"/>
      <c r="KD420" s="99"/>
      <c r="KE420" s="99"/>
      <c r="KF420" s="99"/>
      <c r="KG420" s="99"/>
      <c r="KH420" s="99"/>
      <c r="KI420" s="99"/>
      <c r="KJ420" s="99"/>
      <c r="KK420" s="99"/>
      <c r="KL420" s="99"/>
      <c r="KM420" s="99"/>
      <c r="KN420" s="99"/>
      <c r="KO420" s="99"/>
      <c r="KP420" s="99"/>
      <c r="KQ420" s="99"/>
      <c r="KR420" s="99"/>
      <c r="KS420" s="99"/>
      <c r="KT420" s="99"/>
      <c r="KU420" s="99"/>
      <c r="KV420" s="99"/>
      <c r="KW420" s="99"/>
      <c r="KX420" s="99"/>
      <c r="KY420" s="99"/>
      <c r="KZ420" s="99"/>
      <c r="LA420" s="99"/>
      <c r="LB420" s="99"/>
      <c r="LC420" s="99"/>
      <c r="LD420" s="99"/>
      <c r="LE420" s="99"/>
      <c r="LF420" s="99"/>
      <c r="LG420" s="99"/>
      <c r="LH420" s="99"/>
      <c r="LI420" s="99"/>
      <c r="LJ420" s="99"/>
      <c r="LK420" s="99"/>
      <c r="LL420" s="99"/>
      <c r="LM420" s="99"/>
      <c r="LN420" s="99"/>
      <c r="LO420" s="99"/>
      <c r="LP420" s="99"/>
      <c r="LQ420" s="99"/>
      <c r="LR420" s="99"/>
      <c r="LS420" s="99"/>
      <c r="LT420" s="99"/>
      <c r="LU420" s="99"/>
      <c r="LV420" s="99"/>
      <c r="LW420" s="99"/>
      <c r="LX420" s="99"/>
      <c r="LY420" s="99"/>
      <c r="LZ420" s="99"/>
      <c r="MA420" s="99"/>
      <c r="MB420" s="99"/>
      <c r="MC420" s="99"/>
      <c r="MD420" s="99"/>
      <c r="ME420" s="99"/>
      <c r="MF420" s="99"/>
      <c r="MG420" s="99"/>
      <c r="MH420" s="99"/>
      <c r="MI420" s="99"/>
      <c r="MJ420" s="99"/>
      <c r="MK420" s="99"/>
      <c r="ML420" s="99"/>
      <c r="MM420" s="99"/>
      <c r="MN420" s="99"/>
      <c r="MO420" s="99"/>
      <c r="MP420" s="99"/>
      <c r="MQ420" s="99"/>
      <c r="MR420" s="99"/>
      <c r="MS420" s="99"/>
      <c r="MT420" s="99"/>
      <c r="MU420" s="99"/>
      <c r="MV420" s="99"/>
      <c r="MW420" s="99"/>
      <c r="MX420" s="99"/>
      <c r="MY420" s="99"/>
      <c r="MZ420" s="99"/>
      <c r="NA420" s="99"/>
      <c r="NB420" s="99"/>
      <c r="NC420" s="99"/>
      <c r="ND420" s="99"/>
      <c r="NE420" s="99"/>
      <c r="NF420" s="99"/>
      <c r="NG420" s="99"/>
      <c r="NH420" s="99"/>
      <c r="NI420" s="99"/>
      <c r="NJ420" s="99"/>
      <c r="NK420" s="99"/>
      <c r="NL420" s="99"/>
      <c r="NM420" s="99"/>
      <c r="NN420" s="99"/>
      <c r="NO420" s="99"/>
      <c r="NP420" s="99"/>
      <c r="NQ420" s="99"/>
      <c r="NR420" s="99"/>
      <c r="NS420" s="99"/>
      <c r="NT420" s="99"/>
      <c r="NU420" s="99"/>
      <c r="NV420" s="99"/>
      <c r="NW420" s="99"/>
      <c r="NX420" s="99"/>
      <c r="NY420" s="99"/>
      <c r="NZ420" s="99"/>
      <c r="OA420" s="99"/>
      <c r="OB420" s="99"/>
      <c r="OC420" s="99"/>
      <c r="OD420" s="99"/>
      <c r="OE420" s="99"/>
      <c r="OF420" s="99"/>
      <c r="OG420" s="99"/>
      <c r="OH420" s="99"/>
      <c r="OI420" s="99"/>
      <c r="OJ420" s="99"/>
      <c r="OK420" s="99"/>
      <c r="OL420" s="99"/>
      <c r="OM420" s="99"/>
      <c r="ON420" s="99"/>
      <c r="OO420" s="99"/>
      <c r="OP420" s="99"/>
      <c r="OQ420" s="99"/>
      <c r="OR420" s="99"/>
      <c r="OS420" s="99"/>
      <c r="OT420" s="99"/>
      <c r="OU420" s="99"/>
      <c r="OV420" s="99"/>
      <c r="OW420" s="99"/>
      <c r="OX420" s="99"/>
      <c r="OY420" s="99"/>
      <c r="OZ420" s="99"/>
      <c r="PA420" s="99"/>
      <c r="PB420" s="99"/>
      <c r="PC420" s="99"/>
      <c r="PD420" s="99"/>
      <c r="PE420" s="99"/>
      <c r="PF420" s="99"/>
      <c r="PG420" s="99"/>
      <c r="PH420" s="99"/>
      <c r="PI420" s="99"/>
      <c r="PJ420" s="99"/>
      <c r="PK420" s="99"/>
      <c r="PL420" s="99"/>
      <c r="PM420" s="99"/>
      <c r="PN420" s="99"/>
      <c r="PO420" s="99"/>
      <c r="PP420" s="99"/>
      <c r="PQ420" s="99"/>
      <c r="PR420" s="99"/>
      <c r="PS420" s="99"/>
      <c r="PT420" s="99"/>
      <c r="PU420" s="99"/>
      <c r="PV420" s="99"/>
      <c r="PW420" s="99"/>
      <c r="PX420" s="99"/>
      <c r="PY420" s="99"/>
      <c r="PZ420" s="99"/>
      <c r="QA420" s="99"/>
      <c r="QB420" s="99"/>
      <c r="QC420" s="99"/>
      <c r="QD420" s="99"/>
      <c r="QE420" s="99"/>
      <c r="QF420" s="99"/>
      <c r="QG420" s="99"/>
      <c r="QH420" s="99"/>
      <c r="QI420" s="99"/>
      <c r="QJ420" s="99"/>
      <c r="QK420" s="99"/>
      <c r="QL420" s="99"/>
      <c r="QM420" s="99"/>
      <c r="QN420" s="99"/>
      <c r="QO420" s="99"/>
      <c r="QP420" s="99"/>
      <c r="QQ420" s="99"/>
      <c r="QR420" s="99"/>
      <c r="QS420" s="99"/>
      <c r="QT420" s="99"/>
      <c r="QU420" s="99"/>
      <c r="QV420" s="99"/>
      <c r="QW420" s="99"/>
      <c r="QX420" s="99"/>
      <c r="QY420" s="99"/>
      <c r="QZ420" s="99"/>
      <c r="RA420" s="99"/>
      <c r="RB420" s="99"/>
      <c r="RC420" s="99"/>
      <c r="RD420" s="99"/>
      <c r="RE420" s="99"/>
      <c r="RF420" s="99"/>
      <c r="RG420" s="99"/>
      <c r="RH420" s="99"/>
      <c r="RI420" s="99"/>
      <c r="RJ420" s="99"/>
      <c r="RK420" s="99"/>
      <c r="RL420" s="99"/>
      <c r="RM420" s="99"/>
      <c r="RN420" s="99"/>
      <c r="RO420" s="99"/>
      <c r="RP420" s="99"/>
      <c r="RQ420" s="99"/>
      <c r="RR420" s="99"/>
      <c r="RS420" s="99"/>
      <c r="RT420" s="99"/>
      <c r="RU420" s="99"/>
      <c r="RV420" s="99"/>
      <c r="RW420" s="99"/>
      <c r="RX420" s="99"/>
      <c r="RY420" s="99"/>
      <c r="RZ420" s="99"/>
      <c r="SA420" s="99"/>
      <c r="SB420" s="99"/>
      <c r="SC420" s="99"/>
      <c r="SD420" s="99"/>
      <c r="SE420" s="99"/>
    </row>
    <row r="421" spans="50:499" s="5" customFormat="1" x14ac:dyDescent="0.3">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99"/>
      <c r="GU421" s="99"/>
      <c r="GV421" s="99"/>
      <c r="GW421" s="99"/>
      <c r="GX421" s="99"/>
      <c r="GY421" s="99"/>
      <c r="GZ421" s="99"/>
      <c r="HA421" s="99"/>
      <c r="HB421" s="99"/>
      <c r="HC421" s="99"/>
      <c r="HD421" s="99"/>
      <c r="HE421" s="99"/>
      <c r="HF421" s="99"/>
      <c r="HG421" s="99"/>
      <c r="HH421" s="99"/>
      <c r="HI421" s="99"/>
      <c r="HJ421" s="99"/>
      <c r="HK421" s="99"/>
      <c r="HL421" s="99"/>
      <c r="HM421" s="99"/>
      <c r="HN421" s="99"/>
      <c r="HO421" s="99"/>
      <c r="HP421" s="99"/>
      <c r="HQ421" s="99"/>
      <c r="HR421" s="99"/>
      <c r="HS421" s="99"/>
      <c r="HT421" s="99"/>
      <c r="HU421" s="99"/>
      <c r="HV421" s="99"/>
      <c r="HW421" s="99"/>
      <c r="HX421" s="99"/>
      <c r="HY421" s="99"/>
      <c r="HZ421" s="99"/>
      <c r="IA421" s="99"/>
      <c r="IB421" s="99"/>
      <c r="IC421" s="99"/>
      <c r="ID421" s="99"/>
      <c r="IE421" s="99"/>
      <c r="IF421" s="99"/>
      <c r="IG421" s="99"/>
      <c r="IH421" s="99"/>
      <c r="II421" s="99"/>
      <c r="IJ421" s="99"/>
      <c r="IK421" s="99"/>
      <c r="IL421" s="99"/>
      <c r="IM421" s="99"/>
      <c r="IN421" s="99"/>
      <c r="IO421" s="99"/>
      <c r="IP421" s="99"/>
      <c r="IQ421" s="99"/>
      <c r="IR421" s="99"/>
      <c r="IS421" s="99"/>
      <c r="IT421" s="99"/>
      <c r="IU421" s="99"/>
      <c r="IV421" s="99"/>
      <c r="IW421" s="99"/>
      <c r="IX421" s="99"/>
      <c r="IY421" s="99"/>
      <c r="IZ421" s="99"/>
      <c r="JA421" s="99"/>
      <c r="JB421" s="99"/>
      <c r="JC421" s="99"/>
      <c r="JD421" s="99"/>
      <c r="JE421" s="99"/>
      <c r="JF421" s="99"/>
      <c r="JG421" s="99"/>
      <c r="JH421" s="99"/>
      <c r="JI421" s="99"/>
      <c r="JJ421" s="99"/>
      <c r="JK421" s="99"/>
      <c r="JL421" s="99"/>
      <c r="JM421" s="99"/>
      <c r="JN421" s="99"/>
      <c r="JO421" s="99"/>
      <c r="JP421" s="99"/>
      <c r="JQ421" s="99"/>
      <c r="JR421" s="99"/>
      <c r="JS421" s="99"/>
      <c r="JT421" s="99"/>
      <c r="JU421" s="99"/>
      <c r="JV421" s="99"/>
      <c r="JW421" s="99"/>
      <c r="JX421" s="99"/>
      <c r="JY421" s="99"/>
      <c r="JZ421" s="99"/>
      <c r="KA421" s="99"/>
      <c r="KB421" s="99"/>
      <c r="KC421" s="99"/>
      <c r="KD421" s="99"/>
      <c r="KE421" s="99"/>
      <c r="KF421" s="99"/>
      <c r="KG421" s="99"/>
      <c r="KH421" s="99"/>
      <c r="KI421" s="99"/>
      <c r="KJ421" s="99"/>
      <c r="KK421" s="99"/>
      <c r="KL421" s="99"/>
      <c r="KM421" s="99"/>
      <c r="KN421" s="99"/>
      <c r="KO421" s="99"/>
      <c r="KP421" s="99"/>
      <c r="KQ421" s="99"/>
      <c r="KR421" s="99"/>
      <c r="KS421" s="99"/>
      <c r="KT421" s="99"/>
      <c r="KU421" s="99"/>
      <c r="KV421" s="99"/>
      <c r="KW421" s="99"/>
      <c r="KX421" s="99"/>
      <c r="KY421" s="99"/>
      <c r="KZ421" s="99"/>
      <c r="LA421" s="99"/>
      <c r="LB421" s="99"/>
      <c r="LC421" s="99"/>
      <c r="LD421" s="99"/>
      <c r="LE421" s="99"/>
      <c r="LF421" s="99"/>
      <c r="LG421" s="99"/>
      <c r="LH421" s="99"/>
      <c r="LI421" s="99"/>
      <c r="LJ421" s="99"/>
      <c r="LK421" s="99"/>
      <c r="LL421" s="99"/>
      <c r="LM421" s="99"/>
      <c r="LN421" s="99"/>
      <c r="LO421" s="99"/>
      <c r="LP421" s="99"/>
      <c r="LQ421" s="99"/>
      <c r="LR421" s="99"/>
      <c r="LS421" s="99"/>
      <c r="LT421" s="99"/>
      <c r="LU421" s="99"/>
      <c r="LV421" s="99"/>
      <c r="LW421" s="99"/>
      <c r="LX421" s="99"/>
      <c r="LY421" s="99"/>
      <c r="LZ421" s="99"/>
      <c r="MA421" s="99"/>
      <c r="MB421" s="99"/>
      <c r="MC421" s="99"/>
      <c r="MD421" s="99"/>
      <c r="ME421" s="99"/>
      <c r="MF421" s="99"/>
      <c r="MG421" s="99"/>
      <c r="MH421" s="99"/>
      <c r="MI421" s="99"/>
      <c r="MJ421" s="99"/>
      <c r="MK421" s="99"/>
      <c r="ML421" s="99"/>
      <c r="MM421" s="99"/>
      <c r="MN421" s="99"/>
      <c r="MO421" s="99"/>
      <c r="MP421" s="99"/>
      <c r="MQ421" s="99"/>
      <c r="MR421" s="99"/>
      <c r="MS421" s="99"/>
      <c r="MT421" s="99"/>
      <c r="MU421" s="99"/>
      <c r="MV421" s="99"/>
      <c r="MW421" s="99"/>
      <c r="MX421" s="99"/>
      <c r="MY421" s="99"/>
      <c r="MZ421" s="99"/>
      <c r="NA421" s="99"/>
      <c r="NB421" s="99"/>
      <c r="NC421" s="99"/>
      <c r="ND421" s="99"/>
      <c r="NE421" s="99"/>
      <c r="NF421" s="99"/>
      <c r="NG421" s="99"/>
      <c r="NH421" s="99"/>
      <c r="NI421" s="99"/>
      <c r="NJ421" s="99"/>
      <c r="NK421" s="99"/>
      <c r="NL421" s="99"/>
      <c r="NM421" s="99"/>
      <c r="NN421" s="99"/>
      <c r="NO421" s="99"/>
      <c r="NP421" s="99"/>
      <c r="NQ421" s="99"/>
      <c r="NR421" s="99"/>
      <c r="NS421" s="99"/>
      <c r="NT421" s="99"/>
      <c r="NU421" s="99"/>
      <c r="NV421" s="99"/>
      <c r="NW421" s="99"/>
      <c r="NX421" s="99"/>
      <c r="NY421" s="99"/>
      <c r="NZ421" s="99"/>
      <c r="OA421" s="99"/>
      <c r="OB421" s="99"/>
      <c r="OC421" s="99"/>
      <c r="OD421" s="99"/>
      <c r="OE421" s="99"/>
      <c r="OF421" s="99"/>
      <c r="OG421" s="99"/>
      <c r="OH421" s="99"/>
      <c r="OI421" s="99"/>
      <c r="OJ421" s="99"/>
      <c r="OK421" s="99"/>
      <c r="OL421" s="99"/>
      <c r="OM421" s="99"/>
      <c r="ON421" s="99"/>
      <c r="OO421" s="99"/>
      <c r="OP421" s="99"/>
      <c r="OQ421" s="99"/>
      <c r="OR421" s="99"/>
      <c r="OS421" s="99"/>
      <c r="OT421" s="99"/>
      <c r="OU421" s="99"/>
      <c r="OV421" s="99"/>
      <c r="OW421" s="99"/>
      <c r="OX421" s="99"/>
      <c r="OY421" s="99"/>
      <c r="OZ421" s="99"/>
      <c r="PA421" s="99"/>
      <c r="PB421" s="99"/>
      <c r="PC421" s="99"/>
      <c r="PD421" s="99"/>
      <c r="PE421" s="99"/>
      <c r="PF421" s="99"/>
      <c r="PG421" s="99"/>
      <c r="PH421" s="99"/>
      <c r="PI421" s="99"/>
      <c r="PJ421" s="99"/>
      <c r="PK421" s="99"/>
      <c r="PL421" s="99"/>
      <c r="PM421" s="99"/>
      <c r="PN421" s="99"/>
      <c r="PO421" s="99"/>
      <c r="PP421" s="99"/>
      <c r="PQ421" s="99"/>
      <c r="PR421" s="99"/>
      <c r="PS421" s="99"/>
      <c r="PT421" s="99"/>
      <c r="PU421" s="99"/>
      <c r="PV421" s="99"/>
      <c r="PW421" s="99"/>
      <c r="PX421" s="99"/>
      <c r="PY421" s="99"/>
      <c r="PZ421" s="99"/>
      <c r="QA421" s="99"/>
      <c r="QB421" s="99"/>
      <c r="QC421" s="99"/>
      <c r="QD421" s="99"/>
      <c r="QE421" s="99"/>
      <c r="QF421" s="99"/>
      <c r="QG421" s="99"/>
      <c r="QH421" s="99"/>
      <c r="QI421" s="99"/>
      <c r="QJ421" s="99"/>
      <c r="QK421" s="99"/>
      <c r="QL421" s="99"/>
      <c r="QM421" s="99"/>
      <c r="QN421" s="99"/>
      <c r="QO421" s="99"/>
      <c r="QP421" s="99"/>
      <c r="QQ421" s="99"/>
      <c r="QR421" s="99"/>
      <c r="QS421" s="99"/>
      <c r="QT421" s="99"/>
      <c r="QU421" s="99"/>
      <c r="QV421" s="99"/>
      <c r="QW421" s="99"/>
      <c r="QX421" s="99"/>
      <c r="QY421" s="99"/>
      <c r="QZ421" s="99"/>
      <c r="RA421" s="99"/>
      <c r="RB421" s="99"/>
      <c r="RC421" s="99"/>
      <c r="RD421" s="99"/>
      <c r="RE421" s="99"/>
      <c r="RF421" s="99"/>
      <c r="RG421" s="99"/>
      <c r="RH421" s="99"/>
      <c r="RI421" s="99"/>
      <c r="RJ421" s="99"/>
      <c r="RK421" s="99"/>
      <c r="RL421" s="99"/>
      <c r="RM421" s="99"/>
      <c r="RN421" s="99"/>
      <c r="RO421" s="99"/>
      <c r="RP421" s="99"/>
      <c r="RQ421" s="99"/>
      <c r="RR421" s="99"/>
      <c r="RS421" s="99"/>
      <c r="RT421" s="99"/>
      <c r="RU421" s="99"/>
      <c r="RV421" s="99"/>
      <c r="RW421" s="99"/>
      <c r="RX421" s="99"/>
      <c r="RY421" s="99"/>
      <c r="RZ421" s="99"/>
      <c r="SA421" s="99"/>
      <c r="SB421" s="99"/>
      <c r="SC421" s="99"/>
      <c r="SD421" s="99"/>
      <c r="SE421" s="99"/>
    </row>
    <row r="422" spans="50:499" s="5" customFormat="1" x14ac:dyDescent="0.3">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99"/>
      <c r="GU422" s="99"/>
      <c r="GV422" s="99"/>
      <c r="GW422" s="99"/>
      <c r="GX422" s="99"/>
      <c r="GY422" s="99"/>
      <c r="GZ422" s="99"/>
      <c r="HA422" s="99"/>
      <c r="HB422" s="99"/>
      <c r="HC422" s="99"/>
      <c r="HD422" s="99"/>
      <c r="HE422" s="99"/>
      <c r="HF422" s="99"/>
      <c r="HG422" s="99"/>
      <c r="HH422" s="99"/>
      <c r="HI422" s="99"/>
      <c r="HJ422" s="99"/>
      <c r="HK422" s="99"/>
      <c r="HL422" s="99"/>
      <c r="HM422" s="99"/>
      <c r="HN422" s="99"/>
      <c r="HO422" s="99"/>
      <c r="HP422" s="99"/>
      <c r="HQ422" s="99"/>
      <c r="HR422" s="99"/>
      <c r="HS422" s="99"/>
      <c r="HT422" s="99"/>
      <c r="HU422" s="99"/>
      <c r="HV422" s="99"/>
      <c r="HW422" s="99"/>
      <c r="HX422" s="99"/>
      <c r="HY422" s="99"/>
      <c r="HZ422" s="99"/>
      <c r="IA422" s="99"/>
      <c r="IB422" s="99"/>
      <c r="IC422" s="99"/>
      <c r="ID422" s="99"/>
      <c r="IE422" s="99"/>
      <c r="IF422" s="99"/>
      <c r="IG422" s="99"/>
      <c r="IH422" s="99"/>
      <c r="II422" s="99"/>
      <c r="IJ422" s="99"/>
      <c r="IK422" s="99"/>
      <c r="IL422" s="99"/>
      <c r="IM422" s="99"/>
      <c r="IN422" s="99"/>
      <c r="IO422" s="99"/>
      <c r="IP422" s="99"/>
      <c r="IQ422" s="99"/>
      <c r="IR422" s="99"/>
      <c r="IS422" s="99"/>
      <c r="IT422" s="99"/>
      <c r="IU422" s="99"/>
      <c r="IV422" s="99"/>
      <c r="IW422" s="99"/>
      <c r="IX422" s="99"/>
      <c r="IY422" s="99"/>
      <c r="IZ422" s="99"/>
      <c r="JA422" s="99"/>
      <c r="JB422" s="99"/>
      <c r="JC422" s="99"/>
      <c r="JD422" s="99"/>
      <c r="JE422" s="99"/>
      <c r="JF422" s="99"/>
      <c r="JG422" s="99"/>
      <c r="JH422" s="99"/>
      <c r="JI422" s="99"/>
      <c r="JJ422" s="99"/>
      <c r="JK422" s="99"/>
      <c r="JL422" s="99"/>
      <c r="JM422" s="99"/>
      <c r="JN422" s="99"/>
      <c r="JO422" s="99"/>
      <c r="JP422" s="99"/>
      <c r="JQ422" s="99"/>
      <c r="JR422" s="99"/>
      <c r="JS422" s="99"/>
      <c r="JT422" s="99"/>
      <c r="JU422" s="99"/>
      <c r="JV422" s="99"/>
      <c r="JW422" s="99"/>
      <c r="JX422" s="99"/>
      <c r="JY422" s="99"/>
      <c r="JZ422" s="99"/>
      <c r="KA422" s="99"/>
      <c r="KB422" s="99"/>
      <c r="KC422" s="99"/>
      <c r="KD422" s="99"/>
      <c r="KE422" s="99"/>
      <c r="KF422" s="99"/>
      <c r="KG422" s="99"/>
      <c r="KH422" s="99"/>
      <c r="KI422" s="99"/>
      <c r="KJ422" s="99"/>
      <c r="KK422" s="99"/>
      <c r="KL422" s="99"/>
      <c r="KM422" s="99"/>
      <c r="KN422" s="99"/>
      <c r="KO422" s="99"/>
      <c r="KP422" s="99"/>
      <c r="KQ422" s="99"/>
      <c r="KR422" s="99"/>
      <c r="KS422" s="99"/>
      <c r="KT422" s="99"/>
      <c r="KU422" s="99"/>
      <c r="KV422" s="99"/>
      <c r="KW422" s="99"/>
      <c r="KX422" s="99"/>
      <c r="KY422" s="99"/>
      <c r="KZ422" s="99"/>
      <c r="LA422" s="99"/>
      <c r="LB422" s="99"/>
      <c r="LC422" s="99"/>
      <c r="LD422" s="99"/>
      <c r="LE422" s="99"/>
      <c r="LF422" s="99"/>
      <c r="LG422" s="99"/>
      <c r="LH422" s="99"/>
      <c r="LI422" s="99"/>
      <c r="LJ422" s="99"/>
      <c r="LK422" s="99"/>
      <c r="LL422" s="99"/>
      <c r="LM422" s="99"/>
      <c r="LN422" s="99"/>
      <c r="LO422" s="99"/>
      <c r="LP422" s="99"/>
      <c r="LQ422" s="99"/>
      <c r="LR422" s="99"/>
      <c r="LS422" s="99"/>
      <c r="LT422" s="99"/>
      <c r="LU422" s="99"/>
      <c r="LV422" s="99"/>
      <c r="LW422" s="99"/>
      <c r="LX422" s="99"/>
      <c r="LY422" s="99"/>
      <c r="LZ422" s="99"/>
      <c r="MA422" s="99"/>
      <c r="MB422" s="99"/>
      <c r="MC422" s="99"/>
      <c r="MD422" s="99"/>
      <c r="ME422" s="99"/>
      <c r="MF422" s="99"/>
      <c r="MG422" s="99"/>
      <c r="MH422" s="99"/>
      <c r="MI422" s="99"/>
      <c r="MJ422" s="99"/>
      <c r="MK422" s="99"/>
      <c r="ML422" s="99"/>
      <c r="MM422" s="99"/>
      <c r="MN422" s="99"/>
      <c r="MO422" s="99"/>
      <c r="MP422" s="99"/>
      <c r="MQ422" s="99"/>
      <c r="MR422" s="99"/>
      <c r="MS422" s="99"/>
      <c r="MT422" s="99"/>
      <c r="MU422" s="99"/>
      <c r="MV422" s="99"/>
      <c r="MW422" s="99"/>
      <c r="MX422" s="99"/>
      <c r="MY422" s="99"/>
      <c r="MZ422" s="99"/>
      <c r="NA422" s="99"/>
      <c r="NB422" s="99"/>
      <c r="NC422" s="99"/>
      <c r="ND422" s="99"/>
      <c r="NE422" s="99"/>
      <c r="NF422" s="99"/>
      <c r="NG422" s="99"/>
      <c r="NH422" s="99"/>
      <c r="NI422" s="99"/>
      <c r="NJ422" s="99"/>
      <c r="NK422" s="99"/>
      <c r="NL422" s="99"/>
      <c r="NM422" s="99"/>
      <c r="NN422" s="99"/>
      <c r="NO422" s="99"/>
      <c r="NP422" s="99"/>
      <c r="NQ422" s="99"/>
      <c r="NR422" s="99"/>
      <c r="NS422" s="99"/>
      <c r="NT422" s="99"/>
      <c r="NU422" s="99"/>
      <c r="NV422" s="99"/>
      <c r="NW422" s="99"/>
      <c r="NX422" s="99"/>
      <c r="NY422" s="99"/>
      <c r="NZ422" s="99"/>
      <c r="OA422" s="99"/>
      <c r="OB422" s="99"/>
      <c r="OC422" s="99"/>
      <c r="OD422" s="99"/>
      <c r="OE422" s="99"/>
      <c r="OF422" s="99"/>
      <c r="OG422" s="99"/>
      <c r="OH422" s="99"/>
      <c r="OI422" s="99"/>
      <c r="OJ422" s="99"/>
      <c r="OK422" s="99"/>
      <c r="OL422" s="99"/>
      <c r="OM422" s="99"/>
      <c r="ON422" s="99"/>
      <c r="OO422" s="99"/>
      <c r="OP422" s="99"/>
      <c r="OQ422" s="99"/>
      <c r="OR422" s="99"/>
      <c r="OS422" s="99"/>
      <c r="OT422" s="99"/>
      <c r="OU422" s="99"/>
      <c r="OV422" s="99"/>
      <c r="OW422" s="99"/>
      <c r="OX422" s="99"/>
      <c r="OY422" s="99"/>
      <c r="OZ422" s="99"/>
      <c r="PA422" s="99"/>
      <c r="PB422" s="99"/>
      <c r="PC422" s="99"/>
      <c r="PD422" s="99"/>
      <c r="PE422" s="99"/>
      <c r="PF422" s="99"/>
      <c r="PG422" s="99"/>
      <c r="PH422" s="99"/>
      <c r="PI422" s="99"/>
      <c r="PJ422" s="99"/>
      <c r="PK422" s="99"/>
      <c r="PL422" s="99"/>
      <c r="PM422" s="99"/>
      <c r="PN422" s="99"/>
      <c r="PO422" s="99"/>
      <c r="PP422" s="99"/>
      <c r="PQ422" s="99"/>
      <c r="PR422" s="99"/>
      <c r="PS422" s="99"/>
      <c r="PT422" s="99"/>
      <c r="PU422" s="99"/>
      <c r="PV422" s="99"/>
      <c r="PW422" s="99"/>
      <c r="PX422" s="99"/>
      <c r="PY422" s="99"/>
      <c r="PZ422" s="99"/>
      <c r="QA422" s="99"/>
      <c r="QB422" s="99"/>
      <c r="QC422" s="99"/>
      <c r="QD422" s="99"/>
      <c r="QE422" s="99"/>
      <c r="QF422" s="99"/>
      <c r="QG422" s="99"/>
      <c r="QH422" s="99"/>
      <c r="QI422" s="99"/>
      <c r="QJ422" s="99"/>
      <c r="QK422" s="99"/>
      <c r="QL422" s="99"/>
      <c r="QM422" s="99"/>
      <c r="QN422" s="99"/>
      <c r="QO422" s="99"/>
      <c r="QP422" s="99"/>
      <c r="QQ422" s="99"/>
      <c r="QR422" s="99"/>
      <c r="QS422" s="99"/>
      <c r="QT422" s="99"/>
      <c r="QU422" s="99"/>
      <c r="QV422" s="99"/>
      <c r="QW422" s="99"/>
      <c r="QX422" s="99"/>
      <c r="QY422" s="99"/>
      <c r="QZ422" s="99"/>
      <c r="RA422" s="99"/>
      <c r="RB422" s="99"/>
      <c r="RC422" s="99"/>
      <c r="RD422" s="99"/>
      <c r="RE422" s="99"/>
      <c r="RF422" s="99"/>
      <c r="RG422" s="99"/>
      <c r="RH422" s="99"/>
      <c r="RI422" s="99"/>
      <c r="RJ422" s="99"/>
      <c r="RK422" s="99"/>
      <c r="RL422" s="99"/>
      <c r="RM422" s="99"/>
      <c r="RN422" s="99"/>
      <c r="RO422" s="99"/>
      <c r="RP422" s="99"/>
      <c r="RQ422" s="99"/>
      <c r="RR422" s="99"/>
      <c r="RS422" s="99"/>
      <c r="RT422" s="99"/>
      <c r="RU422" s="99"/>
      <c r="RV422" s="99"/>
      <c r="RW422" s="99"/>
      <c r="RX422" s="99"/>
      <c r="RY422" s="99"/>
      <c r="RZ422" s="99"/>
      <c r="SA422" s="99"/>
      <c r="SB422" s="99"/>
      <c r="SC422" s="99"/>
      <c r="SD422" s="99"/>
      <c r="SE422" s="99"/>
    </row>
    <row r="423" spans="50:499" s="5" customFormat="1" x14ac:dyDescent="0.3">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c r="FG423" s="99"/>
      <c r="FH423" s="99"/>
      <c r="FI423" s="99"/>
      <c r="FJ423" s="99"/>
      <c r="FK423" s="99"/>
      <c r="FL423" s="99"/>
      <c r="FM423" s="99"/>
      <c r="FN423" s="99"/>
      <c r="FO423" s="99"/>
      <c r="FP423" s="99"/>
      <c r="FQ423" s="99"/>
      <c r="FR423" s="99"/>
      <c r="FS423" s="99"/>
      <c r="FT423" s="99"/>
      <c r="FU423" s="99"/>
      <c r="FV423" s="99"/>
      <c r="FW423" s="99"/>
      <c r="FX423" s="99"/>
      <c r="FY423" s="99"/>
      <c r="FZ423" s="99"/>
      <c r="GA423" s="99"/>
      <c r="GB423" s="99"/>
      <c r="GC423" s="99"/>
      <c r="GD423" s="99"/>
      <c r="GE423" s="99"/>
      <c r="GF423" s="99"/>
      <c r="GG423" s="99"/>
      <c r="GH423" s="99"/>
      <c r="GI423" s="99"/>
      <c r="GJ423" s="99"/>
      <c r="GK423" s="99"/>
      <c r="GL423" s="99"/>
      <c r="GM423" s="99"/>
      <c r="GN423" s="99"/>
      <c r="GO423" s="99"/>
      <c r="GP423" s="99"/>
      <c r="GQ423" s="99"/>
      <c r="GR423" s="99"/>
      <c r="GS423" s="99"/>
      <c r="GT423" s="99"/>
      <c r="GU423" s="99"/>
      <c r="GV423" s="99"/>
      <c r="GW423" s="99"/>
      <c r="GX423" s="99"/>
      <c r="GY423" s="99"/>
      <c r="GZ423" s="99"/>
      <c r="HA423" s="99"/>
      <c r="HB423" s="99"/>
      <c r="HC423" s="99"/>
      <c r="HD423" s="99"/>
      <c r="HE423" s="99"/>
      <c r="HF423" s="99"/>
      <c r="HG423" s="99"/>
      <c r="HH423" s="99"/>
      <c r="HI423" s="99"/>
      <c r="HJ423" s="99"/>
      <c r="HK423" s="99"/>
      <c r="HL423" s="99"/>
      <c r="HM423" s="99"/>
      <c r="HN423" s="99"/>
      <c r="HO423" s="99"/>
      <c r="HP423" s="99"/>
      <c r="HQ423" s="99"/>
      <c r="HR423" s="99"/>
      <c r="HS423" s="99"/>
      <c r="HT423" s="99"/>
      <c r="HU423" s="99"/>
      <c r="HV423" s="99"/>
      <c r="HW423" s="99"/>
      <c r="HX423" s="99"/>
      <c r="HY423" s="99"/>
      <c r="HZ423" s="99"/>
      <c r="IA423" s="99"/>
      <c r="IB423" s="99"/>
      <c r="IC423" s="99"/>
      <c r="ID423" s="99"/>
      <c r="IE423" s="99"/>
      <c r="IF423" s="99"/>
      <c r="IG423" s="99"/>
      <c r="IH423" s="99"/>
      <c r="II423" s="99"/>
      <c r="IJ423" s="99"/>
      <c r="IK423" s="99"/>
      <c r="IL423" s="99"/>
      <c r="IM423" s="99"/>
      <c r="IN423" s="99"/>
      <c r="IO423" s="99"/>
      <c r="IP423" s="99"/>
      <c r="IQ423" s="99"/>
      <c r="IR423" s="99"/>
      <c r="IS423" s="99"/>
      <c r="IT423" s="99"/>
      <c r="IU423" s="99"/>
      <c r="IV423" s="99"/>
      <c r="IW423" s="99"/>
      <c r="IX423" s="99"/>
      <c r="IY423" s="99"/>
      <c r="IZ423" s="99"/>
      <c r="JA423" s="99"/>
      <c r="JB423" s="99"/>
      <c r="JC423" s="99"/>
      <c r="JD423" s="99"/>
      <c r="JE423" s="99"/>
      <c r="JF423" s="99"/>
      <c r="JG423" s="99"/>
      <c r="JH423" s="99"/>
      <c r="JI423" s="99"/>
      <c r="JJ423" s="99"/>
      <c r="JK423" s="99"/>
      <c r="JL423" s="99"/>
      <c r="JM423" s="99"/>
      <c r="JN423" s="99"/>
      <c r="JO423" s="99"/>
      <c r="JP423" s="99"/>
      <c r="JQ423" s="99"/>
      <c r="JR423" s="99"/>
      <c r="JS423" s="99"/>
      <c r="JT423" s="99"/>
      <c r="JU423" s="99"/>
      <c r="JV423" s="99"/>
      <c r="JW423" s="99"/>
      <c r="JX423" s="99"/>
      <c r="JY423" s="99"/>
      <c r="JZ423" s="99"/>
      <c r="KA423" s="99"/>
      <c r="KB423" s="99"/>
      <c r="KC423" s="99"/>
      <c r="KD423" s="99"/>
      <c r="KE423" s="99"/>
      <c r="KF423" s="99"/>
      <c r="KG423" s="99"/>
      <c r="KH423" s="99"/>
      <c r="KI423" s="99"/>
      <c r="KJ423" s="99"/>
      <c r="KK423" s="99"/>
      <c r="KL423" s="99"/>
      <c r="KM423" s="99"/>
      <c r="KN423" s="99"/>
      <c r="KO423" s="99"/>
      <c r="KP423" s="99"/>
      <c r="KQ423" s="99"/>
      <c r="KR423" s="99"/>
      <c r="KS423" s="99"/>
      <c r="KT423" s="99"/>
      <c r="KU423" s="99"/>
      <c r="KV423" s="99"/>
      <c r="KW423" s="99"/>
      <c r="KX423" s="99"/>
      <c r="KY423" s="99"/>
      <c r="KZ423" s="99"/>
      <c r="LA423" s="99"/>
      <c r="LB423" s="99"/>
      <c r="LC423" s="99"/>
      <c r="LD423" s="99"/>
      <c r="LE423" s="99"/>
      <c r="LF423" s="99"/>
      <c r="LG423" s="99"/>
      <c r="LH423" s="99"/>
      <c r="LI423" s="99"/>
      <c r="LJ423" s="99"/>
      <c r="LK423" s="99"/>
      <c r="LL423" s="99"/>
      <c r="LM423" s="99"/>
      <c r="LN423" s="99"/>
      <c r="LO423" s="99"/>
      <c r="LP423" s="99"/>
      <c r="LQ423" s="99"/>
      <c r="LR423" s="99"/>
      <c r="LS423" s="99"/>
      <c r="LT423" s="99"/>
      <c r="LU423" s="99"/>
      <c r="LV423" s="99"/>
      <c r="LW423" s="99"/>
      <c r="LX423" s="99"/>
      <c r="LY423" s="99"/>
      <c r="LZ423" s="99"/>
      <c r="MA423" s="99"/>
      <c r="MB423" s="99"/>
      <c r="MC423" s="99"/>
      <c r="MD423" s="99"/>
      <c r="ME423" s="99"/>
      <c r="MF423" s="99"/>
      <c r="MG423" s="99"/>
      <c r="MH423" s="99"/>
      <c r="MI423" s="99"/>
      <c r="MJ423" s="99"/>
      <c r="MK423" s="99"/>
      <c r="ML423" s="99"/>
      <c r="MM423" s="99"/>
      <c r="MN423" s="99"/>
      <c r="MO423" s="99"/>
      <c r="MP423" s="99"/>
      <c r="MQ423" s="99"/>
      <c r="MR423" s="99"/>
      <c r="MS423" s="99"/>
      <c r="MT423" s="99"/>
      <c r="MU423" s="99"/>
      <c r="MV423" s="99"/>
      <c r="MW423" s="99"/>
      <c r="MX423" s="99"/>
      <c r="MY423" s="99"/>
      <c r="MZ423" s="99"/>
      <c r="NA423" s="99"/>
      <c r="NB423" s="99"/>
      <c r="NC423" s="99"/>
      <c r="ND423" s="99"/>
      <c r="NE423" s="99"/>
      <c r="NF423" s="99"/>
      <c r="NG423" s="99"/>
      <c r="NH423" s="99"/>
      <c r="NI423" s="99"/>
      <c r="NJ423" s="99"/>
      <c r="NK423" s="99"/>
      <c r="NL423" s="99"/>
      <c r="NM423" s="99"/>
      <c r="NN423" s="99"/>
      <c r="NO423" s="99"/>
      <c r="NP423" s="99"/>
      <c r="NQ423" s="99"/>
      <c r="NR423" s="99"/>
      <c r="NS423" s="99"/>
      <c r="NT423" s="99"/>
      <c r="NU423" s="99"/>
      <c r="NV423" s="99"/>
      <c r="NW423" s="99"/>
      <c r="NX423" s="99"/>
      <c r="NY423" s="99"/>
      <c r="NZ423" s="99"/>
      <c r="OA423" s="99"/>
      <c r="OB423" s="99"/>
      <c r="OC423" s="99"/>
      <c r="OD423" s="99"/>
      <c r="OE423" s="99"/>
      <c r="OF423" s="99"/>
      <c r="OG423" s="99"/>
      <c r="OH423" s="99"/>
      <c r="OI423" s="99"/>
      <c r="OJ423" s="99"/>
      <c r="OK423" s="99"/>
      <c r="OL423" s="99"/>
      <c r="OM423" s="99"/>
      <c r="ON423" s="99"/>
      <c r="OO423" s="99"/>
      <c r="OP423" s="99"/>
      <c r="OQ423" s="99"/>
      <c r="OR423" s="99"/>
      <c r="OS423" s="99"/>
      <c r="OT423" s="99"/>
      <c r="OU423" s="99"/>
      <c r="OV423" s="99"/>
      <c r="OW423" s="99"/>
      <c r="OX423" s="99"/>
      <c r="OY423" s="99"/>
      <c r="OZ423" s="99"/>
      <c r="PA423" s="99"/>
      <c r="PB423" s="99"/>
      <c r="PC423" s="99"/>
      <c r="PD423" s="99"/>
      <c r="PE423" s="99"/>
      <c r="PF423" s="99"/>
      <c r="PG423" s="99"/>
      <c r="PH423" s="99"/>
      <c r="PI423" s="99"/>
      <c r="PJ423" s="99"/>
      <c r="PK423" s="99"/>
      <c r="PL423" s="99"/>
      <c r="PM423" s="99"/>
      <c r="PN423" s="99"/>
      <c r="PO423" s="99"/>
      <c r="PP423" s="99"/>
      <c r="PQ423" s="99"/>
      <c r="PR423" s="99"/>
      <c r="PS423" s="99"/>
      <c r="PT423" s="99"/>
      <c r="PU423" s="99"/>
      <c r="PV423" s="99"/>
      <c r="PW423" s="99"/>
      <c r="PX423" s="99"/>
      <c r="PY423" s="99"/>
      <c r="PZ423" s="99"/>
      <c r="QA423" s="99"/>
      <c r="QB423" s="99"/>
      <c r="QC423" s="99"/>
      <c r="QD423" s="99"/>
      <c r="QE423" s="99"/>
      <c r="QF423" s="99"/>
      <c r="QG423" s="99"/>
      <c r="QH423" s="99"/>
      <c r="QI423" s="99"/>
      <c r="QJ423" s="99"/>
      <c r="QK423" s="99"/>
      <c r="QL423" s="99"/>
      <c r="QM423" s="99"/>
      <c r="QN423" s="99"/>
      <c r="QO423" s="99"/>
      <c r="QP423" s="99"/>
      <c r="QQ423" s="99"/>
      <c r="QR423" s="99"/>
      <c r="QS423" s="99"/>
      <c r="QT423" s="99"/>
      <c r="QU423" s="99"/>
      <c r="QV423" s="99"/>
      <c r="QW423" s="99"/>
      <c r="QX423" s="99"/>
      <c r="QY423" s="99"/>
      <c r="QZ423" s="99"/>
      <c r="RA423" s="99"/>
      <c r="RB423" s="99"/>
      <c r="RC423" s="99"/>
      <c r="RD423" s="99"/>
      <c r="RE423" s="99"/>
      <c r="RF423" s="99"/>
      <c r="RG423" s="99"/>
      <c r="RH423" s="99"/>
      <c r="RI423" s="99"/>
      <c r="RJ423" s="99"/>
      <c r="RK423" s="99"/>
      <c r="RL423" s="99"/>
      <c r="RM423" s="99"/>
      <c r="RN423" s="99"/>
      <c r="RO423" s="99"/>
      <c r="RP423" s="99"/>
      <c r="RQ423" s="99"/>
      <c r="RR423" s="99"/>
      <c r="RS423" s="99"/>
      <c r="RT423" s="99"/>
      <c r="RU423" s="99"/>
      <c r="RV423" s="99"/>
      <c r="RW423" s="99"/>
      <c r="RX423" s="99"/>
      <c r="RY423" s="99"/>
      <c r="RZ423" s="99"/>
      <c r="SA423" s="99"/>
      <c r="SB423" s="99"/>
      <c r="SC423" s="99"/>
      <c r="SD423" s="99"/>
      <c r="SE423" s="99"/>
    </row>
    <row r="424" spans="50:499" s="5" customFormat="1" x14ac:dyDescent="0.3">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c r="FG424" s="99"/>
      <c r="FH424" s="99"/>
      <c r="FI424" s="99"/>
      <c r="FJ424" s="99"/>
      <c r="FK424" s="99"/>
      <c r="FL424" s="99"/>
      <c r="FM424" s="99"/>
      <c r="FN424" s="99"/>
      <c r="FO424" s="99"/>
      <c r="FP424" s="99"/>
      <c r="FQ424" s="99"/>
      <c r="FR424" s="99"/>
      <c r="FS424" s="99"/>
      <c r="FT424" s="99"/>
      <c r="FU424" s="99"/>
      <c r="FV424" s="99"/>
      <c r="FW424" s="99"/>
      <c r="FX424" s="99"/>
      <c r="FY424" s="99"/>
      <c r="FZ424" s="99"/>
      <c r="GA424" s="99"/>
      <c r="GB424" s="99"/>
      <c r="GC424" s="99"/>
      <c r="GD424" s="99"/>
      <c r="GE424" s="99"/>
      <c r="GF424" s="99"/>
      <c r="GG424" s="99"/>
      <c r="GH424" s="99"/>
      <c r="GI424" s="99"/>
      <c r="GJ424" s="99"/>
      <c r="GK424" s="99"/>
      <c r="GL424" s="99"/>
      <c r="GM424" s="99"/>
      <c r="GN424" s="99"/>
      <c r="GO424" s="99"/>
      <c r="GP424" s="99"/>
      <c r="GQ424" s="99"/>
      <c r="GR424" s="99"/>
      <c r="GS424" s="99"/>
      <c r="GT424" s="99"/>
      <c r="GU424" s="99"/>
      <c r="GV424" s="99"/>
      <c r="GW424" s="99"/>
      <c r="GX424" s="99"/>
      <c r="GY424" s="99"/>
      <c r="GZ424" s="99"/>
      <c r="HA424" s="99"/>
      <c r="HB424" s="99"/>
      <c r="HC424" s="99"/>
      <c r="HD424" s="99"/>
      <c r="HE424" s="99"/>
      <c r="HF424" s="99"/>
      <c r="HG424" s="99"/>
      <c r="HH424" s="99"/>
      <c r="HI424" s="99"/>
      <c r="HJ424" s="99"/>
      <c r="HK424" s="99"/>
      <c r="HL424" s="99"/>
      <c r="HM424" s="99"/>
      <c r="HN424" s="99"/>
      <c r="HO424" s="99"/>
      <c r="HP424" s="99"/>
      <c r="HQ424" s="99"/>
      <c r="HR424" s="99"/>
      <c r="HS424" s="99"/>
      <c r="HT424" s="99"/>
      <c r="HU424" s="99"/>
      <c r="HV424" s="99"/>
      <c r="HW424" s="99"/>
      <c r="HX424" s="99"/>
      <c r="HY424" s="99"/>
      <c r="HZ424" s="99"/>
      <c r="IA424" s="99"/>
      <c r="IB424" s="99"/>
      <c r="IC424" s="99"/>
      <c r="ID424" s="99"/>
      <c r="IE424" s="99"/>
      <c r="IF424" s="99"/>
      <c r="IG424" s="99"/>
      <c r="IH424" s="99"/>
      <c r="II424" s="99"/>
      <c r="IJ424" s="99"/>
      <c r="IK424" s="99"/>
      <c r="IL424" s="99"/>
      <c r="IM424" s="99"/>
      <c r="IN424" s="99"/>
      <c r="IO424" s="99"/>
      <c r="IP424" s="99"/>
      <c r="IQ424" s="99"/>
      <c r="IR424" s="99"/>
      <c r="IS424" s="99"/>
      <c r="IT424" s="99"/>
      <c r="IU424" s="99"/>
      <c r="IV424" s="99"/>
      <c r="IW424" s="99"/>
      <c r="IX424" s="99"/>
      <c r="IY424" s="99"/>
      <c r="IZ424" s="99"/>
      <c r="JA424" s="99"/>
      <c r="JB424" s="99"/>
      <c r="JC424" s="99"/>
      <c r="JD424" s="99"/>
      <c r="JE424" s="99"/>
      <c r="JF424" s="99"/>
      <c r="JG424" s="99"/>
      <c r="JH424" s="99"/>
      <c r="JI424" s="99"/>
      <c r="JJ424" s="99"/>
      <c r="JK424" s="99"/>
      <c r="JL424" s="99"/>
      <c r="JM424" s="99"/>
      <c r="JN424" s="99"/>
      <c r="JO424" s="99"/>
      <c r="JP424" s="99"/>
      <c r="JQ424" s="99"/>
      <c r="JR424" s="99"/>
      <c r="JS424" s="99"/>
      <c r="JT424" s="99"/>
      <c r="JU424" s="99"/>
      <c r="JV424" s="99"/>
      <c r="JW424" s="99"/>
      <c r="JX424" s="99"/>
      <c r="JY424" s="99"/>
      <c r="JZ424" s="99"/>
      <c r="KA424" s="99"/>
      <c r="KB424" s="99"/>
      <c r="KC424" s="99"/>
      <c r="KD424" s="99"/>
      <c r="KE424" s="99"/>
      <c r="KF424" s="99"/>
      <c r="KG424" s="99"/>
      <c r="KH424" s="99"/>
      <c r="KI424" s="99"/>
      <c r="KJ424" s="99"/>
      <c r="KK424" s="99"/>
      <c r="KL424" s="99"/>
      <c r="KM424" s="99"/>
      <c r="KN424" s="99"/>
      <c r="KO424" s="99"/>
      <c r="KP424" s="99"/>
      <c r="KQ424" s="99"/>
      <c r="KR424" s="99"/>
      <c r="KS424" s="99"/>
      <c r="KT424" s="99"/>
      <c r="KU424" s="99"/>
      <c r="KV424" s="99"/>
      <c r="KW424" s="99"/>
      <c r="KX424" s="99"/>
      <c r="KY424" s="99"/>
      <c r="KZ424" s="99"/>
      <c r="LA424" s="99"/>
      <c r="LB424" s="99"/>
      <c r="LC424" s="99"/>
      <c r="LD424" s="99"/>
      <c r="LE424" s="99"/>
      <c r="LF424" s="99"/>
      <c r="LG424" s="99"/>
      <c r="LH424" s="99"/>
      <c r="LI424" s="99"/>
      <c r="LJ424" s="99"/>
      <c r="LK424" s="99"/>
      <c r="LL424" s="99"/>
      <c r="LM424" s="99"/>
      <c r="LN424" s="99"/>
      <c r="LO424" s="99"/>
      <c r="LP424" s="99"/>
      <c r="LQ424" s="99"/>
      <c r="LR424" s="99"/>
      <c r="LS424" s="99"/>
      <c r="LT424" s="99"/>
      <c r="LU424" s="99"/>
      <c r="LV424" s="99"/>
      <c r="LW424" s="99"/>
      <c r="LX424" s="99"/>
      <c r="LY424" s="99"/>
      <c r="LZ424" s="99"/>
      <c r="MA424" s="99"/>
      <c r="MB424" s="99"/>
      <c r="MC424" s="99"/>
      <c r="MD424" s="99"/>
      <c r="ME424" s="99"/>
      <c r="MF424" s="99"/>
      <c r="MG424" s="99"/>
      <c r="MH424" s="99"/>
      <c r="MI424" s="99"/>
      <c r="MJ424" s="99"/>
      <c r="MK424" s="99"/>
      <c r="ML424" s="99"/>
      <c r="MM424" s="99"/>
      <c r="MN424" s="99"/>
      <c r="MO424" s="99"/>
      <c r="MP424" s="99"/>
      <c r="MQ424" s="99"/>
      <c r="MR424" s="99"/>
      <c r="MS424" s="99"/>
      <c r="MT424" s="99"/>
      <c r="MU424" s="99"/>
      <c r="MV424" s="99"/>
      <c r="MW424" s="99"/>
      <c r="MX424" s="99"/>
      <c r="MY424" s="99"/>
      <c r="MZ424" s="99"/>
      <c r="NA424" s="99"/>
      <c r="NB424" s="99"/>
      <c r="NC424" s="99"/>
      <c r="ND424" s="99"/>
      <c r="NE424" s="99"/>
      <c r="NF424" s="99"/>
      <c r="NG424" s="99"/>
      <c r="NH424" s="99"/>
      <c r="NI424" s="99"/>
      <c r="NJ424" s="99"/>
      <c r="NK424" s="99"/>
      <c r="NL424" s="99"/>
      <c r="NM424" s="99"/>
      <c r="NN424" s="99"/>
      <c r="NO424" s="99"/>
      <c r="NP424" s="99"/>
      <c r="NQ424" s="99"/>
      <c r="NR424" s="99"/>
      <c r="NS424" s="99"/>
      <c r="NT424" s="99"/>
      <c r="NU424" s="99"/>
      <c r="NV424" s="99"/>
      <c r="NW424" s="99"/>
      <c r="NX424" s="99"/>
      <c r="NY424" s="99"/>
      <c r="NZ424" s="99"/>
      <c r="OA424" s="99"/>
      <c r="OB424" s="99"/>
      <c r="OC424" s="99"/>
      <c r="OD424" s="99"/>
      <c r="OE424" s="99"/>
      <c r="OF424" s="99"/>
      <c r="OG424" s="99"/>
      <c r="OH424" s="99"/>
      <c r="OI424" s="99"/>
      <c r="OJ424" s="99"/>
      <c r="OK424" s="99"/>
      <c r="OL424" s="99"/>
      <c r="OM424" s="99"/>
      <c r="ON424" s="99"/>
      <c r="OO424" s="99"/>
      <c r="OP424" s="99"/>
      <c r="OQ424" s="99"/>
      <c r="OR424" s="99"/>
      <c r="OS424" s="99"/>
      <c r="OT424" s="99"/>
      <c r="OU424" s="99"/>
      <c r="OV424" s="99"/>
      <c r="OW424" s="99"/>
      <c r="OX424" s="99"/>
      <c r="OY424" s="99"/>
      <c r="OZ424" s="99"/>
      <c r="PA424" s="99"/>
      <c r="PB424" s="99"/>
      <c r="PC424" s="99"/>
      <c r="PD424" s="99"/>
      <c r="PE424" s="99"/>
      <c r="PF424" s="99"/>
      <c r="PG424" s="99"/>
      <c r="PH424" s="99"/>
      <c r="PI424" s="99"/>
      <c r="PJ424" s="99"/>
      <c r="PK424" s="99"/>
      <c r="PL424" s="99"/>
      <c r="PM424" s="99"/>
      <c r="PN424" s="99"/>
      <c r="PO424" s="99"/>
      <c r="PP424" s="99"/>
      <c r="PQ424" s="99"/>
      <c r="PR424" s="99"/>
      <c r="PS424" s="99"/>
      <c r="PT424" s="99"/>
      <c r="PU424" s="99"/>
      <c r="PV424" s="99"/>
      <c r="PW424" s="99"/>
      <c r="PX424" s="99"/>
      <c r="PY424" s="99"/>
      <c r="PZ424" s="99"/>
      <c r="QA424" s="99"/>
      <c r="QB424" s="99"/>
      <c r="QC424" s="99"/>
      <c r="QD424" s="99"/>
      <c r="QE424" s="99"/>
      <c r="QF424" s="99"/>
      <c r="QG424" s="99"/>
      <c r="QH424" s="99"/>
      <c r="QI424" s="99"/>
      <c r="QJ424" s="99"/>
      <c r="QK424" s="99"/>
      <c r="QL424" s="99"/>
      <c r="QM424" s="99"/>
      <c r="QN424" s="99"/>
      <c r="QO424" s="99"/>
      <c r="QP424" s="99"/>
      <c r="QQ424" s="99"/>
      <c r="QR424" s="99"/>
      <c r="QS424" s="99"/>
      <c r="QT424" s="99"/>
      <c r="QU424" s="99"/>
      <c r="QV424" s="99"/>
      <c r="QW424" s="99"/>
      <c r="QX424" s="99"/>
      <c r="QY424" s="99"/>
      <c r="QZ424" s="99"/>
      <c r="RA424" s="99"/>
      <c r="RB424" s="99"/>
      <c r="RC424" s="99"/>
      <c r="RD424" s="99"/>
      <c r="RE424" s="99"/>
      <c r="RF424" s="99"/>
      <c r="RG424" s="99"/>
      <c r="RH424" s="99"/>
      <c r="RI424" s="99"/>
      <c r="RJ424" s="99"/>
      <c r="RK424" s="99"/>
      <c r="RL424" s="99"/>
      <c r="RM424" s="99"/>
      <c r="RN424" s="99"/>
      <c r="RO424" s="99"/>
      <c r="RP424" s="99"/>
      <c r="RQ424" s="99"/>
      <c r="RR424" s="99"/>
      <c r="RS424" s="99"/>
      <c r="RT424" s="99"/>
      <c r="RU424" s="99"/>
      <c r="RV424" s="99"/>
      <c r="RW424" s="99"/>
      <c r="RX424" s="99"/>
      <c r="RY424" s="99"/>
      <c r="RZ424" s="99"/>
      <c r="SA424" s="99"/>
      <c r="SB424" s="99"/>
      <c r="SC424" s="99"/>
      <c r="SD424" s="99"/>
      <c r="SE424" s="99"/>
    </row>
    <row r="425" spans="50:499" s="5" customFormat="1" x14ac:dyDescent="0.3">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c r="FG425" s="99"/>
      <c r="FH425" s="99"/>
      <c r="FI425" s="99"/>
      <c r="FJ425" s="99"/>
      <c r="FK425" s="99"/>
      <c r="FL425" s="99"/>
      <c r="FM425" s="99"/>
      <c r="FN425" s="99"/>
      <c r="FO425" s="99"/>
      <c r="FP425" s="99"/>
      <c r="FQ425" s="99"/>
      <c r="FR425" s="99"/>
      <c r="FS425" s="99"/>
      <c r="FT425" s="99"/>
      <c r="FU425" s="99"/>
      <c r="FV425" s="99"/>
      <c r="FW425" s="99"/>
      <c r="FX425" s="99"/>
      <c r="FY425" s="99"/>
      <c r="FZ425" s="99"/>
      <c r="GA425" s="99"/>
      <c r="GB425" s="99"/>
      <c r="GC425" s="99"/>
      <c r="GD425" s="99"/>
      <c r="GE425" s="99"/>
      <c r="GF425" s="99"/>
      <c r="GG425" s="99"/>
      <c r="GH425" s="99"/>
      <c r="GI425" s="99"/>
      <c r="GJ425" s="99"/>
      <c r="GK425" s="99"/>
      <c r="GL425" s="99"/>
      <c r="GM425" s="99"/>
      <c r="GN425" s="99"/>
      <c r="GO425" s="99"/>
      <c r="GP425" s="99"/>
      <c r="GQ425" s="99"/>
      <c r="GR425" s="99"/>
      <c r="GS425" s="99"/>
      <c r="GT425" s="99"/>
      <c r="GU425" s="99"/>
      <c r="GV425" s="99"/>
      <c r="GW425" s="99"/>
      <c r="GX425" s="99"/>
      <c r="GY425" s="99"/>
      <c r="GZ425" s="99"/>
      <c r="HA425" s="99"/>
      <c r="HB425" s="99"/>
      <c r="HC425" s="99"/>
      <c r="HD425" s="99"/>
      <c r="HE425" s="99"/>
      <c r="HF425" s="99"/>
      <c r="HG425" s="99"/>
      <c r="HH425" s="99"/>
      <c r="HI425" s="99"/>
      <c r="HJ425" s="99"/>
      <c r="HK425" s="99"/>
      <c r="HL425" s="99"/>
      <c r="HM425" s="99"/>
      <c r="HN425" s="99"/>
      <c r="HO425" s="99"/>
      <c r="HP425" s="99"/>
      <c r="HQ425" s="99"/>
      <c r="HR425" s="99"/>
      <c r="HS425" s="99"/>
      <c r="HT425" s="99"/>
      <c r="HU425" s="99"/>
      <c r="HV425" s="99"/>
      <c r="HW425" s="99"/>
      <c r="HX425" s="99"/>
      <c r="HY425" s="99"/>
      <c r="HZ425" s="99"/>
      <c r="IA425" s="99"/>
      <c r="IB425" s="99"/>
      <c r="IC425" s="99"/>
      <c r="ID425" s="99"/>
      <c r="IE425" s="99"/>
      <c r="IF425" s="99"/>
      <c r="IG425" s="99"/>
      <c r="IH425" s="99"/>
      <c r="II425" s="99"/>
      <c r="IJ425" s="99"/>
      <c r="IK425" s="99"/>
      <c r="IL425" s="99"/>
      <c r="IM425" s="99"/>
      <c r="IN425" s="99"/>
      <c r="IO425" s="99"/>
      <c r="IP425" s="99"/>
      <c r="IQ425" s="99"/>
      <c r="IR425" s="99"/>
      <c r="IS425" s="99"/>
      <c r="IT425" s="99"/>
      <c r="IU425" s="99"/>
      <c r="IV425" s="99"/>
      <c r="IW425" s="99"/>
      <c r="IX425" s="99"/>
      <c r="IY425" s="99"/>
      <c r="IZ425" s="99"/>
      <c r="JA425" s="99"/>
      <c r="JB425" s="99"/>
      <c r="JC425" s="99"/>
      <c r="JD425" s="99"/>
      <c r="JE425" s="99"/>
      <c r="JF425" s="99"/>
      <c r="JG425" s="99"/>
      <c r="JH425" s="99"/>
      <c r="JI425" s="99"/>
      <c r="JJ425" s="99"/>
      <c r="JK425" s="99"/>
      <c r="JL425" s="99"/>
      <c r="JM425" s="99"/>
      <c r="JN425" s="99"/>
      <c r="JO425" s="99"/>
      <c r="JP425" s="99"/>
      <c r="JQ425" s="99"/>
      <c r="JR425" s="99"/>
      <c r="JS425" s="99"/>
      <c r="JT425" s="99"/>
      <c r="JU425" s="99"/>
      <c r="JV425" s="99"/>
      <c r="JW425" s="99"/>
      <c r="JX425" s="99"/>
      <c r="JY425" s="99"/>
      <c r="JZ425" s="99"/>
      <c r="KA425" s="99"/>
      <c r="KB425" s="99"/>
      <c r="KC425" s="99"/>
      <c r="KD425" s="99"/>
      <c r="KE425" s="99"/>
      <c r="KF425" s="99"/>
      <c r="KG425" s="99"/>
      <c r="KH425" s="99"/>
      <c r="KI425" s="99"/>
      <c r="KJ425" s="99"/>
      <c r="KK425" s="99"/>
      <c r="KL425" s="99"/>
      <c r="KM425" s="99"/>
      <c r="KN425" s="99"/>
      <c r="KO425" s="99"/>
      <c r="KP425" s="99"/>
      <c r="KQ425" s="99"/>
      <c r="KR425" s="99"/>
      <c r="KS425" s="99"/>
      <c r="KT425" s="99"/>
      <c r="KU425" s="99"/>
      <c r="KV425" s="99"/>
      <c r="KW425" s="99"/>
      <c r="KX425" s="99"/>
      <c r="KY425" s="99"/>
      <c r="KZ425" s="99"/>
      <c r="LA425" s="99"/>
      <c r="LB425" s="99"/>
      <c r="LC425" s="99"/>
      <c r="LD425" s="99"/>
      <c r="LE425" s="99"/>
      <c r="LF425" s="99"/>
      <c r="LG425" s="99"/>
      <c r="LH425" s="99"/>
      <c r="LI425" s="99"/>
      <c r="LJ425" s="99"/>
      <c r="LK425" s="99"/>
      <c r="LL425" s="99"/>
      <c r="LM425" s="99"/>
      <c r="LN425" s="99"/>
      <c r="LO425" s="99"/>
      <c r="LP425" s="99"/>
      <c r="LQ425" s="99"/>
      <c r="LR425" s="99"/>
      <c r="LS425" s="99"/>
      <c r="LT425" s="99"/>
      <c r="LU425" s="99"/>
      <c r="LV425" s="99"/>
      <c r="LW425" s="99"/>
      <c r="LX425" s="99"/>
      <c r="LY425" s="99"/>
      <c r="LZ425" s="99"/>
      <c r="MA425" s="99"/>
      <c r="MB425" s="99"/>
      <c r="MC425" s="99"/>
      <c r="MD425" s="99"/>
      <c r="ME425" s="99"/>
      <c r="MF425" s="99"/>
      <c r="MG425" s="99"/>
      <c r="MH425" s="99"/>
      <c r="MI425" s="99"/>
      <c r="MJ425" s="99"/>
      <c r="MK425" s="99"/>
      <c r="ML425" s="99"/>
      <c r="MM425" s="99"/>
      <c r="MN425" s="99"/>
      <c r="MO425" s="99"/>
      <c r="MP425" s="99"/>
      <c r="MQ425" s="99"/>
      <c r="MR425" s="99"/>
      <c r="MS425" s="99"/>
      <c r="MT425" s="99"/>
      <c r="MU425" s="99"/>
      <c r="MV425" s="99"/>
      <c r="MW425" s="99"/>
      <c r="MX425" s="99"/>
      <c r="MY425" s="99"/>
      <c r="MZ425" s="99"/>
      <c r="NA425" s="99"/>
      <c r="NB425" s="99"/>
      <c r="NC425" s="99"/>
      <c r="ND425" s="99"/>
      <c r="NE425" s="99"/>
      <c r="NF425" s="99"/>
      <c r="NG425" s="99"/>
      <c r="NH425" s="99"/>
      <c r="NI425" s="99"/>
      <c r="NJ425" s="99"/>
      <c r="NK425" s="99"/>
      <c r="NL425" s="99"/>
      <c r="NM425" s="99"/>
      <c r="NN425" s="99"/>
      <c r="NO425" s="99"/>
      <c r="NP425" s="99"/>
      <c r="NQ425" s="99"/>
      <c r="NR425" s="99"/>
      <c r="NS425" s="99"/>
      <c r="NT425" s="99"/>
      <c r="NU425" s="99"/>
      <c r="NV425" s="99"/>
      <c r="NW425" s="99"/>
      <c r="NX425" s="99"/>
      <c r="NY425" s="99"/>
      <c r="NZ425" s="99"/>
      <c r="OA425" s="99"/>
      <c r="OB425" s="99"/>
      <c r="OC425" s="99"/>
      <c r="OD425" s="99"/>
      <c r="OE425" s="99"/>
      <c r="OF425" s="99"/>
      <c r="OG425" s="99"/>
      <c r="OH425" s="99"/>
      <c r="OI425" s="99"/>
      <c r="OJ425" s="99"/>
      <c r="OK425" s="99"/>
      <c r="OL425" s="99"/>
      <c r="OM425" s="99"/>
      <c r="ON425" s="99"/>
      <c r="OO425" s="99"/>
      <c r="OP425" s="99"/>
      <c r="OQ425" s="99"/>
      <c r="OR425" s="99"/>
      <c r="OS425" s="99"/>
      <c r="OT425" s="99"/>
      <c r="OU425" s="99"/>
      <c r="OV425" s="99"/>
      <c r="OW425" s="99"/>
      <c r="OX425" s="99"/>
      <c r="OY425" s="99"/>
      <c r="OZ425" s="99"/>
      <c r="PA425" s="99"/>
      <c r="PB425" s="99"/>
      <c r="PC425" s="99"/>
      <c r="PD425" s="99"/>
      <c r="PE425" s="99"/>
      <c r="PF425" s="99"/>
      <c r="PG425" s="99"/>
      <c r="PH425" s="99"/>
      <c r="PI425" s="99"/>
      <c r="PJ425" s="99"/>
      <c r="PK425" s="99"/>
      <c r="PL425" s="99"/>
      <c r="PM425" s="99"/>
      <c r="PN425" s="99"/>
      <c r="PO425" s="99"/>
      <c r="PP425" s="99"/>
      <c r="PQ425" s="99"/>
      <c r="PR425" s="99"/>
      <c r="PS425" s="99"/>
      <c r="PT425" s="99"/>
      <c r="PU425" s="99"/>
      <c r="PV425" s="99"/>
      <c r="PW425" s="99"/>
      <c r="PX425" s="99"/>
      <c r="PY425" s="99"/>
      <c r="PZ425" s="99"/>
      <c r="QA425" s="99"/>
      <c r="QB425" s="99"/>
      <c r="QC425" s="99"/>
      <c r="QD425" s="99"/>
      <c r="QE425" s="99"/>
      <c r="QF425" s="99"/>
      <c r="QG425" s="99"/>
      <c r="QH425" s="99"/>
      <c r="QI425" s="99"/>
      <c r="QJ425" s="99"/>
      <c r="QK425" s="99"/>
      <c r="QL425" s="99"/>
      <c r="QM425" s="99"/>
      <c r="QN425" s="99"/>
      <c r="QO425" s="99"/>
      <c r="QP425" s="99"/>
      <c r="QQ425" s="99"/>
      <c r="QR425" s="99"/>
      <c r="QS425" s="99"/>
      <c r="QT425" s="99"/>
      <c r="QU425" s="99"/>
      <c r="QV425" s="99"/>
      <c r="QW425" s="99"/>
      <c r="QX425" s="99"/>
      <c r="QY425" s="99"/>
      <c r="QZ425" s="99"/>
      <c r="RA425" s="99"/>
      <c r="RB425" s="99"/>
      <c r="RC425" s="99"/>
      <c r="RD425" s="99"/>
      <c r="RE425" s="99"/>
      <c r="RF425" s="99"/>
      <c r="RG425" s="99"/>
      <c r="RH425" s="99"/>
      <c r="RI425" s="99"/>
      <c r="RJ425" s="99"/>
      <c r="RK425" s="99"/>
      <c r="RL425" s="99"/>
      <c r="RM425" s="99"/>
      <c r="RN425" s="99"/>
      <c r="RO425" s="99"/>
      <c r="RP425" s="99"/>
      <c r="RQ425" s="99"/>
      <c r="RR425" s="99"/>
      <c r="RS425" s="99"/>
      <c r="RT425" s="99"/>
      <c r="RU425" s="99"/>
      <c r="RV425" s="99"/>
      <c r="RW425" s="99"/>
      <c r="RX425" s="99"/>
      <c r="RY425" s="99"/>
      <c r="RZ425" s="99"/>
      <c r="SA425" s="99"/>
      <c r="SB425" s="99"/>
      <c r="SC425" s="99"/>
      <c r="SD425" s="99"/>
      <c r="SE425" s="99"/>
    </row>
    <row r="426" spans="50:499" s="5" customFormat="1" x14ac:dyDescent="0.3">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c r="FG426" s="99"/>
      <c r="FH426" s="99"/>
      <c r="FI426" s="99"/>
      <c r="FJ426" s="99"/>
      <c r="FK426" s="99"/>
      <c r="FL426" s="99"/>
      <c r="FM426" s="99"/>
      <c r="FN426" s="99"/>
      <c r="FO426" s="99"/>
      <c r="FP426" s="99"/>
      <c r="FQ426" s="99"/>
      <c r="FR426" s="99"/>
      <c r="FS426" s="99"/>
      <c r="FT426" s="99"/>
      <c r="FU426" s="99"/>
      <c r="FV426" s="99"/>
      <c r="FW426" s="99"/>
      <c r="FX426" s="99"/>
      <c r="FY426" s="99"/>
      <c r="FZ426" s="99"/>
      <c r="GA426" s="99"/>
      <c r="GB426" s="99"/>
      <c r="GC426" s="99"/>
      <c r="GD426" s="99"/>
      <c r="GE426" s="99"/>
      <c r="GF426" s="99"/>
      <c r="GG426" s="99"/>
      <c r="GH426" s="99"/>
      <c r="GI426" s="99"/>
      <c r="GJ426" s="99"/>
      <c r="GK426" s="99"/>
      <c r="GL426" s="99"/>
      <c r="GM426" s="99"/>
      <c r="GN426" s="99"/>
      <c r="GO426" s="99"/>
      <c r="GP426" s="99"/>
      <c r="GQ426" s="99"/>
      <c r="GR426" s="99"/>
      <c r="GS426" s="99"/>
      <c r="GT426" s="99"/>
      <c r="GU426" s="99"/>
      <c r="GV426" s="99"/>
      <c r="GW426" s="99"/>
      <c r="GX426" s="99"/>
      <c r="GY426" s="99"/>
      <c r="GZ426" s="99"/>
      <c r="HA426" s="99"/>
      <c r="HB426" s="99"/>
      <c r="HC426" s="99"/>
      <c r="HD426" s="99"/>
      <c r="HE426" s="99"/>
      <c r="HF426" s="99"/>
      <c r="HG426" s="99"/>
      <c r="HH426" s="99"/>
      <c r="HI426" s="99"/>
      <c r="HJ426" s="99"/>
      <c r="HK426" s="99"/>
      <c r="HL426" s="99"/>
      <c r="HM426" s="99"/>
      <c r="HN426" s="99"/>
      <c r="HO426" s="99"/>
      <c r="HP426" s="99"/>
      <c r="HQ426" s="99"/>
      <c r="HR426" s="99"/>
      <c r="HS426" s="99"/>
      <c r="HT426" s="99"/>
      <c r="HU426" s="99"/>
      <c r="HV426" s="99"/>
      <c r="HW426" s="99"/>
      <c r="HX426" s="99"/>
      <c r="HY426" s="99"/>
      <c r="HZ426" s="99"/>
      <c r="IA426" s="99"/>
      <c r="IB426" s="99"/>
      <c r="IC426" s="99"/>
      <c r="ID426" s="99"/>
      <c r="IE426" s="99"/>
      <c r="IF426" s="99"/>
      <c r="IG426" s="99"/>
      <c r="IH426" s="99"/>
      <c r="II426" s="99"/>
      <c r="IJ426" s="99"/>
      <c r="IK426" s="99"/>
      <c r="IL426" s="99"/>
      <c r="IM426" s="99"/>
      <c r="IN426" s="99"/>
      <c r="IO426" s="99"/>
      <c r="IP426" s="99"/>
      <c r="IQ426" s="99"/>
      <c r="IR426" s="99"/>
      <c r="IS426" s="99"/>
      <c r="IT426" s="99"/>
      <c r="IU426" s="99"/>
      <c r="IV426" s="99"/>
      <c r="IW426" s="99"/>
      <c r="IX426" s="99"/>
      <c r="IY426" s="99"/>
      <c r="IZ426" s="99"/>
      <c r="JA426" s="99"/>
      <c r="JB426" s="99"/>
      <c r="JC426" s="99"/>
      <c r="JD426" s="99"/>
      <c r="JE426" s="99"/>
      <c r="JF426" s="99"/>
      <c r="JG426" s="99"/>
      <c r="JH426" s="99"/>
      <c r="JI426" s="99"/>
      <c r="JJ426" s="99"/>
      <c r="JK426" s="99"/>
      <c r="JL426" s="99"/>
      <c r="JM426" s="99"/>
      <c r="JN426" s="99"/>
      <c r="JO426" s="99"/>
      <c r="JP426" s="99"/>
      <c r="JQ426" s="99"/>
      <c r="JR426" s="99"/>
      <c r="JS426" s="99"/>
      <c r="JT426" s="99"/>
      <c r="JU426" s="99"/>
      <c r="JV426" s="99"/>
      <c r="JW426" s="99"/>
      <c r="JX426" s="99"/>
      <c r="JY426" s="99"/>
      <c r="JZ426" s="99"/>
      <c r="KA426" s="99"/>
      <c r="KB426" s="99"/>
      <c r="KC426" s="99"/>
      <c r="KD426" s="99"/>
      <c r="KE426" s="99"/>
      <c r="KF426" s="99"/>
      <c r="KG426" s="99"/>
      <c r="KH426" s="99"/>
      <c r="KI426" s="99"/>
      <c r="KJ426" s="99"/>
      <c r="KK426" s="99"/>
      <c r="KL426" s="99"/>
      <c r="KM426" s="99"/>
      <c r="KN426" s="99"/>
      <c r="KO426" s="99"/>
      <c r="KP426" s="99"/>
      <c r="KQ426" s="99"/>
      <c r="KR426" s="99"/>
      <c r="KS426" s="99"/>
      <c r="KT426" s="99"/>
      <c r="KU426" s="99"/>
      <c r="KV426" s="99"/>
      <c r="KW426" s="99"/>
      <c r="KX426" s="99"/>
      <c r="KY426" s="99"/>
      <c r="KZ426" s="99"/>
      <c r="LA426" s="99"/>
      <c r="LB426" s="99"/>
      <c r="LC426" s="99"/>
      <c r="LD426" s="99"/>
      <c r="LE426" s="99"/>
      <c r="LF426" s="99"/>
      <c r="LG426" s="99"/>
      <c r="LH426" s="99"/>
      <c r="LI426" s="99"/>
      <c r="LJ426" s="99"/>
      <c r="LK426" s="99"/>
      <c r="LL426" s="99"/>
      <c r="LM426" s="99"/>
      <c r="LN426" s="99"/>
      <c r="LO426" s="99"/>
      <c r="LP426" s="99"/>
      <c r="LQ426" s="99"/>
      <c r="LR426" s="99"/>
      <c r="LS426" s="99"/>
      <c r="LT426" s="99"/>
      <c r="LU426" s="99"/>
      <c r="LV426" s="99"/>
      <c r="LW426" s="99"/>
      <c r="LX426" s="99"/>
      <c r="LY426" s="99"/>
      <c r="LZ426" s="99"/>
      <c r="MA426" s="99"/>
      <c r="MB426" s="99"/>
      <c r="MC426" s="99"/>
      <c r="MD426" s="99"/>
      <c r="ME426" s="99"/>
      <c r="MF426" s="99"/>
      <c r="MG426" s="99"/>
      <c r="MH426" s="99"/>
      <c r="MI426" s="99"/>
      <c r="MJ426" s="99"/>
      <c r="MK426" s="99"/>
      <c r="ML426" s="99"/>
      <c r="MM426" s="99"/>
      <c r="MN426" s="99"/>
      <c r="MO426" s="99"/>
      <c r="MP426" s="99"/>
      <c r="MQ426" s="99"/>
      <c r="MR426" s="99"/>
      <c r="MS426" s="99"/>
      <c r="MT426" s="99"/>
      <c r="MU426" s="99"/>
      <c r="MV426" s="99"/>
      <c r="MW426" s="99"/>
      <c r="MX426" s="99"/>
      <c r="MY426" s="99"/>
      <c r="MZ426" s="99"/>
      <c r="NA426" s="99"/>
      <c r="NB426" s="99"/>
      <c r="NC426" s="99"/>
      <c r="ND426" s="99"/>
      <c r="NE426" s="99"/>
      <c r="NF426" s="99"/>
      <c r="NG426" s="99"/>
      <c r="NH426" s="99"/>
      <c r="NI426" s="99"/>
      <c r="NJ426" s="99"/>
      <c r="NK426" s="99"/>
      <c r="NL426" s="99"/>
      <c r="NM426" s="99"/>
      <c r="NN426" s="99"/>
      <c r="NO426" s="99"/>
      <c r="NP426" s="99"/>
      <c r="NQ426" s="99"/>
      <c r="NR426" s="99"/>
      <c r="NS426" s="99"/>
      <c r="NT426" s="99"/>
      <c r="NU426" s="99"/>
      <c r="NV426" s="99"/>
      <c r="NW426" s="99"/>
      <c r="NX426" s="99"/>
      <c r="NY426" s="99"/>
      <c r="NZ426" s="99"/>
      <c r="OA426" s="99"/>
      <c r="OB426" s="99"/>
      <c r="OC426" s="99"/>
      <c r="OD426" s="99"/>
      <c r="OE426" s="99"/>
      <c r="OF426" s="99"/>
      <c r="OG426" s="99"/>
      <c r="OH426" s="99"/>
      <c r="OI426" s="99"/>
      <c r="OJ426" s="99"/>
      <c r="OK426" s="99"/>
      <c r="OL426" s="99"/>
      <c r="OM426" s="99"/>
      <c r="ON426" s="99"/>
      <c r="OO426" s="99"/>
      <c r="OP426" s="99"/>
      <c r="OQ426" s="99"/>
      <c r="OR426" s="99"/>
      <c r="OS426" s="99"/>
      <c r="OT426" s="99"/>
      <c r="OU426" s="99"/>
      <c r="OV426" s="99"/>
      <c r="OW426" s="99"/>
      <c r="OX426" s="99"/>
      <c r="OY426" s="99"/>
      <c r="OZ426" s="99"/>
      <c r="PA426" s="99"/>
      <c r="PB426" s="99"/>
      <c r="PC426" s="99"/>
      <c r="PD426" s="99"/>
      <c r="PE426" s="99"/>
      <c r="PF426" s="99"/>
      <c r="PG426" s="99"/>
      <c r="PH426" s="99"/>
      <c r="PI426" s="99"/>
      <c r="PJ426" s="99"/>
      <c r="PK426" s="99"/>
      <c r="PL426" s="99"/>
      <c r="PM426" s="99"/>
      <c r="PN426" s="99"/>
      <c r="PO426" s="99"/>
      <c r="PP426" s="99"/>
      <c r="PQ426" s="99"/>
      <c r="PR426" s="99"/>
      <c r="PS426" s="99"/>
      <c r="PT426" s="99"/>
      <c r="PU426" s="99"/>
      <c r="PV426" s="99"/>
      <c r="PW426" s="99"/>
      <c r="PX426" s="99"/>
      <c r="PY426" s="99"/>
      <c r="PZ426" s="99"/>
      <c r="QA426" s="99"/>
      <c r="QB426" s="99"/>
      <c r="QC426" s="99"/>
      <c r="QD426" s="99"/>
      <c r="QE426" s="99"/>
      <c r="QF426" s="99"/>
      <c r="QG426" s="99"/>
      <c r="QH426" s="99"/>
      <c r="QI426" s="99"/>
      <c r="QJ426" s="99"/>
      <c r="QK426" s="99"/>
      <c r="QL426" s="99"/>
      <c r="QM426" s="99"/>
      <c r="QN426" s="99"/>
      <c r="QO426" s="99"/>
      <c r="QP426" s="99"/>
      <c r="QQ426" s="99"/>
      <c r="QR426" s="99"/>
      <c r="QS426" s="99"/>
      <c r="QT426" s="99"/>
      <c r="QU426" s="99"/>
      <c r="QV426" s="99"/>
      <c r="QW426" s="99"/>
      <c r="QX426" s="99"/>
      <c r="QY426" s="99"/>
      <c r="QZ426" s="99"/>
      <c r="RA426" s="99"/>
      <c r="RB426" s="99"/>
      <c r="RC426" s="99"/>
      <c r="RD426" s="99"/>
      <c r="RE426" s="99"/>
      <c r="RF426" s="99"/>
      <c r="RG426" s="99"/>
      <c r="RH426" s="99"/>
      <c r="RI426" s="99"/>
      <c r="RJ426" s="99"/>
      <c r="RK426" s="99"/>
      <c r="RL426" s="99"/>
      <c r="RM426" s="99"/>
      <c r="RN426" s="99"/>
      <c r="RO426" s="99"/>
      <c r="RP426" s="99"/>
      <c r="RQ426" s="99"/>
      <c r="RR426" s="99"/>
      <c r="RS426" s="99"/>
      <c r="RT426" s="99"/>
      <c r="RU426" s="99"/>
      <c r="RV426" s="99"/>
      <c r="RW426" s="99"/>
      <c r="RX426" s="99"/>
      <c r="RY426" s="99"/>
      <c r="RZ426" s="99"/>
      <c r="SA426" s="99"/>
      <c r="SB426" s="99"/>
      <c r="SC426" s="99"/>
      <c r="SD426" s="99"/>
      <c r="SE426" s="99"/>
    </row>
    <row r="427" spans="50:499" s="5" customFormat="1" x14ac:dyDescent="0.3">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c r="FG427" s="99"/>
      <c r="FH427" s="99"/>
      <c r="FI427" s="99"/>
      <c r="FJ427" s="99"/>
      <c r="FK427" s="99"/>
      <c r="FL427" s="99"/>
      <c r="FM427" s="99"/>
      <c r="FN427" s="99"/>
      <c r="FO427" s="99"/>
      <c r="FP427" s="99"/>
      <c r="FQ427" s="99"/>
      <c r="FR427" s="99"/>
      <c r="FS427" s="99"/>
      <c r="FT427" s="99"/>
      <c r="FU427" s="99"/>
      <c r="FV427" s="99"/>
      <c r="FW427" s="99"/>
      <c r="FX427" s="99"/>
      <c r="FY427" s="99"/>
      <c r="FZ427" s="99"/>
      <c r="GA427" s="99"/>
      <c r="GB427" s="99"/>
      <c r="GC427" s="99"/>
      <c r="GD427" s="99"/>
      <c r="GE427" s="99"/>
      <c r="GF427" s="99"/>
      <c r="GG427" s="99"/>
      <c r="GH427" s="99"/>
      <c r="GI427" s="99"/>
      <c r="GJ427" s="99"/>
      <c r="GK427" s="99"/>
      <c r="GL427" s="99"/>
      <c r="GM427" s="99"/>
      <c r="GN427" s="99"/>
      <c r="GO427" s="99"/>
      <c r="GP427" s="99"/>
      <c r="GQ427" s="99"/>
      <c r="GR427" s="99"/>
      <c r="GS427" s="99"/>
      <c r="GT427" s="99"/>
      <c r="GU427" s="99"/>
      <c r="GV427" s="99"/>
      <c r="GW427" s="99"/>
      <c r="GX427" s="99"/>
      <c r="GY427" s="99"/>
      <c r="GZ427" s="99"/>
      <c r="HA427" s="99"/>
      <c r="HB427" s="99"/>
      <c r="HC427" s="99"/>
      <c r="HD427" s="99"/>
      <c r="HE427" s="99"/>
      <c r="HF427" s="99"/>
      <c r="HG427" s="99"/>
      <c r="HH427" s="99"/>
      <c r="HI427" s="99"/>
      <c r="HJ427" s="99"/>
      <c r="HK427" s="99"/>
      <c r="HL427" s="99"/>
      <c r="HM427" s="99"/>
      <c r="HN427" s="99"/>
      <c r="HO427" s="99"/>
      <c r="HP427" s="99"/>
      <c r="HQ427" s="99"/>
      <c r="HR427" s="99"/>
      <c r="HS427" s="99"/>
      <c r="HT427" s="99"/>
      <c r="HU427" s="99"/>
      <c r="HV427" s="99"/>
      <c r="HW427" s="99"/>
      <c r="HX427" s="99"/>
      <c r="HY427" s="99"/>
      <c r="HZ427" s="99"/>
      <c r="IA427" s="99"/>
      <c r="IB427" s="99"/>
      <c r="IC427" s="99"/>
      <c r="ID427" s="99"/>
      <c r="IE427" s="99"/>
      <c r="IF427" s="99"/>
      <c r="IG427" s="99"/>
      <c r="IH427" s="99"/>
      <c r="II427" s="99"/>
      <c r="IJ427" s="99"/>
      <c r="IK427" s="99"/>
      <c r="IL427" s="99"/>
      <c r="IM427" s="99"/>
      <c r="IN427" s="99"/>
      <c r="IO427" s="99"/>
      <c r="IP427" s="99"/>
      <c r="IQ427" s="99"/>
      <c r="IR427" s="99"/>
      <c r="IS427" s="99"/>
      <c r="IT427" s="99"/>
      <c r="IU427" s="99"/>
      <c r="IV427" s="99"/>
      <c r="IW427" s="99"/>
      <c r="IX427" s="99"/>
      <c r="IY427" s="99"/>
      <c r="IZ427" s="99"/>
      <c r="JA427" s="99"/>
      <c r="JB427" s="99"/>
      <c r="JC427" s="99"/>
      <c r="JD427" s="99"/>
      <c r="JE427" s="99"/>
      <c r="JF427" s="99"/>
      <c r="JG427" s="99"/>
      <c r="JH427" s="99"/>
      <c r="JI427" s="99"/>
      <c r="JJ427" s="99"/>
      <c r="JK427" s="99"/>
      <c r="JL427" s="99"/>
      <c r="JM427" s="99"/>
      <c r="JN427" s="99"/>
      <c r="JO427" s="99"/>
      <c r="JP427" s="99"/>
      <c r="JQ427" s="99"/>
      <c r="JR427" s="99"/>
      <c r="JS427" s="99"/>
      <c r="JT427" s="99"/>
      <c r="JU427" s="99"/>
      <c r="JV427" s="99"/>
      <c r="JW427" s="99"/>
      <c r="JX427" s="99"/>
      <c r="JY427" s="99"/>
      <c r="JZ427" s="99"/>
      <c r="KA427" s="99"/>
      <c r="KB427" s="99"/>
      <c r="KC427" s="99"/>
      <c r="KD427" s="99"/>
      <c r="KE427" s="99"/>
      <c r="KF427" s="99"/>
      <c r="KG427" s="99"/>
      <c r="KH427" s="99"/>
      <c r="KI427" s="99"/>
      <c r="KJ427" s="99"/>
      <c r="KK427" s="99"/>
      <c r="KL427" s="99"/>
      <c r="KM427" s="99"/>
      <c r="KN427" s="99"/>
      <c r="KO427" s="99"/>
      <c r="KP427" s="99"/>
      <c r="KQ427" s="99"/>
      <c r="KR427" s="99"/>
      <c r="KS427" s="99"/>
      <c r="KT427" s="99"/>
      <c r="KU427" s="99"/>
      <c r="KV427" s="99"/>
      <c r="KW427" s="99"/>
      <c r="KX427" s="99"/>
      <c r="KY427" s="99"/>
      <c r="KZ427" s="99"/>
      <c r="LA427" s="99"/>
      <c r="LB427" s="99"/>
      <c r="LC427" s="99"/>
      <c r="LD427" s="99"/>
      <c r="LE427" s="99"/>
      <c r="LF427" s="99"/>
      <c r="LG427" s="99"/>
      <c r="LH427" s="99"/>
      <c r="LI427" s="99"/>
      <c r="LJ427" s="99"/>
      <c r="LK427" s="99"/>
      <c r="LL427" s="99"/>
      <c r="LM427" s="99"/>
      <c r="LN427" s="99"/>
      <c r="LO427" s="99"/>
      <c r="LP427" s="99"/>
      <c r="LQ427" s="99"/>
      <c r="LR427" s="99"/>
      <c r="LS427" s="99"/>
      <c r="LT427" s="99"/>
      <c r="LU427" s="99"/>
      <c r="LV427" s="99"/>
      <c r="LW427" s="99"/>
      <c r="LX427" s="99"/>
      <c r="LY427" s="99"/>
      <c r="LZ427" s="99"/>
      <c r="MA427" s="99"/>
      <c r="MB427" s="99"/>
      <c r="MC427" s="99"/>
      <c r="MD427" s="99"/>
      <c r="ME427" s="99"/>
      <c r="MF427" s="99"/>
      <c r="MG427" s="99"/>
      <c r="MH427" s="99"/>
      <c r="MI427" s="99"/>
      <c r="MJ427" s="99"/>
      <c r="MK427" s="99"/>
      <c r="ML427" s="99"/>
      <c r="MM427" s="99"/>
      <c r="MN427" s="99"/>
      <c r="MO427" s="99"/>
      <c r="MP427" s="99"/>
      <c r="MQ427" s="99"/>
      <c r="MR427" s="99"/>
      <c r="MS427" s="99"/>
      <c r="MT427" s="99"/>
      <c r="MU427" s="99"/>
      <c r="MV427" s="99"/>
      <c r="MW427" s="99"/>
      <c r="MX427" s="99"/>
      <c r="MY427" s="99"/>
      <c r="MZ427" s="99"/>
      <c r="NA427" s="99"/>
      <c r="NB427" s="99"/>
      <c r="NC427" s="99"/>
      <c r="ND427" s="99"/>
      <c r="NE427" s="99"/>
      <c r="NF427" s="99"/>
      <c r="NG427" s="99"/>
      <c r="NH427" s="99"/>
      <c r="NI427" s="99"/>
      <c r="NJ427" s="99"/>
      <c r="NK427" s="99"/>
      <c r="NL427" s="99"/>
      <c r="NM427" s="99"/>
      <c r="NN427" s="99"/>
      <c r="NO427" s="99"/>
      <c r="NP427" s="99"/>
      <c r="NQ427" s="99"/>
      <c r="NR427" s="99"/>
      <c r="NS427" s="99"/>
      <c r="NT427" s="99"/>
      <c r="NU427" s="99"/>
      <c r="NV427" s="99"/>
      <c r="NW427" s="99"/>
      <c r="NX427" s="99"/>
      <c r="NY427" s="99"/>
      <c r="NZ427" s="99"/>
      <c r="OA427" s="99"/>
      <c r="OB427" s="99"/>
      <c r="OC427" s="99"/>
      <c r="OD427" s="99"/>
      <c r="OE427" s="99"/>
      <c r="OF427" s="99"/>
      <c r="OG427" s="99"/>
      <c r="OH427" s="99"/>
      <c r="OI427" s="99"/>
      <c r="OJ427" s="99"/>
      <c r="OK427" s="99"/>
      <c r="OL427" s="99"/>
      <c r="OM427" s="99"/>
      <c r="ON427" s="99"/>
      <c r="OO427" s="99"/>
      <c r="OP427" s="99"/>
      <c r="OQ427" s="99"/>
      <c r="OR427" s="99"/>
      <c r="OS427" s="99"/>
      <c r="OT427" s="99"/>
      <c r="OU427" s="99"/>
      <c r="OV427" s="99"/>
      <c r="OW427" s="99"/>
      <c r="OX427" s="99"/>
      <c r="OY427" s="99"/>
      <c r="OZ427" s="99"/>
      <c r="PA427" s="99"/>
      <c r="PB427" s="99"/>
      <c r="PC427" s="99"/>
      <c r="PD427" s="99"/>
      <c r="PE427" s="99"/>
      <c r="PF427" s="99"/>
      <c r="PG427" s="99"/>
      <c r="PH427" s="99"/>
      <c r="PI427" s="99"/>
      <c r="PJ427" s="99"/>
      <c r="PK427" s="99"/>
      <c r="PL427" s="99"/>
      <c r="PM427" s="99"/>
      <c r="PN427" s="99"/>
      <c r="PO427" s="99"/>
      <c r="PP427" s="99"/>
      <c r="PQ427" s="99"/>
      <c r="PR427" s="99"/>
      <c r="PS427" s="99"/>
      <c r="PT427" s="99"/>
      <c r="PU427" s="99"/>
      <c r="PV427" s="99"/>
      <c r="PW427" s="99"/>
      <c r="PX427" s="99"/>
      <c r="PY427" s="99"/>
      <c r="PZ427" s="99"/>
      <c r="QA427" s="99"/>
      <c r="QB427" s="99"/>
      <c r="QC427" s="99"/>
      <c r="QD427" s="99"/>
      <c r="QE427" s="99"/>
      <c r="QF427" s="99"/>
      <c r="QG427" s="99"/>
      <c r="QH427" s="99"/>
      <c r="QI427" s="99"/>
      <c r="QJ427" s="99"/>
      <c r="QK427" s="99"/>
      <c r="QL427" s="99"/>
      <c r="QM427" s="99"/>
      <c r="QN427" s="99"/>
      <c r="QO427" s="99"/>
      <c r="QP427" s="99"/>
      <c r="QQ427" s="99"/>
      <c r="QR427" s="99"/>
      <c r="QS427" s="99"/>
      <c r="QT427" s="99"/>
      <c r="QU427" s="99"/>
      <c r="QV427" s="99"/>
      <c r="QW427" s="99"/>
      <c r="QX427" s="99"/>
      <c r="QY427" s="99"/>
      <c r="QZ427" s="99"/>
      <c r="RA427" s="99"/>
      <c r="RB427" s="99"/>
      <c r="RC427" s="99"/>
      <c r="RD427" s="99"/>
      <c r="RE427" s="99"/>
      <c r="RF427" s="99"/>
      <c r="RG427" s="99"/>
      <c r="RH427" s="99"/>
      <c r="RI427" s="99"/>
      <c r="RJ427" s="99"/>
      <c r="RK427" s="99"/>
      <c r="RL427" s="99"/>
      <c r="RM427" s="99"/>
      <c r="RN427" s="99"/>
      <c r="RO427" s="99"/>
      <c r="RP427" s="99"/>
      <c r="RQ427" s="99"/>
      <c r="RR427" s="99"/>
      <c r="RS427" s="99"/>
      <c r="RT427" s="99"/>
      <c r="RU427" s="99"/>
      <c r="RV427" s="99"/>
      <c r="RW427" s="99"/>
      <c r="RX427" s="99"/>
      <c r="RY427" s="99"/>
      <c r="RZ427" s="99"/>
      <c r="SA427" s="99"/>
      <c r="SB427" s="99"/>
      <c r="SC427" s="99"/>
      <c r="SD427" s="99"/>
      <c r="SE427" s="99"/>
    </row>
    <row r="428" spans="50:499" s="5" customFormat="1" x14ac:dyDescent="0.3">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c r="FG428" s="99"/>
      <c r="FH428" s="99"/>
      <c r="FI428" s="99"/>
      <c r="FJ428" s="99"/>
      <c r="FK428" s="99"/>
      <c r="FL428" s="99"/>
      <c r="FM428" s="99"/>
      <c r="FN428" s="99"/>
      <c r="FO428" s="99"/>
      <c r="FP428" s="99"/>
      <c r="FQ428" s="99"/>
      <c r="FR428" s="99"/>
      <c r="FS428" s="99"/>
      <c r="FT428" s="99"/>
      <c r="FU428" s="99"/>
      <c r="FV428" s="99"/>
      <c r="FW428" s="99"/>
      <c r="FX428" s="99"/>
      <c r="FY428" s="99"/>
      <c r="FZ428" s="99"/>
      <c r="GA428" s="99"/>
      <c r="GB428" s="99"/>
      <c r="GC428" s="99"/>
      <c r="GD428" s="99"/>
      <c r="GE428" s="99"/>
      <c r="GF428" s="99"/>
      <c r="GG428" s="99"/>
      <c r="GH428" s="99"/>
      <c r="GI428" s="99"/>
      <c r="GJ428" s="99"/>
      <c r="GK428" s="99"/>
      <c r="GL428" s="99"/>
      <c r="GM428" s="99"/>
      <c r="GN428" s="99"/>
      <c r="GO428" s="99"/>
      <c r="GP428" s="99"/>
      <c r="GQ428" s="99"/>
      <c r="GR428" s="99"/>
      <c r="GS428" s="99"/>
      <c r="GT428" s="99"/>
      <c r="GU428" s="99"/>
      <c r="GV428" s="99"/>
      <c r="GW428" s="99"/>
      <c r="GX428" s="99"/>
      <c r="GY428" s="99"/>
      <c r="GZ428" s="99"/>
      <c r="HA428" s="99"/>
      <c r="HB428" s="99"/>
      <c r="HC428" s="99"/>
      <c r="HD428" s="99"/>
      <c r="HE428" s="99"/>
      <c r="HF428" s="99"/>
      <c r="HG428" s="99"/>
      <c r="HH428" s="99"/>
      <c r="HI428" s="99"/>
      <c r="HJ428" s="99"/>
      <c r="HK428" s="99"/>
      <c r="HL428" s="99"/>
      <c r="HM428" s="99"/>
      <c r="HN428" s="99"/>
      <c r="HO428" s="99"/>
      <c r="HP428" s="99"/>
      <c r="HQ428" s="99"/>
      <c r="HR428" s="99"/>
      <c r="HS428" s="99"/>
      <c r="HT428" s="99"/>
      <c r="HU428" s="99"/>
      <c r="HV428" s="99"/>
      <c r="HW428" s="99"/>
      <c r="HX428" s="99"/>
      <c r="HY428" s="99"/>
      <c r="HZ428" s="99"/>
      <c r="IA428" s="99"/>
      <c r="IB428" s="99"/>
      <c r="IC428" s="99"/>
      <c r="ID428" s="99"/>
      <c r="IE428" s="99"/>
      <c r="IF428" s="99"/>
      <c r="IG428" s="99"/>
      <c r="IH428" s="99"/>
      <c r="II428" s="99"/>
      <c r="IJ428" s="99"/>
      <c r="IK428" s="99"/>
      <c r="IL428" s="99"/>
      <c r="IM428" s="99"/>
      <c r="IN428" s="99"/>
      <c r="IO428" s="99"/>
      <c r="IP428" s="99"/>
      <c r="IQ428" s="99"/>
      <c r="IR428" s="99"/>
      <c r="IS428" s="99"/>
      <c r="IT428" s="99"/>
      <c r="IU428" s="99"/>
      <c r="IV428" s="99"/>
      <c r="IW428" s="99"/>
      <c r="IX428" s="99"/>
      <c r="IY428" s="99"/>
      <c r="IZ428" s="99"/>
      <c r="JA428" s="99"/>
      <c r="JB428" s="99"/>
      <c r="JC428" s="99"/>
      <c r="JD428" s="99"/>
      <c r="JE428" s="99"/>
      <c r="JF428" s="99"/>
      <c r="JG428" s="99"/>
      <c r="JH428" s="99"/>
      <c r="JI428" s="99"/>
      <c r="JJ428" s="99"/>
      <c r="JK428" s="99"/>
      <c r="JL428" s="99"/>
      <c r="JM428" s="99"/>
      <c r="JN428" s="99"/>
      <c r="JO428" s="99"/>
      <c r="JP428" s="99"/>
      <c r="JQ428" s="99"/>
      <c r="JR428" s="99"/>
      <c r="JS428" s="99"/>
      <c r="JT428" s="99"/>
      <c r="JU428" s="99"/>
      <c r="JV428" s="99"/>
      <c r="JW428" s="99"/>
      <c r="JX428" s="99"/>
      <c r="JY428" s="99"/>
      <c r="JZ428" s="99"/>
      <c r="KA428" s="99"/>
      <c r="KB428" s="99"/>
      <c r="KC428" s="99"/>
      <c r="KD428" s="99"/>
      <c r="KE428" s="99"/>
      <c r="KF428" s="99"/>
      <c r="KG428" s="99"/>
      <c r="KH428" s="99"/>
      <c r="KI428" s="99"/>
      <c r="KJ428" s="99"/>
      <c r="KK428" s="99"/>
      <c r="KL428" s="99"/>
      <c r="KM428" s="99"/>
      <c r="KN428" s="99"/>
      <c r="KO428" s="99"/>
      <c r="KP428" s="99"/>
      <c r="KQ428" s="99"/>
      <c r="KR428" s="99"/>
      <c r="KS428" s="99"/>
      <c r="KT428" s="99"/>
      <c r="KU428" s="99"/>
      <c r="KV428" s="99"/>
      <c r="KW428" s="99"/>
      <c r="KX428" s="99"/>
      <c r="KY428" s="99"/>
      <c r="KZ428" s="99"/>
      <c r="LA428" s="99"/>
      <c r="LB428" s="99"/>
      <c r="LC428" s="99"/>
      <c r="LD428" s="99"/>
      <c r="LE428" s="99"/>
      <c r="LF428" s="99"/>
      <c r="LG428" s="99"/>
      <c r="LH428" s="99"/>
      <c r="LI428" s="99"/>
      <c r="LJ428" s="99"/>
      <c r="LK428" s="99"/>
      <c r="LL428" s="99"/>
      <c r="LM428" s="99"/>
      <c r="LN428" s="99"/>
      <c r="LO428" s="99"/>
      <c r="LP428" s="99"/>
      <c r="LQ428" s="99"/>
      <c r="LR428" s="99"/>
      <c r="LS428" s="99"/>
      <c r="LT428" s="99"/>
      <c r="LU428" s="99"/>
      <c r="LV428" s="99"/>
      <c r="LW428" s="99"/>
      <c r="LX428" s="99"/>
      <c r="LY428" s="99"/>
      <c r="LZ428" s="99"/>
      <c r="MA428" s="99"/>
      <c r="MB428" s="99"/>
      <c r="MC428" s="99"/>
      <c r="MD428" s="99"/>
      <c r="ME428" s="99"/>
      <c r="MF428" s="99"/>
      <c r="MG428" s="99"/>
      <c r="MH428" s="99"/>
      <c r="MI428" s="99"/>
      <c r="MJ428" s="99"/>
      <c r="MK428" s="99"/>
      <c r="ML428" s="99"/>
      <c r="MM428" s="99"/>
      <c r="MN428" s="99"/>
      <c r="MO428" s="99"/>
      <c r="MP428" s="99"/>
      <c r="MQ428" s="99"/>
      <c r="MR428" s="99"/>
      <c r="MS428" s="99"/>
      <c r="MT428" s="99"/>
      <c r="MU428" s="99"/>
      <c r="MV428" s="99"/>
      <c r="MW428" s="99"/>
      <c r="MX428" s="99"/>
      <c r="MY428" s="99"/>
      <c r="MZ428" s="99"/>
      <c r="NA428" s="99"/>
      <c r="NB428" s="99"/>
      <c r="NC428" s="99"/>
      <c r="ND428" s="99"/>
      <c r="NE428" s="99"/>
      <c r="NF428" s="99"/>
      <c r="NG428" s="99"/>
      <c r="NH428" s="99"/>
      <c r="NI428" s="99"/>
      <c r="NJ428" s="99"/>
      <c r="NK428" s="99"/>
      <c r="NL428" s="99"/>
      <c r="NM428" s="99"/>
      <c r="NN428" s="99"/>
      <c r="NO428" s="99"/>
      <c r="NP428" s="99"/>
      <c r="NQ428" s="99"/>
      <c r="NR428" s="99"/>
      <c r="NS428" s="99"/>
      <c r="NT428" s="99"/>
      <c r="NU428" s="99"/>
      <c r="NV428" s="99"/>
      <c r="NW428" s="99"/>
      <c r="NX428" s="99"/>
      <c r="NY428" s="99"/>
      <c r="NZ428" s="99"/>
      <c r="OA428" s="99"/>
      <c r="OB428" s="99"/>
      <c r="OC428" s="99"/>
      <c r="OD428" s="99"/>
      <c r="OE428" s="99"/>
      <c r="OF428" s="99"/>
      <c r="OG428" s="99"/>
      <c r="OH428" s="99"/>
      <c r="OI428" s="99"/>
      <c r="OJ428" s="99"/>
      <c r="OK428" s="99"/>
      <c r="OL428" s="99"/>
      <c r="OM428" s="99"/>
      <c r="ON428" s="99"/>
      <c r="OO428" s="99"/>
      <c r="OP428" s="99"/>
      <c r="OQ428" s="99"/>
      <c r="OR428" s="99"/>
      <c r="OS428" s="99"/>
      <c r="OT428" s="99"/>
      <c r="OU428" s="99"/>
      <c r="OV428" s="99"/>
      <c r="OW428" s="99"/>
      <c r="OX428" s="99"/>
      <c r="OY428" s="99"/>
      <c r="OZ428" s="99"/>
      <c r="PA428" s="99"/>
      <c r="PB428" s="99"/>
      <c r="PC428" s="99"/>
      <c r="PD428" s="99"/>
      <c r="PE428" s="99"/>
      <c r="PF428" s="99"/>
      <c r="PG428" s="99"/>
      <c r="PH428" s="99"/>
      <c r="PI428" s="99"/>
      <c r="PJ428" s="99"/>
      <c r="PK428" s="99"/>
      <c r="PL428" s="99"/>
      <c r="PM428" s="99"/>
      <c r="PN428" s="99"/>
      <c r="PO428" s="99"/>
      <c r="PP428" s="99"/>
      <c r="PQ428" s="99"/>
      <c r="PR428" s="99"/>
      <c r="PS428" s="99"/>
      <c r="PT428" s="99"/>
      <c r="PU428" s="99"/>
      <c r="PV428" s="99"/>
      <c r="PW428" s="99"/>
      <c r="PX428" s="99"/>
      <c r="PY428" s="99"/>
      <c r="PZ428" s="99"/>
      <c r="QA428" s="99"/>
      <c r="QB428" s="99"/>
      <c r="QC428" s="99"/>
      <c r="QD428" s="99"/>
      <c r="QE428" s="99"/>
      <c r="QF428" s="99"/>
      <c r="QG428" s="99"/>
      <c r="QH428" s="99"/>
      <c r="QI428" s="99"/>
      <c r="QJ428" s="99"/>
      <c r="QK428" s="99"/>
      <c r="QL428" s="99"/>
      <c r="QM428" s="99"/>
      <c r="QN428" s="99"/>
      <c r="QO428" s="99"/>
      <c r="QP428" s="99"/>
      <c r="QQ428" s="99"/>
      <c r="QR428" s="99"/>
      <c r="QS428" s="99"/>
      <c r="QT428" s="99"/>
      <c r="QU428" s="99"/>
      <c r="QV428" s="99"/>
      <c r="QW428" s="99"/>
      <c r="QX428" s="99"/>
      <c r="QY428" s="99"/>
      <c r="QZ428" s="99"/>
      <c r="RA428" s="99"/>
      <c r="RB428" s="99"/>
      <c r="RC428" s="99"/>
      <c r="RD428" s="99"/>
      <c r="RE428" s="99"/>
      <c r="RF428" s="99"/>
      <c r="RG428" s="99"/>
      <c r="RH428" s="99"/>
      <c r="RI428" s="99"/>
      <c r="RJ428" s="99"/>
      <c r="RK428" s="99"/>
      <c r="RL428" s="99"/>
      <c r="RM428" s="99"/>
      <c r="RN428" s="99"/>
      <c r="RO428" s="99"/>
      <c r="RP428" s="99"/>
      <c r="RQ428" s="99"/>
      <c r="RR428" s="99"/>
      <c r="RS428" s="99"/>
      <c r="RT428" s="99"/>
      <c r="RU428" s="99"/>
      <c r="RV428" s="99"/>
      <c r="RW428" s="99"/>
      <c r="RX428" s="99"/>
      <c r="RY428" s="99"/>
      <c r="RZ428" s="99"/>
      <c r="SA428" s="99"/>
      <c r="SB428" s="99"/>
      <c r="SC428" s="99"/>
      <c r="SD428" s="99"/>
      <c r="SE428" s="99"/>
    </row>
    <row r="429" spans="50:499" s="5" customFormat="1" x14ac:dyDescent="0.3">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c r="FG429" s="99"/>
      <c r="FH429" s="99"/>
      <c r="FI429" s="99"/>
      <c r="FJ429" s="99"/>
      <c r="FK429" s="99"/>
      <c r="FL429" s="99"/>
      <c r="FM429" s="99"/>
      <c r="FN429" s="99"/>
      <c r="FO429" s="99"/>
      <c r="FP429" s="99"/>
      <c r="FQ429" s="99"/>
      <c r="FR429" s="99"/>
      <c r="FS429" s="99"/>
      <c r="FT429" s="99"/>
      <c r="FU429" s="99"/>
      <c r="FV429" s="99"/>
      <c r="FW429" s="99"/>
      <c r="FX429" s="99"/>
      <c r="FY429" s="99"/>
      <c r="FZ429" s="99"/>
      <c r="GA429" s="99"/>
      <c r="GB429" s="99"/>
      <c r="GC429" s="99"/>
      <c r="GD429" s="99"/>
      <c r="GE429" s="99"/>
      <c r="GF429" s="99"/>
      <c r="GG429" s="99"/>
      <c r="GH429" s="99"/>
      <c r="GI429" s="99"/>
      <c r="GJ429" s="99"/>
      <c r="GK429" s="99"/>
      <c r="GL429" s="99"/>
      <c r="GM429" s="99"/>
      <c r="GN429" s="99"/>
      <c r="GO429" s="99"/>
      <c r="GP429" s="99"/>
      <c r="GQ429" s="99"/>
      <c r="GR429" s="99"/>
      <c r="GS429" s="99"/>
      <c r="GT429" s="99"/>
      <c r="GU429" s="99"/>
      <c r="GV429" s="99"/>
      <c r="GW429" s="99"/>
      <c r="GX429" s="99"/>
      <c r="GY429" s="99"/>
      <c r="GZ429" s="99"/>
      <c r="HA429" s="99"/>
      <c r="HB429" s="99"/>
      <c r="HC429" s="99"/>
      <c r="HD429" s="99"/>
      <c r="HE429" s="99"/>
      <c r="HF429" s="99"/>
      <c r="HG429" s="99"/>
      <c r="HH429" s="99"/>
      <c r="HI429" s="99"/>
      <c r="HJ429" s="99"/>
      <c r="HK429" s="99"/>
      <c r="HL429" s="99"/>
      <c r="HM429" s="99"/>
      <c r="HN429" s="99"/>
      <c r="HO429" s="99"/>
      <c r="HP429" s="99"/>
      <c r="HQ429" s="99"/>
      <c r="HR429" s="99"/>
      <c r="HS429" s="99"/>
      <c r="HT429" s="99"/>
      <c r="HU429" s="99"/>
      <c r="HV429" s="99"/>
      <c r="HW429" s="99"/>
      <c r="HX429" s="99"/>
      <c r="HY429" s="99"/>
      <c r="HZ429" s="99"/>
      <c r="IA429" s="99"/>
      <c r="IB429" s="99"/>
      <c r="IC429" s="99"/>
      <c r="ID429" s="99"/>
      <c r="IE429" s="99"/>
      <c r="IF429" s="99"/>
      <c r="IG429" s="99"/>
      <c r="IH429" s="99"/>
      <c r="II429" s="99"/>
      <c r="IJ429" s="99"/>
      <c r="IK429" s="99"/>
      <c r="IL429" s="99"/>
      <c r="IM429" s="99"/>
      <c r="IN429" s="99"/>
      <c r="IO429" s="99"/>
      <c r="IP429" s="99"/>
      <c r="IQ429" s="99"/>
      <c r="IR429" s="99"/>
      <c r="IS429" s="99"/>
      <c r="IT429" s="99"/>
      <c r="IU429" s="99"/>
      <c r="IV429" s="99"/>
      <c r="IW429" s="99"/>
      <c r="IX429" s="99"/>
      <c r="IY429" s="99"/>
      <c r="IZ429" s="99"/>
      <c r="JA429" s="99"/>
      <c r="JB429" s="99"/>
      <c r="JC429" s="99"/>
      <c r="JD429" s="99"/>
      <c r="JE429" s="99"/>
      <c r="JF429" s="99"/>
      <c r="JG429" s="99"/>
      <c r="JH429" s="99"/>
      <c r="JI429" s="99"/>
      <c r="JJ429" s="99"/>
      <c r="JK429" s="99"/>
      <c r="JL429" s="99"/>
      <c r="JM429" s="99"/>
      <c r="JN429" s="99"/>
      <c r="JO429" s="99"/>
      <c r="JP429" s="99"/>
      <c r="JQ429" s="99"/>
      <c r="JR429" s="99"/>
      <c r="JS429" s="99"/>
      <c r="JT429" s="99"/>
      <c r="JU429" s="99"/>
      <c r="JV429" s="99"/>
      <c r="JW429" s="99"/>
      <c r="JX429" s="99"/>
      <c r="JY429" s="99"/>
      <c r="JZ429" s="99"/>
      <c r="KA429" s="99"/>
      <c r="KB429" s="99"/>
      <c r="KC429" s="99"/>
      <c r="KD429" s="99"/>
      <c r="KE429" s="99"/>
      <c r="KF429" s="99"/>
      <c r="KG429" s="99"/>
      <c r="KH429" s="99"/>
      <c r="KI429" s="99"/>
      <c r="KJ429" s="99"/>
      <c r="KK429" s="99"/>
      <c r="KL429" s="99"/>
      <c r="KM429" s="99"/>
      <c r="KN429" s="99"/>
      <c r="KO429" s="99"/>
      <c r="KP429" s="99"/>
      <c r="KQ429" s="99"/>
      <c r="KR429" s="99"/>
      <c r="KS429" s="99"/>
      <c r="KT429" s="99"/>
      <c r="KU429" s="99"/>
      <c r="KV429" s="99"/>
      <c r="KW429" s="99"/>
      <c r="KX429" s="99"/>
      <c r="KY429" s="99"/>
      <c r="KZ429" s="99"/>
      <c r="LA429" s="99"/>
      <c r="LB429" s="99"/>
      <c r="LC429" s="99"/>
      <c r="LD429" s="99"/>
      <c r="LE429" s="99"/>
      <c r="LF429" s="99"/>
      <c r="LG429" s="99"/>
      <c r="LH429" s="99"/>
      <c r="LI429" s="99"/>
      <c r="LJ429" s="99"/>
      <c r="LK429" s="99"/>
      <c r="LL429" s="99"/>
      <c r="LM429" s="99"/>
      <c r="LN429" s="99"/>
      <c r="LO429" s="99"/>
      <c r="LP429" s="99"/>
      <c r="LQ429" s="99"/>
      <c r="LR429" s="99"/>
      <c r="LS429" s="99"/>
      <c r="LT429" s="99"/>
      <c r="LU429" s="99"/>
      <c r="LV429" s="99"/>
      <c r="LW429" s="99"/>
      <c r="LX429" s="99"/>
      <c r="LY429" s="99"/>
      <c r="LZ429" s="99"/>
      <c r="MA429" s="99"/>
      <c r="MB429" s="99"/>
      <c r="MC429" s="99"/>
      <c r="MD429" s="99"/>
      <c r="ME429" s="99"/>
      <c r="MF429" s="99"/>
      <c r="MG429" s="99"/>
      <c r="MH429" s="99"/>
      <c r="MI429" s="99"/>
      <c r="MJ429" s="99"/>
      <c r="MK429" s="99"/>
      <c r="ML429" s="99"/>
      <c r="MM429" s="99"/>
      <c r="MN429" s="99"/>
      <c r="MO429" s="99"/>
      <c r="MP429" s="99"/>
      <c r="MQ429" s="99"/>
      <c r="MR429" s="99"/>
      <c r="MS429" s="99"/>
      <c r="MT429" s="99"/>
      <c r="MU429" s="99"/>
      <c r="MV429" s="99"/>
      <c r="MW429" s="99"/>
      <c r="MX429" s="99"/>
      <c r="MY429" s="99"/>
      <c r="MZ429" s="99"/>
      <c r="NA429" s="99"/>
      <c r="NB429" s="99"/>
      <c r="NC429" s="99"/>
      <c r="ND429" s="99"/>
      <c r="NE429" s="99"/>
      <c r="NF429" s="99"/>
      <c r="NG429" s="99"/>
      <c r="NH429" s="99"/>
      <c r="NI429" s="99"/>
      <c r="NJ429" s="99"/>
      <c r="NK429" s="99"/>
      <c r="NL429" s="99"/>
      <c r="NM429" s="99"/>
      <c r="NN429" s="99"/>
      <c r="NO429" s="99"/>
      <c r="NP429" s="99"/>
      <c r="NQ429" s="99"/>
      <c r="NR429" s="99"/>
      <c r="NS429" s="99"/>
      <c r="NT429" s="99"/>
      <c r="NU429" s="99"/>
      <c r="NV429" s="99"/>
      <c r="NW429" s="99"/>
      <c r="NX429" s="99"/>
      <c r="NY429" s="99"/>
      <c r="NZ429" s="99"/>
      <c r="OA429" s="99"/>
      <c r="OB429" s="99"/>
      <c r="OC429" s="99"/>
      <c r="OD429" s="99"/>
      <c r="OE429" s="99"/>
      <c r="OF429" s="99"/>
      <c r="OG429" s="99"/>
      <c r="OH429" s="99"/>
      <c r="OI429" s="99"/>
      <c r="OJ429" s="99"/>
      <c r="OK429" s="99"/>
      <c r="OL429" s="99"/>
      <c r="OM429" s="99"/>
      <c r="ON429" s="99"/>
      <c r="OO429" s="99"/>
      <c r="OP429" s="99"/>
      <c r="OQ429" s="99"/>
      <c r="OR429" s="99"/>
      <c r="OS429" s="99"/>
      <c r="OT429" s="99"/>
      <c r="OU429" s="99"/>
      <c r="OV429" s="99"/>
      <c r="OW429" s="99"/>
      <c r="OX429" s="99"/>
      <c r="OY429" s="99"/>
      <c r="OZ429" s="99"/>
      <c r="PA429" s="99"/>
      <c r="PB429" s="99"/>
      <c r="PC429" s="99"/>
      <c r="PD429" s="99"/>
      <c r="PE429" s="99"/>
      <c r="PF429" s="99"/>
      <c r="PG429" s="99"/>
      <c r="PH429" s="99"/>
      <c r="PI429" s="99"/>
      <c r="PJ429" s="99"/>
      <c r="PK429" s="99"/>
      <c r="PL429" s="99"/>
      <c r="PM429" s="99"/>
      <c r="PN429" s="99"/>
      <c r="PO429" s="99"/>
      <c r="PP429" s="99"/>
      <c r="PQ429" s="99"/>
      <c r="PR429" s="99"/>
      <c r="PS429" s="99"/>
      <c r="PT429" s="99"/>
      <c r="PU429" s="99"/>
      <c r="PV429" s="99"/>
      <c r="PW429" s="99"/>
      <c r="PX429" s="99"/>
      <c r="PY429" s="99"/>
      <c r="PZ429" s="99"/>
      <c r="QA429" s="99"/>
      <c r="QB429" s="99"/>
      <c r="QC429" s="99"/>
      <c r="QD429" s="99"/>
      <c r="QE429" s="99"/>
      <c r="QF429" s="99"/>
      <c r="QG429" s="99"/>
      <c r="QH429" s="99"/>
      <c r="QI429" s="99"/>
      <c r="QJ429" s="99"/>
      <c r="QK429" s="99"/>
      <c r="QL429" s="99"/>
      <c r="QM429" s="99"/>
      <c r="QN429" s="99"/>
      <c r="QO429" s="99"/>
      <c r="QP429" s="99"/>
      <c r="QQ429" s="99"/>
      <c r="QR429" s="99"/>
      <c r="QS429" s="99"/>
      <c r="QT429" s="99"/>
      <c r="QU429" s="99"/>
      <c r="QV429" s="99"/>
      <c r="QW429" s="99"/>
      <c r="QX429" s="99"/>
      <c r="QY429" s="99"/>
      <c r="QZ429" s="99"/>
      <c r="RA429" s="99"/>
      <c r="RB429" s="99"/>
      <c r="RC429" s="99"/>
      <c r="RD429" s="99"/>
      <c r="RE429" s="99"/>
      <c r="RF429" s="99"/>
      <c r="RG429" s="99"/>
      <c r="RH429" s="99"/>
      <c r="RI429" s="99"/>
      <c r="RJ429" s="99"/>
      <c r="RK429" s="99"/>
      <c r="RL429" s="99"/>
      <c r="RM429" s="99"/>
      <c r="RN429" s="99"/>
      <c r="RO429" s="99"/>
      <c r="RP429" s="99"/>
      <c r="RQ429" s="99"/>
      <c r="RR429" s="99"/>
      <c r="RS429" s="99"/>
      <c r="RT429" s="99"/>
      <c r="RU429" s="99"/>
      <c r="RV429" s="99"/>
      <c r="RW429" s="99"/>
      <c r="RX429" s="99"/>
      <c r="RY429" s="99"/>
      <c r="RZ429" s="99"/>
      <c r="SA429" s="99"/>
      <c r="SB429" s="99"/>
      <c r="SC429" s="99"/>
      <c r="SD429" s="99"/>
      <c r="SE429" s="99"/>
    </row>
    <row r="430" spans="50:499" s="5" customFormat="1" x14ac:dyDescent="0.3">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c r="FG430" s="99"/>
      <c r="FH430" s="99"/>
      <c r="FI430" s="99"/>
      <c r="FJ430" s="99"/>
      <c r="FK430" s="99"/>
      <c r="FL430" s="99"/>
      <c r="FM430" s="99"/>
      <c r="FN430" s="99"/>
      <c r="FO430" s="99"/>
      <c r="FP430" s="99"/>
      <c r="FQ430" s="99"/>
      <c r="FR430" s="99"/>
      <c r="FS430" s="99"/>
      <c r="FT430" s="99"/>
      <c r="FU430" s="99"/>
      <c r="FV430" s="99"/>
      <c r="FW430" s="99"/>
      <c r="FX430" s="99"/>
      <c r="FY430" s="99"/>
      <c r="FZ430" s="99"/>
      <c r="GA430" s="99"/>
      <c r="GB430" s="99"/>
      <c r="GC430" s="99"/>
      <c r="GD430" s="99"/>
      <c r="GE430" s="99"/>
      <c r="GF430" s="99"/>
      <c r="GG430" s="99"/>
      <c r="GH430" s="99"/>
      <c r="GI430" s="99"/>
      <c r="GJ430" s="99"/>
      <c r="GK430" s="99"/>
      <c r="GL430" s="99"/>
      <c r="GM430" s="99"/>
      <c r="GN430" s="99"/>
      <c r="GO430" s="99"/>
      <c r="GP430" s="99"/>
      <c r="GQ430" s="99"/>
      <c r="GR430" s="99"/>
      <c r="GS430" s="99"/>
      <c r="GT430" s="99"/>
      <c r="GU430" s="99"/>
      <c r="GV430" s="99"/>
      <c r="GW430" s="99"/>
      <c r="GX430" s="99"/>
      <c r="GY430" s="99"/>
      <c r="GZ430" s="99"/>
      <c r="HA430" s="99"/>
      <c r="HB430" s="99"/>
      <c r="HC430" s="99"/>
      <c r="HD430" s="99"/>
      <c r="HE430" s="99"/>
      <c r="HF430" s="99"/>
      <c r="HG430" s="99"/>
      <c r="HH430" s="99"/>
      <c r="HI430" s="99"/>
      <c r="HJ430" s="99"/>
      <c r="HK430" s="99"/>
      <c r="HL430" s="99"/>
      <c r="HM430" s="99"/>
      <c r="HN430" s="99"/>
      <c r="HO430" s="99"/>
      <c r="HP430" s="99"/>
      <c r="HQ430" s="99"/>
      <c r="HR430" s="99"/>
      <c r="HS430" s="99"/>
      <c r="HT430" s="99"/>
      <c r="HU430" s="99"/>
      <c r="HV430" s="99"/>
      <c r="HW430" s="99"/>
      <c r="HX430" s="99"/>
      <c r="HY430" s="99"/>
      <c r="HZ430" s="99"/>
      <c r="IA430" s="99"/>
      <c r="IB430" s="99"/>
      <c r="IC430" s="99"/>
      <c r="ID430" s="99"/>
      <c r="IE430" s="99"/>
      <c r="IF430" s="99"/>
      <c r="IG430" s="99"/>
      <c r="IH430" s="99"/>
      <c r="II430" s="99"/>
      <c r="IJ430" s="99"/>
      <c r="IK430" s="99"/>
      <c r="IL430" s="99"/>
      <c r="IM430" s="99"/>
      <c r="IN430" s="99"/>
      <c r="IO430" s="99"/>
      <c r="IP430" s="99"/>
      <c r="IQ430" s="99"/>
      <c r="IR430" s="99"/>
      <c r="IS430" s="99"/>
      <c r="IT430" s="99"/>
      <c r="IU430" s="99"/>
      <c r="IV430" s="99"/>
      <c r="IW430" s="99"/>
      <c r="IX430" s="99"/>
      <c r="IY430" s="99"/>
      <c r="IZ430" s="99"/>
      <c r="JA430" s="99"/>
      <c r="JB430" s="99"/>
      <c r="JC430" s="99"/>
      <c r="JD430" s="99"/>
      <c r="JE430" s="99"/>
      <c r="JF430" s="99"/>
      <c r="JG430" s="99"/>
      <c r="JH430" s="99"/>
      <c r="JI430" s="99"/>
      <c r="JJ430" s="99"/>
      <c r="JK430" s="99"/>
      <c r="JL430" s="99"/>
      <c r="JM430" s="99"/>
      <c r="JN430" s="99"/>
      <c r="JO430" s="99"/>
      <c r="JP430" s="99"/>
      <c r="JQ430" s="99"/>
      <c r="JR430" s="99"/>
      <c r="JS430" s="99"/>
      <c r="JT430" s="99"/>
      <c r="JU430" s="99"/>
      <c r="JV430" s="99"/>
      <c r="JW430" s="99"/>
      <c r="JX430" s="99"/>
      <c r="JY430" s="99"/>
      <c r="JZ430" s="99"/>
      <c r="KA430" s="99"/>
      <c r="KB430" s="99"/>
      <c r="KC430" s="99"/>
      <c r="KD430" s="99"/>
      <c r="KE430" s="99"/>
      <c r="KF430" s="99"/>
      <c r="KG430" s="99"/>
      <c r="KH430" s="99"/>
      <c r="KI430" s="99"/>
      <c r="KJ430" s="99"/>
      <c r="KK430" s="99"/>
      <c r="KL430" s="99"/>
      <c r="KM430" s="99"/>
      <c r="KN430" s="99"/>
      <c r="KO430" s="99"/>
      <c r="KP430" s="99"/>
      <c r="KQ430" s="99"/>
      <c r="KR430" s="99"/>
      <c r="KS430" s="99"/>
      <c r="KT430" s="99"/>
      <c r="KU430" s="99"/>
      <c r="KV430" s="99"/>
      <c r="KW430" s="99"/>
      <c r="KX430" s="99"/>
      <c r="KY430" s="99"/>
      <c r="KZ430" s="99"/>
      <c r="LA430" s="99"/>
      <c r="LB430" s="99"/>
      <c r="LC430" s="99"/>
      <c r="LD430" s="99"/>
      <c r="LE430" s="99"/>
      <c r="LF430" s="99"/>
      <c r="LG430" s="99"/>
      <c r="LH430" s="99"/>
      <c r="LI430" s="99"/>
      <c r="LJ430" s="99"/>
      <c r="LK430" s="99"/>
      <c r="LL430" s="99"/>
      <c r="LM430" s="99"/>
      <c r="LN430" s="99"/>
      <c r="LO430" s="99"/>
      <c r="LP430" s="99"/>
      <c r="LQ430" s="99"/>
      <c r="LR430" s="99"/>
      <c r="LS430" s="99"/>
      <c r="LT430" s="99"/>
      <c r="LU430" s="99"/>
      <c r="LV430" s="99"/>
      <c r="LW430" s="99"/>
      <c r="LX430" s="99"/>
      <c r="LY430" s="99"/>
      <c r="LZ430" s="99"/>
      <c r="MA430" s="99"/>
      <c r="MB430" s="99"/>
      <c r="MC430" s="99"/>
      <c r="MD430" s="99"/>
      <c r="ME430" s="99"/>
      <c r="MF430" s="99"/>
      <c r="MG430" s="99"/>
      <c r="MH430" s="99"/>
      <c r="MI430" s="99"/>
      <c r="MJ430" s="99"/>
      <c r="MK430" s="99"/>
      <c r="ML430" s="99"/>
      <c r="MM430" s="99"/>
      <c r="MN430" s="99"/>
      <c r="MO430" s="99"/>
      <c r="MP430" s="99"/>
      <c r="MQ430" s="99"/>
      <c r="MR430" s="99"/>
      <c r="MS430" s="99"/>
      <c r="MT430" s="99"/>
      <c r="MU430" s="99"/>
      <c r="MV430" s="99"/>
      <c r="MW430" s="99"/>
      <c r="MX430" s="99"/>
      <c r="MY430" s="99"/>
      <c r="MZ430" s="99"/>
      <c r="NA430" s="99"/>
      <c r="NB430" s="99"/>
      <c r="NC430" s="99"/>
      <c r="ND430" s="99"/>
      <c r="NE430" s="99"/>
      <c r="NF430" s="99"/>
      <c r="NG430" s="99"/>
      <c r="NH430" s="99"/>
      <c r="NI430" s="99"/>
      <c r="NJ430" s="99"/>
      <c r="NK430" s="99"/>
      <c r="NL430" s="99"/>
      <c r="NM430" s="99"/>
      <c r="NN430" s="99"/>
      <c r="NO430" s="99"/>
      <c r="NP430" s="99"/>
      <c r="NQ430" s="99"/>
      <c r="NR430" s="99"/>
      <c r="NS430" s="99"/>
      <c r="NT430" s="99"/>
      <c r="NU430" s="99"/>
      <c r="NV430" s="99"/>
      <c r="NW430" s="99"/>
      <c r="NX430" s="99"/>
      <c r="NY430" s="99"/>
      <c r="NZ430" s="99"/>
      <c r="OA430" s="99"/>
      <c r="OB430" s="99"/>
      <c r="OC430" s="99"/>
      <c r="OD430" s="99"/>
      <c r="OE430" s="99"/>
      <c r="OF430" s="99"/>
      <c r="OG430" s="99"/>
      <c r="OH430" s="99"/>
      <c r="OI430" s="99"/>
      <c r="OJ430" s="99"/>
      <c r="OK430" s="99"/>
      <c r="OL430" s="99"/>
      <c r="OM430" s="99"/>
      <c r="ON430" s="99"/>
      <c r="OO430" s="99"/>
      <c r="OP430" s="99"/>
      <c r="OQ430" s="99"/>
      <c r="OR430" s="99"/>
      <c r="OS430" s="99"/>
      <c r="OT430" s="99"/>
      <c r="OU430" s="99"/>
      <c r="OV430" s="99"/>
      <c r="OW430" s="99"/>
      <c r="OX430" s="99"/>
      <c r="OY430" s="99"/>
      <c r="OZ430" s="99"/>
      <c r="PA430" s="99"/>
      <c r="PB430" s="99"/>
      <c r="PC430" s="99"/>
      <c r="PD430" s="99"/>
      <c r="PE430" s="99"/>
      <c r="PF430" s="99"/>
      <c r="PG430" s="99"/>
      <c r="PH430" s="99"/>
      <c r="PI430" s="99"/>
      <c r="PJ430" s="99"/>
      <c r="PK430" s="99"/>
      <c r="PL430" s="99"/>
      <c r="PM430" s="99"/>
      <c r="PN430" s="99"/>
      <c r="PO430" s="99"/>
      <c r="PP430" s="99"/>
      <c r="PQ430" s="99"/>
      <c r="PR430" s="99"/>
      <c r="PS430" s="99"/>
      <c r="PT430" s="99"/>
      <c r="PU430" s="99"/>
      <c r="PV430" s="99"/>
      <c r="PW430" s="99"/>
      <c r="PX430" s="99"/>
      <c r="PY430" s="99"/>
      <c r="PZ430" s="99"/>
      <c r="QA430" s="99"/>
      <c r="QB430" s="99"/>
      <c r="QC430" s="99"/>
      <c r="QD430" s="99"/>
      <c r="QE430" s="99"/>
      <c r="QF430" s="99"/>
      <c r="QG430" s="99"/>
      <c r="QH430" s="99"/>
      <c r="QI430" s="99"/>
      <c r="QJ430" s="99"/>
      <c r="QK430" s="99"/>
      <c r="QL430" s="99"/>
      <c r="QM430" s="99"/>
      <c r="QN430" s="99"/>
      <c r="QO430" s="99"/>
      <c r="QP430" s="99"/>
      <c r="QQ430" s="99"/>
      <c r="QR430" s="99"/>
      <c r="QS430" s="99"/>
      <c r="QT430" s="99"/>
      <c r="QU430" s="99"/>
      <c r="QV430" s="99"/>
      <c r="QW430" s="99"/>
      <c r="QX430" s="99"/>
      <c r="QY430" s="99"/>
      <c r="QZ430" s="99"/>
      <c r="RA430" s="99"/>
      <c r="RB430" s="99"/>
      <c r="RC430" s="99"/>
      <c r="RD430" s="99"/>
      <c r="RE430" s="99"/>
      <c r="RF430" s="99"/>
      <c r="RG430" s="99"/>
      <c r="RH430" s="99"/>
      <c r="RI430" s="99"/>
      <c r="RJ430" s="99"/>
      <c r="RK430" s="99"/>
      <c r="RL430" s="99"/>
      <c r="RM430" s="99"/>
      <c r="RN430" s="99"/>
      <c r="RO430" s="99"/>
      <c r="RP430" s="99"/>
      <c r="RQ430" s="99"/>
      <c r="RR430" s="99"/>
      <c r="RS430" s="99"/>
      <c r="RT430" s="99"/>
      <c r="RU430" s="99"/>
      <c r="RV430" s="99"/>
      <c r="RW430" s="99"/>
      <c r="RX430" s="99"/>
      <c r="RY430" s="99"/>
      <c r="RZ430" s="99"/>
      <c r="SA430" s="99"/>
      <c r="SB430" s="99"/>
      <c r="SC430" s="99"/>
      <c r="SD430" s="99"/>
      <c r="SE430" s="99"/>
    </row>
    <row r="431" spans="50:499" s="5" customFormat="1" x14ac:dyDescent="0.3">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c r="FG431" s="99"/>
      <c r="FH431" s="99"/>
      <c r="FI431" s="99"/>
      <c r="FJ431" s="99"/>
      <c r="FK431" s="99"/>
      <c r="FL431" s="99"/>
      <c r="FM431" s="99"/>
      <c r="FN431" s="99"/>
      <c r="FO431" s="99"/>
      <c r="FP431" s="99"/>
      <c r="FQ431" s="99"/>
      <c r="FR431" s="99"/>
      <c r="FS431" s="99"/>
      <c r="FT431" s="99"/>
      <c r="FU431" s="99"/>
      <c r="FV431" s="99"/>
      <c r="FW431" s="99"/>
      <c r="FX431" s="99"/>
      <c r="FY431" s="99"/>
      <c r="FZ431" s="99"/>
      <c r="GA431" s="99"/>
      <c r="GB431" s="99"/>
      <c r="GC431" s="99"/>
      <c r="GD431" s="99"/>
      <c r="GE431" s="99"/>
      <c r="GF431" s="99"/>
      <c r="GG431" s="99"/>
      <c r="GH431" s="99"/>
      <c r="GI431" s="99"/>
      <c r="GJ431" s="99"/>
      <c r="GK431" s="99"/>
      <c r="GL431" s="99"/>
      <c r="GM431" s="99"/>
      <c r="GN431" s="99"/>
      <c r="GO431" s="99"/>
      <c r="GP431" s="99"/>
      <c r="GQ431" s="99"/>
      <c r="GR431" s="99"/>
      <c r="GS431" s="99"/>
      <c r="GT431" s="99"/>
      <c r="GU431" s="99"/>
      <c r="GV431" s="99"/>
      <c r="GW431" s="99"/>
      <c r="GX431" s="99"/>
      <c r="GY431" s="99"/>
      <c r="GZ431" s="99"/>
      <c r="HA431" s="99"/>
      <c r="HB431" s="99"/>
      <c r="HC431" s="99"/>
      <c r="HD431" s="99"/>
      <c r="HE431" s="99"/>
      <c r="HF431" s="99"/>
      <c r="HG431" s="99"/>
      <c r="HH431" s="99"/>
      <c r="HI431" s="99"/>
      <c r="HJ431" s="99"/>
      <c r="HK431" s="99"/>
      <c r="HL431" s="99"/>
      <c r="HM431" s="99"/>
      <c r="HN431" s="99"/>
      <c r="HO431" s="99"/>
      <c r="HP431" s="99"/>
      <c r="HQ431" s="99"/>
      <c r="HR431" s="99"/>
      <c r="HS431" s="99"/>
      <c r="HT431" s="99"/>
      <c r="HU431" s="99"/>
      <c r="HV431" s="99"/>
      <c r="HW431" s="99"/>
      <c r="HX431" s="99"/>
      <c r="HY431" s="99"/>
      <c r="HZ431" s="99"/>
      <c r="IA431" s="99"/>
      <c r="IB431" s="99"/>
      <c r="IC431" s="99"/>
      <c r="ID431" s="99"/>
      <c r="IE431" s="99"/>
      <c r="IF431" s="99"/>
      <c r="IG431" s="99"/>
      <c r="IH431" s="99"/>
      <c r="II431" s="99"/>
      <c r="IJ431" s="99"/>
      <c r="IK431" s="99"/>
      <c r="IL431" s="99"/>
      <c r="IM431" s="99"/>
      <c r="IN431" s="99"/>
      <c r="IO431" s="99"/>
      <c r="IP431" s="99"/>
      <c r="IQ431" s="99"/>
      <c r="IR431" s="99"/>
      <c r="IS431" s="99"/>
      <c r="IT431" s="99"/>
      <c r="IU431" s="99"/>
      <c r="IV431" s="99"/>
      <c r="IW431" s="99"/>
      <c r="IX431" s="99"/>
      <c r="IY431" s="99"/>
      <c r="IZ431" s="99"/>
      <c r="JA431" s="99"/>
      <c r="JB431" s="99"/>
      <c r="JC431" s="99"/>
      <c r="JD431" s="99"/>
      <c r="JE431" s="99"/>
      <c r="JF431" s="99"/>
      <c r="JG431" s="99"/>
      <c r="JH431" s="99"/>
      <c r="JI431" s="99"/>
      <c r="JJ431" s="99"/>
      <c r="JK431" s="99"/>
      <c r="JL431" s="99"/>
      <c r="JM431" s="99"/>
      <c r="JN431" s="99"/>
      <c r="JO431" s="99"/>
      <c r="JP431" s="99"/>
      <c r="JQ431" s="99"/>
      <c r="JR431" s="99"/>
      <c r="JS431" s="99"/>
      <c r="JT431" s="99"/>
      <c r="JU431" s="99"/>
      <c r="JV431" s="99"/>
      <c r="JW431" s="99"/>
      <c r="JX431" s="99"/>
      <c r="JY431" s="99"/>
      <c r="JZ431" s="99"/>
      <c r="KA431" s="99"/>
      <c r="KB431" s="99"/>
      <c r="KC431" s="99"/>
      <c r="KD431" s="99"/>
      <c r="KE431" s="99"/>
      <c r="KF431" s="99"/>
      <c r="KG431" s="99"/>
      <c r="KH431" s="99"/>
      <c r="KI431" s="99"/>
      <c r="KJ431" s="99"/>
      <c r="KK431" s="99"/>
      <c r="KL431" s="99"/>
      <c r="KM431" s="99"/>
      <c r="KN431" s="99"/>
      <c r="KO431" s="99"/>
      <c r="KP431" s="99"/>
      <c r="KQ431" s="99"/>
      <c r="KR431" s="99"/>
      <c r="KS431" s="99"/>
      <c r="KT431" s="99"/>
      <c r="KU431" s="99"/>
      <c r="KV431" s="99"/>
      <c r="KW431" s="99"/>
      <c r="KX431" s="99"/>
      <c r="KY431" s="99"/>
      <c r="KZ431" s="99"/>
      <c r="LA431" s="99"/>
      <c r="LB431" s="99"/>
      <c r="LC431" s="99"/>
      <c r="LD431" s="99"/>
      <c r="LE431" s="99"/>
      <c r="LF431" s="99"/>
      <c r="LG431" s="99"/>
      <c r="LH431" s="99"/>
      <c r="LI431" s="99"/>
      <c r="LJ431" s="99"/>
      <c r="LK431" s="99"/>
      <c r="LL431" s="99"/>
      <c r="LM431" s="99"/>
      <c r="LN431" s="99"/>
      <c r="LO431" s="99"/>
      <c r="LP431" s="99"/>
      <c r="LQ431" s="99"/>
      <c r="LR431" s="99"/>
      <c r="LS431" s="99"/>
      <c r="LT431" s="99"/>
      <c r="LU431" s="99"/>
      <c r="LV431" s="99"/>
      <c r="LW431" s="99"/>
      <c r="LX431" s="99"/>
      <c r="LY431" s="99"/>
      <c r="LZ431" s="99"/>
      <c r="MA431" s="99"/>
      <c r="MB431" s="99"/>
      <c r="MC431" s="99"/>
      <c r="MD431" s="99"/>
      <c r="ME431" s="99"/>
      <c r="MF431" s="99"/>
      <c r="MG431" s="99"/>
      <c r="MH431" s="99"/>
      <c r="MI431" s="99"/>
      <c r="MJ431" s="99"/>
      <c r="MK431" s="99"/>
      <c r="ML431" s="99"/>
      <c r="MM431" s="99"/>
      <c r="MN431" s="99"/>
      <c r="MO431" s="99"/>
      <c r="MP431" s="99"/>
      <c r="MQ431" s="99"/>
      <c r="MR431" s="99"/>
      <c r="MS431" s="99"/>
      <c r="MT431" s="99"/>
      <c r="MU431" s="99"/>
      <c r="MV431" s="99"/>
      <c r="MW431" s="99"/>
      <c r="MX431" s="99"/>
      <c r="MY431" s="99"/>
      <c r="MZ431" s="99"/>
      <c r="NA431" s="99"/>
      <c r="NB431" s="99"/>
      <c r="NC431" s="99"/>
      <c r="ND431" s="99"/>
      <c r="NE431" s="99"/>
      <c r="NF431" s="99"/>
      <c r="NG431" s="99"/>
      <c r="NH431" s="99"/>
      <c r="NI431" s="99"/>
      <c r="NJ431" s="99"/>
      <c r="NK431" s="99"/>
      <c r="NL431" s="99"/>
      <c r="NM431" s="99"/>
      <c r="NN431" s="99"/>
      <c r="NO431" s="99"/>
      <c r="NP431" s="99"/>
      <c r="NQ431" s="99"/>
      <c r="NR431" s="99"/>
      <c r="NS431" s="99"/>
      <c r="NT431" s="99"/>
      <c r="NU431" s="99"/>
      <c r="NV431" s="99"/>
      <c r="NW431" s="99"/>
      <c r="NX431" s="99"/>
      <c r="NY431" s="99"/>
      <c r="NZ431" s="99"/>
      <c r="OA431" s="99"/>
      <c r="OB431" s="99"/>
      <c r="OC431" s="99"/>
      <c r="OD431" s="99"/>
      <c r="OE431" s="99"/>
      <c r="OF431" s="99"/>
      <c r="OG431" s="99"/>
      <c r="OH431" s="99"/>
      <c r="OI431" s="99"/>
      <c r="OJ431" s="99"/>
      <c r="OK431" s="99"/>
      <c r="OL431" s="99"/>
      <c r="OM431" s="99"/>
      <c r="ON431" s="99"/>
      <c r="OO431" s="99"/>
      <c r="OP431" s="99"/>
      <c r="OQ431" s="99"/>
      <c r="OR431" s="99"/>
      <c r="OS431" s="99"/>
      <c r="OT431" s="99"/>
      <c r="OU431" s="99"/>
      <c r="OV431" s="99"/>
      <c r="OW431" s="99"/>
      <c r="OX431" s="99"/>
      <c r="OY431" s="99"/>
      <c r="OZ431" s="99"/>
      <c r="PA431" s="99"/>
      <c r="PB431" s="99"/>
      <c r="PC431" s="99"/>
      <c r="PD431" s="99"/>
      <c r="PE431" s="99"/>
      <c r="PF431" s="99"/>
      <c r="PG431" s="99"/>
      <c r="PH431" s="99"/>
      <c r="PI431" s="99"/>
      <c r="PJ431" s="99"/>
      <c r="PK431" s="99"/>
      <c r="PL431" s="99"/>
      <c r="PM431" s="99"/>
      <c r="PN431" s="99"/>
      <c r="PO431" s="99"/>
      <c r="PP431" s="99"/>
      <c r="PQ431" s="99"/>
      <c r="PR431" s="99"/>
      <c r="PS431" s="99"/>
      <c r="PT431" s="99"/>
      <c r="PU431" s="99"/>
      <c r="PV431" s="99"/>
      <c r="PW431" s="99"/>
      <c r="PX431" s="99"/>
      <c r="PY431" s="99"/>
      <c r="PZ431" s="99"/>
      <c r="QA431" s="99"/>
      <c r="QB431" s="99"/>
      <c r="QC431" s="99"/>
      <c r="QD431" s="99"/>
      <c r="QE431" s="99"/>
      <c r="QF431" s="99"/>
      <c r="QG431" s="99"/>
      <c r="QH431" s="99"/>
      <c r="QI431" s="99"/>
      <c r="QJ431" s="99"/>
      <c r="QK431" s="99"/>
      <c r="QL431" s="99"/>
      <c r="QM431" s="99"/>
      <c r="QN431" s="99"/>
      <c r="QO431" s="99"/>
      <c r="QP431" s="99"/>
      <c r="QQ431" s="99"/>
      <c r="QR431" s="99"/>
      <c r="QS431" s="99"/>
      <c r="QT431" s="99"/>
      <c r="QU431" s="99"/>
      <c r="QV431" s="99"/>
      <c r="QW431" s="99"/>
      <c r="QX431" s="99"/>
      <c r="QY431" s="99"/>
      <c r="QZ431" s="99"/>
      <c r="RA431" s="99"/>
      <c r="RB431" s="99"/>
      <c r="RC431" s="99"/>
      <c r="RD431" s="99"/>
      <c r="RE431" s="99"/>
      <c r="RF431" s="99"/>
      <c r="RG431" s="99"/>
      <c r="RH431" s="99"/>
      <c r="RI431" s="99"/>
      <c r="RJ431" s="99"/>
      <c r="RK431" s="99"/>
      <c r="RL431" s="99"/>
      <c r="RM431" s="99"/>
      <c r="RN431" s="99"/>
      <c r="RO431" s="99"/>
      <c r="RP431" s="99"/>
      <c r="RQ431" s="99"/>
      <c r="RR431" s="99"/>
      <c r="RS431" s="99"/>
      <c r="RT431" s="99"/>
      <c r="RU431" s="99"/>
      <c r="RV431" s="99"/>
      <c r="RW431" s="99"/>
      <c r="RX431" s="99"/>
      <c r="RY431" s="99"/>
      <c r="RZ431" s="99"/>
      <c r="SA431" s="99"/>
      <c r="SB431" s="99"/>
      <c r="SC431" s="99"/>
      <c r="SD431" s="99"/>
      <c r="SE431" s="99"/>
    </row>
    <row r="432" spans="50:499" s="5" customFormat="1" x14ac:dyDescent="0.3">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c r="FG432" s="99"/>
      <c r="FH432" s="99"/>
      <c r="FI432" s="99"/>
      <c r="FJ432" s="99"/>
      <c r="FK432" s="99"/>
      <c r="FL432" s="99"/>
      <c r="FM432" s="99"/>
      <c r="FN432" s="99"/>
      <c r="FO432" s="99"/>
      <c r="FP432" s="99"/>
      <c r="FQ432" s="99"/>
      <c r="FR432" s="99"/>
      <c r="FS432" s="99"/>
      <c r="FT432" s="99"/>
      <c r="FU432" s="99"/>
      <c r="FV432" s="99"/>
      <c r="FW432" s="99"/>
      <c r="FX432" s="99"/>
      <c r="FY432" s="99"/>
      <c r="FZ432" s="99"/>
      <c r="GA432" s="99"/>
      <c r="GB432" s="99"/>
      <c r="GC432" s="99"/>
      <c r="GD432" s="99"/>
      <c r="GE432" s="99"/>
      <c r="GF432" s="99"/>
      <c r="GG432" s="99"/>
      <c r="GH432" s="99"/>
      <c r="GI432" s="99"/>
      <c r="GJ432" s="99"/>
      <c r="GK432" s="99"/>
      <c r="GL432" s="99"/>
      <c r="GM432" s="99"/>
      <c r="GN432" s="99"/>
      <c r="GO432" s="99"/>
      <c r="GP432" s="99"/>
      <c r="GQ432" s="99"/>
      <c r="GR432" s="99"/>
      <c r="GS432" s="99"/>
      <c r="GT432" s="99"/>
      <c r="GU432" s="99"/>
      <c r="GV432" s="99"/>
      <c r="GW432" s="99"/>
      <c r="GX432" s="99"/>
      <c r="GY432" s="99"/>
      <c r="GZ432" s="99"/>
      <c r="HA432" s="99"/>
      <c r="HB432" s="99"/>
      <c r="HC432" s="99"/>
      <c r="HD432" s="99"/>
      <c r="HE432" s="99"/>
      <c r="HF432" s="99"/>
      <c r="HG432" s="99"/>
      <c r="HH432" s="99"/>
      <c r="HI432" s="99"/>
      <c r="HJ432" s="99"/>
      <c r="HK432" s="99"/>
      <c r="HL432" s="99"/>
      <c r="HM432" s="99"/>
      <c r="HN432" s="99"/>
      <c r="HO432" s="99"/>
      <c r="HP432" s="99"/>
      <c r="HQ432" s="99"/>
      <c r="HR432" s="99"/>
      <c r="HS432" s="99"/>
      <c r="HT432" s="99"/>
      <c r="HU432" s="99"/>
      <c r="HV432" s="99"/>
      <c r="HW432" s="99"/>
      <c r="HX432" s="99"/>
      <c r="HY432" s="99"/>
      <c r="HZ432" s="99"/>
      <c r="IA432" s="99"/>
      <c r="IB432" s="99"/>
      <c r="IC432" s="99"/>
      <c r="ID432" s="99"/>
      <c r="IE432" s="99"/>
      <c r="IF432" s="99"/>
      <c r="IG432" s="99"/>
      <c r="IH432" s="99"/>
      <c r="II432" s="99"/>
      <c r="IJ432" s="99"/>
      <c r="IK432" s="99"/>
      <c r="IL432" s="99"/>
      <c r="IM432" s="99"/>
      <c r="IN432" s="99"/>
      <c r="IO432" s="99"/>
      <c r="IP432" s="99"/>
      <c r="IQ432" s="99"/>
      <c r="IR432" s="99"/>
      <c r="IS432" s="99"/>
      <c r="IT432" s="99"/>
      <c r="IU432" s="99"/>
      <c r="IV432" s="99"/>
      <c r="IW432" s="99"/>
      <c r="IX432" s="99"/>
      <c r="IY432" s="99"/>
      <c r="IZ432" s="99"/>
      <c r="JA432" s="99"/>
      <c r="JB432" s="99"/>
      <c r="JC432" s="99"/>
      <c r="JD432" s="99"/>
      <c r="JE432" s="99"/>
      <c r="JF432" s="99"/>
      <c r="JG432" s="99"/>
      <c r="JH432" s="99"/>
      <c r="JI432" s="99"/>
      <c r="JJ432" s="99"/>
      <c r="JK432" s="99"/>
      <c r="JL432" s="99"/>
      <c r="JM432" s="99"/>
      <c r="JN432" s="99"/>
      <c r="JO432" s="99"/>
      <c r="JP432" s="99"/>
      <c r="JQ432" s="99"/>
      <c r="JR432" s="99"/>
      <c r="JS432" s="99"/>
      <c r="JT432" s="99"/>
      <c r="JU432" s="99"/>
      <c r="JV432" s="99"/>
      <c r="JW432" s="99"/>
      <c r="JX432" s="99"/>
      <c r="JY432" s="99"/>
      <c r="JZ432" s="99"/>
      <c r="KA432" s="99"/>
      <c r="KB432" s="99"/>
      <c r="KC432" s="99"/>
      <c r="KD432" s="99"/>
      <c r="KE432" s="99"/>
      <c r="KF432" s="99"/>
      <c r="KG432" s="99"/>
      <c r="KH432" s="99"/>
      <c r="KI432" s="99"/>
      <c r="KJ432" s="99"/>
      <c r="KK432" s="99"/>
      <c r="KL432" s="99"/>
      <c r="KM432" s="99"/>
      <c r="KN432" s="99"/>
      <c r="KO432" s="99"/>
      <c r="KP432" s="99"/>
      <c r="KQ432" s="99"/>
      <c r="KR432" s="99"/>
      <c r="KS432" s="99"/>
      <c r="KT432" s="99"/>
      <c r="KU432" s="99"/>
      <c r="KV432" s="99"/>
      <c r="KW432" s="99"/>
      <c r="KX432" s="99"/>
      <c r="KY432" s="99"/>
      <c r="KZ432" s="99"/>
      <c r="LA432" s="99"/>
      <c r="LB432" s="99"/>
      <c r="LC432" s="99"/>
      <c r="LD432" s="99"/>
      <c r="LE432" s="99"/>
      <c r="LF432" s="99"/>
      <c r="LG432" s="99"/>
      <c r="LH432" s="99"/>
      <c r="LI432" s="99"/>
      <c r="LJ432" s="99"/>
      <c r="LK432" s="99"/>
      <c r="LL432" s="99"/>
      <c r="LM432" s="99"/>
      <c r="LN432" s="99"/>
      <c r="LO432" s="99"/>
      <c r="LP432" s="99"/>
      <c r="LQ432" s="99"/>
      <c r="LR432" s="99"/>
      <c r="LS432" s="99"/>
      <c r="LT432" s="99"/>
      <c r="LU432" s="99"/>
      <c r="LV432" s="99"/>
      <c r="LW432" s="99"/>
      <c r="LX432" s="99"/>
      <c r="LY432" s="99"/>
      <c r="LZ432" s="99"/>
      <c r="MA432" s="99"/>
      <c r="MB432" s="99"/>
      <c r="MC432" s="99"/>
      <c r="MD432" s="99"/>
      <c r="ME432" s="99"/>
      <c r="MF432" s="99"/>
      <c r="MG432" s="99"/>
      <c r="MH432" s="99"/>
      <c r="MI432" s="99"/>
      <c r="MJ432" s="99"/>
      <c r="MK432" s="99"/>
      <c r="ML432" s="99"/>
      <c r="MM432" s="99"/>
      <c r="MN432" s="99"/>
      <c r="MO432" s="99"/>
      <c r="MP432" s="99"/>
      <c r="MQ432" s="99"/>
      <c r="MR432" s="99"/>
      <c r="MS432" s="99"/>
      <c r="MT432" s="99"/>
      <c r="MU432" s="99"/>
      <c r="MV432" s="99"/>
      <c r="MW432" s="99"/>
      <c r="MX432" s="99"/>
      <c r="MY432" s="99"/>
      <c r="MZ432" s="99"/>
      <c r="NA432" s="99"/>
      <c r="NB432" s="99"/>
      <c r="NC432" s="99"/>
      <c r="ND432" s="99"/>
      <c r="NE432" s="99"/>
      <c r="NF432" s="99"/>
      <c r="NG432" s="99"/>
      <c r="NH432" s="99"/>
      <c r="NI432" s="99"/>
      <c r="NJ432" s="99"/>
      <c r="NK432" s="99"/>
      <c r="NL432" s="99"/>
      <c r="NM432" s="99"/>
      <c r="NN432" s="99"/>
      <c r="NO432" s="99"/>
      <c r="NP432" s="99"/>
      <c r="NQ432" s="99"/>
      <c r="NR432" s="99"/>
      <c r="NS432" s="99"/>
      <c r="NT432" s="99"/>
      <c r="NU432" s="99"/>
      <c r="NV432" s="99"/>
      <c r="NW432" s="99"/>
      <c r="NX432" s="99"/>
      <c r="NY432" s="99"/>
      <c r="NZ432" s="99"/>
      <c r="OA432" s="99"/>
      <c r="OB432" s="99"/>
      <c r="OC432" s="99"/>
      <c r="OD432" s="99"/>
      <c r="OE432" s="99"/>
      <c r="OF432" s="99"/>
      <c r="OG432" s="99"/>
      <c r="OH432" s="99"/>
      <c r="OI432" s="99"/>
      <c r="OJ432" s="99"/>
      <c r="OK432" s="99"/>
      <c r="OL432" s="99"/>
      <c r="OM432" s="99"/>
      <c r="ON432" s="99"/>
      <c r="OO432" s="99"/>
      <c r="OP432" s="99"/>
      <c r="OQ432" s="99"/>
      <c r="OR432" s="99"/>
      <c r="OS432" s="99"/>
      <c r="OT432" s="99"/>
      <c r="OU432" s="99"/>
      <c r="OV432" s="99"/>
      <c r="OW432" s="99"/>
      <c r="OX432" s="99"/>
      <c r="OY432" s="99"/>
      <c r="OZ432" s="99"/>
      <c r="PA432" s="99"/>
      <c r="PB432" s="99"/>
      <c r="PC432" s="99"/>
      <c r="PD432" s="99"/>
      <c r="PE432" s="99"/>
      <c r="PF432" s="99"/>
      <c r="PG432" s="99"/>
      <c r="PH432" s="99"/>
      <c r="PI432" s="99"/>
      <c r="PJ432" s="99"/>
      <c r="PK432" s="99"/>
      <c r="PL432" s="99"/>
      <c r="PM432" s="99"/>
      <c r="PN432" s="99"/>
      <c r="PO432" s="99"/>
      <c r="PP432" s="99"/>
      <c r="PQ432" s="99"/>
      <c r="PR432" s="99"/>
      <c r="PS432" s="99"/>
      <c r="PT432" s="99"/>
      <c r="PU432" s="99"/>
      <c r="PV432" s="99"/>
      <c r="PW432" s="99"/>
      <c r="PX432" s="99"/>
      <c r="PY432" s="99"/>
      <c r="PZ432" s="99"/>
      <c r="QA432" s="99"/>
      <c r="QB432" s="99"/>
      <c r="QC432" s="99"/>
      <c r="QD432" s="99"/>
      <c r="QE432" s="99"/>
      <c r="QF432" s="99"/>
      <c r="QG432" s="99"/>
      <c r="QH432" s="99"/>
      <c r="QI432" s="99"/>
      <c r="QJ432" s="99"/>
      <c r="QK432" s="99"/>
      <c r="QL432" s="99"/>
      <c r="QM432" s="99"/>
      <c r="QN432" s="99"/>
      <c r="QO432" s="99"/>
      <c r="QP432" s="99"/>
      <c r="QQ432" s="99"/>
      <c r="QR432" s="99"/>
      <c r="QS432" s="99"/>
      <c r="QT432" s="99"/>
      <c r="QU432" s="99"/>
      <c r="QV432" s="99"/>
      <c r="QW432" s="99"/>
      <c r="QX432" s="99"/>
      <c r="QY432" s="99"/>
      <c r="QZ432" s="99"/>
      <c r="RA432" s="99"/>
      <c r="RB432" s="99"/>
      <c r="RC432" s="99"/>
      <c r="RD432" s="99"/>
      <c r="RE432" s="99"/>
      <c r="RF432" s="99"/>
      <c r="RG432" s="99"/>
      <c r="RH432" s="99"/>
      <c r="RI432" s="99"/>
      <c r="RJ432" s="99"/>
      <c r="RK432" s="99"/>
      <c r="RL432" s="99"/>
      <c r="RM432" s="99"/>
      <c r="RN432" s="99"/>
      <c r="RO432" s="99"/>
      <c r="RP432" s="99"/>
      <c r="RQ432" s="99"/>
      <c r="RR432" s="99"/>
      <c r="RS432" s="99"/>
      <c r="RT432" s="99"/>
      <c r="RU432" s="99"/>
      <c r="RV432" s="99"/>
      <c r="RW432" s="99"/>
      <c r="RX432" s="99"/>
      <c r="RY432" s="99"/>
      <c r="RZ432" s="99"/>
      <c r="SA432" s="99"/>
      <c r="SB432" s="99"/>
      <c r="SC432" s="99"/>
      <c r="SD432" s="99"/>
      <c r="SE432" s="99"/>
    </row>
    <row r="433" spans="50:499" s="5" customFormat="1" x14ac:dyDescent="0.3">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c r="FG433" s="99"/>
      <c r="FH433" s="99"/>
      <c r="FI433" s="99"/>
      <c r="FJ433" s="99"/>
      <c r="FK433" s="99"/>
      <c r="FL433" s="99"/>
      <c r="FM433" s="99"/>
      <c r="FN433" s="99"/>
      <c r="FO433" s="99"/>
      <c r="FP433" s="99"/>
      <c r="FQ433" s="99"/>
      <c r="FR433" s="99"/>
      <c r="FS433" s="99"/>
      <c r="FT433" s="99"/>
      <c r="FU433" s="99"/>
      <c r="FV433" s="99"/>
      <c r="FW433" s="99"/>
      <c r="FX433" s="99"/>
      <c r="FY433" s="99"/>
      <c r="FZ433" s="99"/>
      <c r="GA433" s="99"/>
      <c r="GB433" s="99"/>
      <c r="GC433" s="99"/>
      <c r="GD433" s="99"/>
      <c r="GE433" s="99"/>
      <c r="GF433" s="99"/>
      <c r="GG433" s="99"/>
      <c r="GH433" s="99"/>
      <c r="GI433" s="99"/>
      <c r="GJ433" s="99"/>
      <c r="GK433" s="99"/>
      <c r="GL433" s="99"/>
      <c r="GM433" s="99"/>
      <c r="GN433" s="99"/>
      <c r="GO433" s="99"/>
      <c r="GP433" s="99"/>
      <c r="GQ433" s="99"/>
      <c r="GR433" s="99"/>
      <c r="GS433" s="99"/>
      <c r="GT433" s="99"/>
      <c r="GU433" s="99"/>
      <c r="GV433" s="99"/>
      <c r="GW433" s="99"/>
      <c r="GX433" s="99"/>
      <c r="GY433" s="99"/>
      <c r="GZ433" s="99"/>
      <c r="HA433" s="99"/>
      <c r="HB433" s="99"/>
      <c r="HC433" s="99"/>
      <c r="HD433" s="99"/>
      <c r="HE433" s="99"/>
      <c r="HF433" s="99"/>
      <c r="HG433" s="99"/>
      <c r="HH433" s="99"/>
      <c r="HI433" s="99"/>
      <c r="HJ433" s="99"/>
      <c r="HK433" s="99"/>
      <c r="HL433" s="99"/>
      <c r="HM433" s="99"/>
      <c r="HN433" s="99"/>
      <c r="HO433" s="99"/>
      <c r="HP433" s="99"/>
      <c r="HQ433" s="99"/>
      <c r="HR433" s="99"/>
      <c r="HS433" s="99"/>
      <c r="HT433" s="99"/>
      <c r="HU433" s="99"/>
      <c r="HV433" s="99"/>
      <c r="HW433" s="99"/>
      <c r="HX433" s="99"/>
      <c r="HY433" s="99"/>
      <c r="HZ433" s="99"/>
      <c r="IA433" s="99"/>
      <c r="IB433" s="99"/>
      <c r="IC433" s="99"/>
      <c r="ID433" s="99"/>
      <c r="IE433" s="99"/>
      <c r="IF433" s="99"/>
      <c r="IG433" s="99"/>
      <c r="IH433" s="99"/>
      <c r="II433" s="99"/>
      <c r="IJ433" s="99"/>
      <c r="IK433" s="99"/>
      <c r="IL433" s="99"/>
      <c r="IM433" s="99"/>
      <c r="IN433" s="99"/>
      <c r="IO433" s="99"/>
      <c r="IP433" s="99"/>
      <c r="IQ433" s="99"/>
      <c r="IR433" s="99"/>
      <c r="IS433" s="99"/>
      <c r="IT433" s="99"/>
      <c r="IU433" s="99"/>
      <c r="IV433" s="99"/>
      <c r="IW433" s="99"/>
      <c r="IX433" s="99"/>
      <c r="IY433" s="99"/>
      <c r="IZ433" s="99"/>
      <c r="JA433" s="99"/>
      <c r="JB433" s="99"/>
      <c r="JC433" s="99"/>
      <c r="JD433" s="99"/>
      <c r="JE433" s="99"/>
      <c r="JF433" s="99"/>
      <c r="JG433" s="99"/>
      <c r="JH433" s="99"/>
      <c r="JI433" s="99"/>
      <c r="JJ433" s="99"/>
      <c r="JK433" s="99"/>
      <c r="JL433" s="99"/>
      <c r="JM433" s="99"/>
      <c r="JN433" s="99"/>
      <c r="JO433" s="99"/>
      <c r="JP433" s="99"/>
      <c r="JQ433" s="99"/>
      <c r="JR433" s="99"/>
      <c r="JS433" s="99"/>
      <c r="JT433" s="99"/>
      <c r="JU433" s="99"/>
      <c r="JV433" s="99"/>
      <c r="JW433" s="99"/>
      <c r="JX433" s="99"/>
      <c r="JY433" s="99"/>
      <c r="JZ433" s="99"/>
      <c r="KA433" s="99"/>
      <c r="KB433" s="99"/>
      <c r="KC433" s="99"/>
      <c r="KD433" s="99"/>
      <c r="KE433" s="99"/>
      <c r="KF433" s="99"/>
      <c r="KG433" s="99"/>
      <c r="KH433" s="99"/>
      <c r="KI433" s="99"/>
      <c r="KJ433" s="99"/>
      <c r="KK433" s="99"/>
      <c r="KL433" s="99"/>
      <c r="KM433" s="99"/>
      <c r="KN433" s="99"/>
      <c r="KO433" s="99"/>
      <c r="KP433" s="99"/>
      <c r="KQ433" s="99"/>
      <c r="KR433" s="99"/>
      <c r="KS433" s="99"/>
      <c r="KT433" s="99"/>
      <c r="KU433" s="99"/>
      <c r="KV433" s="99"/>
      <c r="KW433" s="99"/>
      <c r="KX433" s="99"/>
      <c r="KY433" s="99"/>
      <c r="KZ433" s="99"/>
      <c r="LA433" s="99"/>
      <c r="LB433" s="99"/>
      <c r="LC433" s="99"/>
      <c r="LD433" s="99"/>
      <c r="LE433" s="99"/>
      <c r="LF433" s="99"/>
      <c r="LG433" s="99"/>
      <c r="LH433" s="99"/>
      <c r="LI433" s="99"/>
      <c r="LJ433" s="99"/>
      <c r="LK433" s="99"/>
      <c r="LL433" s="99"/>
      <c r="LM433" s="99"/>
      <c r="LN433" s="99"/>
      <c r="LO433" s="99"/>
      <c r="LP433" s="99"/>
      <c r="LQ433" s="99"/>
      <c r="LR433" s="99"/>
      <c r="LS433" s="99"/>
      <c r="LT433" s="99"/>
      <c r="LU433" s="99"/>
      <c r="LV433" s="99"/>
      <c r="LW433" s="99"/>
      <c r="LX433" s="99"/>
      <c r="LY433" s="99"/>
      <c r="LZ433" s="99"/>
      <c r="MA433" s="99"/>
      <c r="MB433" s="99"/>
      <c r="MC433" s="99"/>
      <c r="MD433" s="99"/>
      <c r="ME433" s="99"/>
      <c r="MF433" s="99"/>
      <c r="MG433" s="99"/>
      <c r="MH433" s="99"/>
      <c r="MI433" s="99"/>
      <c r="MJ433" s="99"/>
      <c r="MK433" s="99"/>
      <c r="ML433" s="99"/>
      <c r="MM433" s="99"/>
      <c r="MN433" s="99"/>
      <c r="MO433" s="99"/>
      <c r="MP433" s="99"/>
      <c r="MQ433" s="99"/>
      <c r="MR433" s="99"/>
      <c r="MS433" s="99"/>
      <c r="MT433" s="99"/>
      <c r="MU433" s="99"/>
      <c r="MV433" s="99"/>
      <c r="MW433" s="99"/>
      <c r="MX433" s="99"/>
      <c r="MY433" s="99"/>
      <c r="MZ433" s="99"/>
      <c r="NA433" s="99"/>
      <c r="NB433" s="99"/>
      <c r="NC433" s="99"/>
      <c r="ND433" s="99"/>
      <c r="NE433" s="99"/>
      <c r="NF433" s="99"/>
      <c r="NG433" s="99"/>
      <c r="NH433" s="99"/>
      <c r="NI433" s="99"/>
      <c r="NJ433" s="99"/>
      <c r="NK433" s="99"/>
      <c r="NL433" s="99"/>
      <c r="NM433" s="99"/>
      <c r="NN433" s="99"/>
      <c r="NO433" s="99"/>
      <c r="NP433" s="99"/>
      <c r="NQ433" s="99"/>
      <c r="NR433" s="99"/>
      <c r="NS433" s="99"/>
      <c r="NT433" s="99"/>
      <c r="NU433" s="99"/>
      <c r="NV433" s="99"/>
      <c r="NW433" s="99"/>
      <c r="NX433" s="99"/>
      <c r="NY433" s="99"/>
      <c r="NZ433" s="99"/>
      <c r="OA433" s="99"/>
      <c r="OB433" s="99"/>
      <c r="OC433" s="99"/>
      <c r="OD433" s="99"/>
      <c r="OE433" s="99"/>
      <c r="OF433" s="99"/>
      <c r="OG433" s="99"/>
      <c r="OH433" s="99"/>
      <c r="OI433" s="99"/>
      <c r="OJ433" s="99"/>
      <c r="OK433" s="99"/>
      <c r="OL433" s="99"/>
      <c r="OM433" s="99"/>
      <c r="ON433" s="99"/>
      <c r="OO433" s="99"/>
      <c r="OP433" s="99"/>
      <c r="OQ433" s="99"/>
      <c r="OR433" s="99"/>
      <c r="OS433" s="99"/>
      <c r="OT433" s="99"/>
      <c r="OU433" s="99"/>
      <c r="OV433" s="99"/>
      <c r="OW433" s="99"/>
      <c r="OX433" s="99"/>
      <c r="OY433" s="99"/>
      <c r="OZ433" s="99"/>
      <c r="PA433" s="99"/>
      <c r="PB433" s="99"/>
      <c r="PC433" s="99"/>
      <c r="PD433" s="99"/>
      <c r="PE433" s="99"/>
      <c r="PF433" s="99"/>
      <c r="PG433" s="99"/>
      <c r="PH433" s="99"/>
      <c r="PI433" s="99"/>
      <c r="PJ433" s="99"/>
      <c r="PK433" s="99"/>
      <c r="PL433" s="99"/>
      <c r="PM433" s="99"/>
      <c r="PN433" s="99"/>
      <c r="PO433" s="99"/>
      <c r="PP433" s="99"/>
      <c r="PQ433" s="99"/>
      <c r="PR433" s="99"/>
      <c r="PS433" s="99"/>
      <c r="PT433" s="99"/>
      <c r="PU433" s="99"/>
      <c r="PV433" s="99"/>
      <c r="PW433" s="99"/>
      <c r="PX433" s="99"/>
      <c r="PY433" s="99"/>
      <c r="PZ433" s="99"/>
      <c r="QA433" s="99"/>
      <c r="QB433" s="99"/>
      <c r="QC433" s="99"/>
      <c r="QD433" s="99"/>
      <c r="QE433" s="99"/>
      <c r="QF433" s="99"/>
      <c r="QG433" s="99"/>
      <c r="QH433" s="99"/>
      <c r="QI433" s="99"/>
      <c r="QJ433" s="99"/>
      <c r="QK433" s="99"/>
      <c r="QL433" s="99"/>
      <c r="QM433" s="99"/>
      <c r="QN433" s="99"/>
      <c r="QO433" s="99"/>
      <c r="QP433" s="99"/>
      <c r="QQ433" s="99"/>
      <c r="QR433" s="99"/>
      <c r="QS433" s="99"/>
      <c r="QT433" s="99"/>
      <c r="QU433" s="99"/>
      <c r="QV433" s="99"/>
      <c r="QW433" s="99"/>
      <c r="QX433" s="99"/>
      <c r="QY433" s="99"/>
      <c r="QZ433" s="99"/>
      <c r="RA433" s="99"/>
      <c r="RB433" s="99"/>
      <c r="RC433" s="99"/>
      <c r="RD433" s="99"/>
      <c r="RE433" s="99"/>
      <c r="RF433" s="99"/>
      <c r="RG433" s="99"/>
      <c r="RH433" s="99"/>
      <c r="RI433" s="99"/>
      <c r="RJ433" s="99"/>
      <c r="RK433" s="99"/>
      <c r="RL433" s="99"/>
      <c r="RM433" s="99"/>
      <c r="RN433" s="99"/>
      <c r="RO433" s="99"/>
      <c r="RP433" s="99"/>
      <c r="RQ433" s="99"/>
      <c r="RR433" s="99"/>
      <c r="RS433" s="99"/>
      <c r="RT433" s="99"/>
      <c r="RU433" s="99"/>
      <c r="RV433" s="99"/>
      <c r="RW433" s="99"/>
      <c r="RX433" s="99"/>
      <c r="RY433" s="99"/>
      <c r="RZ433" s="99"/>
      <c r="SA433" s="99"/>
      <c r="SB433" s="99"/>
      <c r="SC433" s="99"/>
      <c r="SD433" s="99"/>
      <c r="SE433" s="99"/>
    </row>
    <row r="434" spans="50:499" s="5" customFormat="1" x14ac:dyDescent="0.3">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c r="FG434" s="99"/>
      <c r="FH434" s="99"/>
      <c r="FI434" s="99"/>
      <c r="FJ434" s="99"/>
      <c r="FK434" s="99"/>
      <c r="FL434" s="99"/>
      <c r="FM434" s="99"/>
      <c r="FN434" s="99"/>
      <c r="FO434" s="99"/>
      <c r="FP434" s="99"/>
      <c r="FQ434" s="99"/>
      <c r="FR434" s="99"/>
      <c r="FS434" s="99"/>
      <c r="FT434" s="99"/>
      <c r="FU434" s="99"/>
      <c r="FV434" s="99"/>
      <c r="FW434" s="99"/>
      <c r="FX434" s="99"/>
      <c r="FY434" s="99"/>
      <c r="FZ434" s="99"/>
      <c r="GA434" s="99"/>
      <c r="GB434" s="99"/>
      <c r="GC434" s="99"/>
      <c r="GD434" s="99"/>
      <c r="GE434" s="99"/>
      <c r="GF434" s="99"/>
      <c r="GG434" s="99"/>
      <c r="GH434" s="99"/>
      <c r="GI434" s="99"/>
      <c r="GJ434" s="99"/>
      <c r="GK434" s="99"/>
      <c r="GL434" s="99"/>
      <c r="GM434" s="99"/>
      <c r="GN434" s="99"/>
      <c r="GO434" s="99"/>
      <c r="GP434" s="99"/>
      <c r="GQ434" s="99"/>
      <c r="GR434" s="99"/>
      <c r="GS434" s="99"/>
      <c r="GT434" s="99"/>
      <c r="GU434" s="99"/>
      <c r="GV434" s="99"/>
      <c r="GW434" s="99"/>
      <c r="GX434" s="99"/>
      <c r="GY434" s="99"/>
      <c r="GZ434" s="99"/>
      <c r="HA434" s="99"/>
      <c r="HB434" s="99"/>
      <c r="HC434" s="99"/>
      <c r="HD434" s="99"/>
      <c r="HE434" s="99"/>
      <c r="HF434" s="99"/>
      <c r="HG434" s="99"/>
      <c r="HH434" s="99"/>
      <c r="HI434" s="99"/>
      <c r="HJ434" s="99"/>
      <c r="HK434" s="99"/>
      <c r="HL434" s="99"/>
      <c r="HM434" s="99"/>
      <c r="HN434" s="99"/>
      <c r="HO434" s="99"/>
      <c r="HP434" s="99"/>
      <c r="HQ434" s="99"/>
      <c r="HR434" s="99"/>
      <c r="HS434" s="99"/>
      <c r="HT434" s="99"/>
      <c r="HU434" s="99"/>
      <c r="HV434" s="99"/>
      <c r="HW434" s="99"/>
      <c r="HX434" s="99"/>
      <c r="HY434" s="99"/>
      <c r="HZ434" s="99"/>
      <c r="IA434" s="99"/>
      <c r="IB434" s="99"/>
      <c r="IC434" s="99"/>
      <c r="ID434" s="99"/>
      <c r="IE434" s="99"/>
      <c r="IF434" s="99"/>
      <c r="IG434" s="99"/>
      <c r="IH434" s="99"/>
      <c r="II434" s="99"/>
      <c r="IJ434" s="99"/>
      <c r="IK434" s="99"/>
      <c r="IL434" s="99"/>
      <c r="IM434" s="99"/>
      <c r="IN434" s="99"/>
      <c r="IO434" s="99"/>
      <c r="IP434" s="99"/>
      <c r="IQ434" s="99"/>
      <c r="IR434" s="99"/>
      <c r="IS434" s="99"/>
      <c r="IT434" s="99"/>
      <c r="IU434" s="99"/>
      <c r="IV434" s="99"/>
      <c r="IW434" s="99"/>
      <c r="IX434" s="99"/>
      <c r="IY434" s="99"/>
      <c r="IZ434" s="99"/>
      <c r="JA434" s="99"/>
      <c r="JB434" s="99"/>
      <c r="JC434" s="99"/>
      <c r="JD434" s="99"/>
      <c r="JE434" s="99"/>
      <c r="JF434" s="99"/>
      <c r="JG434" s="99"/>
      <c r="JH434" s="99"/>
      <c r="JI434" s="99"/>
      <c r="JJ434" s="99"/>
      <c r="JK434" s="99"/>
      <c r="JL434" s="99"/>
      <c r="JM434" s="99"/>
      <c r="JN434" s="99"/>
      <c r="JO434" s="99"/>
      <c r="JP434" s="99"/>
      <c r="JQ434" s="99"/>
      <c r="JR434" s="99"/>
      <c r="JS434" s="99"/>
      <c r="JT434" s="99"/>
      <c r="JU434" s="99"/>
      <c r="JV434" s="99"/>
      <c r="JW434" s="99"/>
      <c r="JX434" s="99"/>
      <c r="JY434" s="99"/>
      <c r="JZ434" s="99"/>
      <c r="KA434" s="99"/>
      <c r="KB434" s="99"/>
      <c r="KC434" s="99"/>
      <c r="KD434" s="99"/>
      <c r="KE434" s="99"/>
      <c r="KF434" s="99"/>
      <c r="KG434" s="99"/>
      <c r="KH434" s="99"/>
      <c r="KI434" s="99"/>
      <c r="KJ434" s="99"/>
      <c r="KK434" s="99"/>
      <c r="KL434" s="99"/>
      <c r="KM434" s="99"/>
      <c r="KN434" s="99"/>
      <c r="KO434" s="99"/>
      <c r="KP434" s="99"/>
      <c r="KQ434" s="99"/>
      <c r="KR434" s="99"/>
      <c r="KS434" s="99"/>
      <c r="KT434" s="99"/>
      <c r="KU434" s="99"/>
      <c r="KV434" s="99"/>
      <c r="KW434" s="99"/>
      <c r="KX434" s="99"/>
      <c r="KY434" s="99"/>
      <c r="KZ434" s="99"/>
      <c r="LA434" s="99"/>
      <c r="LB434" s="99"/>
      <c r="LC434" s="99"/>
      <c r="LD434" s="99"/>
      <c r="LE434" s="99"/>
      <c r="LF434" s="99"/>
      <c r="LG434" s="99"/>
      <c r="LH434" s="99"/>
      <c r="LI434" s="99"/>
      <c r="LJ434" s="99"/>
      <c r="LK434" s="99"/>
      <c r="LL434" s="99"/>
      <c r="LM434" s="99"/>
      <c r="LN434" s="99"/>
      <c r="LO434" s="99"/>
      <c r="LP434" s="99"/>
      <c r="LQ434" s="99"/>
      <c r="LR434" s="99"/>
      <c r="LS434" s="99"/>
      <c r="LT434" s="99"/>
      <c r="LU434" s="99"/>
      <c r="LV434" s="99"/>
      <c r="LW434" s="99"/>
      <c r="LX434" s="99"/>
      <c r="LY434" s="99"/>
      <c r="LZ434" s="99"/>
      <c r="MA434" s="99"/>
      <c r="MB434" s="99"/>
      <c r="MC434" s="99"/>
      <c r="MD434" s="99"/>
      <c r="ME434" s="99"/>
      <c r="MF434" s="99"/>
      <c r="MG434" s="99"/>
      <c r="MH434" s="99"/>
      <c r="MI434" s="99"/>
      <c r="MJ434" s="99"/>
      <c r="MK434" s="99"/>
      <c r="ML434" s="99"/>
      <c r="MM434" s="99"/>
      <c r="MN434" s="99"/>
      <c r="MO434" s="99"/>
      <c r="MP434" s="99"/>
      <c r="MQ434" s="99"/>
      <c r="MR434" s="99"/>
      <c r="MS434" s="99"/>
      <c r="MT434" s="99"/>
      <c r="MU434" s="99"/>
      <c r="MV434" s="99"/>
      <c r="MW434" s="99"/>
      <c r="MX434" s="99"/>
      <c r="MY434" s="99"/>
      <c r="MZ434" s="99"/>
      <c r="NA434" s="99"/>
      <c r="NB434" s="99"/>
      <c r="NC434" s="99"/>
      <c r="ND434" s="99"/>
      <c r="NE434" s="99"/>
      <c r="NF434" s="99"/>
      <c r="NG434" s="99"/>
      <c r="NH434" s="99"/>
      <c r="NI434" s="99"/>
      <c r="NJ434" s="99"/>
      <c r="NK434" s="99"/>
      <c r="NL434" s="99"/>
      <c r="NM434" s="99"/>
      <c r="NN434" s="99"/>
      <c r="NO434" s="99"/>
      <c r="NP434" s="99"/>
      <c r="NQ434" s="99"/>
      <c r="NR434" s="99"/>
      <c r="NS434" s="99"/>
      <c r="NT434" s="99"/>
      <c r="NU434" s="99"/>
      <c r="NV434" s="99"/>
      <c r="NW434" s="99"/>
      <c r="NX434" s="99"/>
      <c r="NY434" s="99"/>
      <c r="NZ434" s="99"/>
      <c r="OA434" s="99"/>
      <c r="OB434" s="99"/>
      <c r="OC434" s="99"/>
      <c r="OD434" s="99"/>
      <c r="OE434" s="99"/>
      <c r="OF434" s="99"/>
      <c r="OG434" s="99"/>
      <c r="OH434" s="99"/>
      <c r="OI434" s="99"/>
      <c r="OJ434" s="99"/>
      <c r="OK434" s="99"/>
      <c r="OL434" s="99"/>
      <c r="OM434" s="99"/>
      <c r="ON434" s="99"/>
      <c r="OO434" s="99"/>
      <c r="OP434" s="99"/>
      <c r="OQ434" s="99"/>
      <c r="OR434" s="99"/>
      <c r="OS434" s="99"/>
      <c r="OT434" s="99"/>
      <c r="OU434" s="99"/>
      <c r="OV434" s="99"/>
      <c r="OW434" s="99"/>
      <c r="OX434" s="99"/>
      <c r="OY434" s="99"/>
      <c r="OZ434" s="99"/>
      <c r="PA434" s="99"/>
      <c r="PB434" s="99"/>
      <c r="PC434" s="99"/>
      <c r="PD434" s="99"/>
      <c r="PE434" s="99"/>
      <c r="PF434" s="99"/>
      <c r="PG434" s="99"/>
      <c r="PH434" s="99"/>
      <c r="PI434" s="99"/>
      <c r="PJ434" s="99"/>
      <c r="PK434" s="99"/>
      <c r="PL434" s="99"/>
      <c r="PM434" s="99"/>
      <c r="PN434" s="99"/>
      <c r="PO434" s="99"/>
      <c r="PP434" s="99"/>
      <c r="PQ434" s="99"/>
      <c r="PR434" s="99"/>
      <c r="PS434" s="99"/>
      <c r="PT434" s="99"/>
      <c r="PU434" s="99"/>
      <c r="PV434" s="99"/>
      <c r="PW434" s="99"/>
      <c r="PX434" s="99"/>
      <c r="PY434" s="99"/>
      <c r="PZ434" s="99"/>
      <c r="QA434" s="99"/>
      <c r="QB434" s="99"/>
      <c r="QC434" s="99"/>
      <c r="QD434" s="99"/>
      <c r="QE434" s="99"/>
      <c r="QF434" s="99"/>
      <c r="QG434" s="99"/>
      <c r="QH434" s="99"/>
      <c r="QI434" s="99"/>
      <c r="QJ434" s="99"/>
      <c r="QK434" s="99"/>
      <c r="QL434" s="99"/>
      <c r="QM434" s="99"/>
      <c r="QN434" s="99"/>
      <c r="QO434" s="99"/>
      <c r="QP434" s="99"/>
      <c r="QQ434" s="99"/>
      <c r="QR434" s="99"/>
      <c r="QS434" s="99"/>
      <c r="QT434" s="99"/>
      <c r="QU434" s="99"/>
      <c r="QV434" s="99"/>
      <c r="QW434" s="99"/>
      <c r="QX434" s="99"/>
      <c r="QY434" s="99"/>
      <c r="QZ434" s="99"/>
      <c r="RA434" s="99"/>
      <c r="RB434" s="99"/>
      <c r="RC434" s="99"/>
      <c r="RD434" s="99"/>
      <c r="RE434" s="99"/>
      <c r="RF434" s="99"/>
      <c r="RG434" s="99"/>
      <c r="RH434" s="99"/>
      <c r="RI434" s="99"/>
      <c r="RJ434" s="99"/>
      <c r="RK434" s="99"/>
      <c r="RL434" s="99"/>
      <c r="RM434" s="99"/>
      <c r="RN434" s="99"/>
      <c r="RO434" s="99"/>
      <c r="RP434" s="99"/>
      <c r="RQ434" s="99"/>
      <c r="RR434" s="99"/>
      <c r="RS434" s="99"/>
      <c r="RT434" s="99"/>
      <c r="RU434" s="99"/>
      <c r="RV434" s="99"/>
      <c r="RW434" s="99"/>
      <c r="RX434" s="99"/>
      <c r="RY434" s="99"/>
      <c r="RZ434" s="99"/>
      <c r="SA434" s="99"/>
      <c r="SB434" s="99"/>
      <c r="SC434" s="99"/>
      <c r="SD434" s="99"/>
      <c r="SE434" s="99"/>
    </row>
    <row r="435" spans="50:499" s="5" customFormat="1" x14ac:dyDescent="0.3">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c r="FG435" s="99"/>
      <c r="FH435" s="99"/>
      <c r="FI435" s="99"/>
      <c r="FJ435" s="99"/>
      <c r="FK435" s="99"/>
      <c r="FL435" s="99"/>
      <c r="FM435" s="99"/>
      <c r="FN435" s="99"/>
      <c r="FO435" s="99"/>
      <c r="FP435" s="99"/>
      <c r="FQ435" s="99"/>
      <c r="FR435" s="99"/>
      <c r="FS435" s="99"/>
      <c r="FT435" s="99"/>
      <c r="FU435" s="99"/>
      <c r="FV435" s="99"/>
      <c r="FW435" s="99"/>
      <c r="FX435" s="99"/>
      <c r="FY435" s="99"/>
      <c r="FZ435" s="99"/>
      <c r="GA435" s="99"/>
      <c r="GB435" s="99"/>
      <c r="GC435" s="99"/>
      <c r="GD435" s="99"/>
      <c r="GE435" s="99"/>
      <c r="GF435" s="99"/>
      <c r="GG435" s="99"/>
      <c r="GH435" s="99"/>
      <c r="GI435" s="99"/>
      <c r="GJ435" s="99"/>
      <c r="GK435" s="99"/>
      <c r="GL435" s="99"/>
      <c r="GM435" s="99"/>
      <c r="GN435" s="99"/>
      <c r="GO435" s="99"/>
      <c r="GP435" s="99"/>
      <c r="GQ435" s="99"/>
      <c r="GR435" s="99"/>
      <c r="GS435" s="99"/>
      <c r="GT435" s="99"/>
      <c r="GU435" s="99"/>
      <c r="GV435" s="99"/>
      <c r="GW435" s="99"/>
      <c r="GX435" s="99"/>
      <c r="GY435" s="99"/>
      <c r="GZ435" s="99"/>
      <c r="HA435" s="99"/>
      <c r="HB435" s="99"/>
      <c r="HC435" s="99"/>
      <c r="HD435" s="99"/>
      <c r="HE435" s="99"/>
      <c r="HF435" s="99"/>
      <c r="HG435" s="99"/>
      <c r="HH435" s="99"/>
      <c r="HI435" s="99"/>
      <c r="HJ435" s="99"/>
      <c r="HK435" s="99"/>
      <c r="HL435" s="99"/>
      <c r="HM435" s="99"/>
      <c r="HN435" s="99"/>
      <c r="HO435" s="99"/>
      <c r="HP435" s="99"/>
      <c r="HQ435" s="99"/>
      <c r="HR435" s="99"/>
      <c r="HS435" s="99"/>
      <c r="HT435" s="99"/>
      <c r="HU435" s="99"/>
      <c r="HV435" s="99"/>
      <c r="HW435" s="99"/>
      <c r="HX435" s="99"/>
      <c r="HY435" s="99"/>
      <c r="HZ435" s="99"/>
      <c r="IA435" s="99"/>
      <c r="IB435" s="99"/>
      <c r="IC435" s="99"/>
      <c r="ID435" s="99"/>
      <c r="IE435" s="99"/>
      <c r="IF435" s="99"/>
      <c r="IG435" s="99"/>
      <c r="IH435" s="99"/>
      <c r="II435" s="99"/>
      <c r="IJ435" s="99"/>
      <c r="IK435" s="99"/>
      <c r="IL435" s="99"/>
      <c r="IM435" s="99"/>
      <c r="IN435" s="99"/>
      <c r="IO435" s="99"/>
      <c r="IP435" s="99"/>
      <c r="IQ435" s="99"/>
      <c r="IR435" s="99"/>
      <c r="IS435" s="99"/>
      <c r="IT435" s="99"/>
      <c r="IU435" s="99"/>
      <c r="IV435" s="99"/>
      <c r="IW435" s="99"/>
      <c r="IX435" s="99"/>
      <c r="IY435" s="99"/>
      <c r="IZ435" s="99"/>
      <c r="JA435" s="99"/>
      <c r="JB435" s="99"/>
      <c r="JC435" s="99"/>
      <c r="JD435" s="99"/>
      <c r="JE435" s="99"/>
      <c r="JF435" s="99"/>
      <c r="JG435" s="99"/>
      <c r="JH435" s="99"/>
      <c r="JI435" s="99"/>
      <c r="JJ435" s="99"/>
      <c r="JK435" s="99"/>
      <c r="JL435" s="99"/>
      <c r="JM435" s="99"/>
      <c r="JN435" s="99"/>
      <c r="JO435" s="99"/>
      <c r="JP435" s="99"/>
      <c r="JQ435" s="99"/>
      <c r="JR435" s="99"/>
      <c r="JS435" s="99"/>
      <c r="JT435" s="99"/>
      <c r="JU435" s="99"/>
      <c r="JV435" s="99"/>
      <c r="JW435" s="99"/>
      <c r="JX435" s="99"/>
      <c r="JY435" s="99"/>
      <c r="JZ435" s="99"/>
      <c r="KA435" s="99"/>
      <c r="KB435" s="99"/>
      <c r="KC435" s="99"/>
      <c r="KD435" s="99"/>
      <c r="KE435" s="99"/>
      <c r="KF435" s="99"/>
      <c r="KG435" s="99"/>
      <c r="KH435" s="99"/>
      <c r="KI435" s="99"/>
      <c r="KJ435" s="99"/>
      <c r="KK435" s="99"/>
      <c r="KL435" s="99"/>
      <c r="KM435" s="99"/>
      <c r="KN435" s="99"/>
      <c r="KO435" s="99"/>
      <c r="KP435" s="99"/>
      <c r="KQ435" s="99"/>
      <c r="KR435" s="99"/>
      <c r="KS435" s="99"/>
      <c r="KT435" s="99"/>
      <c r="KU435" s="99"/>
      <c r="KV435" s="99"/>
      <c r="KW435" s="99"/>
      <c r="KX435" s="99"/>
      <c r="KY435" s="99"/>
      <c r="KZ435" s="99"/>
      <c r="LA435" s="99"/>
      <c r="LB435" s="99"/>
      <c r="LC435" s="99"/>
      <c r="LD435" s="99"/>
      <c r="LE435" s="99"/>
      <c r="LF435" s="99"/>
      <c r="LG435" s="99"/>
      <c r="LH435" s="99"/>
      <c r="LI435" s="99"/>
      <c r="LJ435" s="99"/>
      <c r="LK435" s="99"/>
      <c r="LL435" s="99"/>
      <c r="LM435" s="99"/>
      <c r="LN435" s="99"/>
      <c r="LO435" s="99"/>
      <c r="LP435" s="99"/>
      <c r="LQ435" s="99"/>
      <c r="LR435" s="99"/>
      <c r="LS435" s="99"/>
      <c r="LT435" s="99"/>
      <c r="LU435" s="99"/>
      <c r="LV435" s="99"/>
      <c r="LW435" s="99"/>
      <c r="LX435" s="99"/>
      <c r="LY435" s="99"/>
      <c r="LZ435" s="99"/>
      <c r="MA435" s="99"/>
      <c r="MB435" s="99"/>
      <c r="MC435" s="99"/>
      <c r="MD435" s="99"/>
      <c r="ME435" s="99"/>
      <c r="MF435" s="99"/>
      <c r="MG435" s="99"/>
      <c r="MH435" s="99"/>
      <c r="MI435" s="99"/>
      <c r="MJ435" s="99"/>
      <c r="MK435" s="99"/>
      <c r="ML435" s="99"/>
      <c r="MM435" s="99"/>
      <c r="MN435" s="99"/>
      <c r="MO435" s="99"/>
      <c r="MP435" s="99"/>
      <c r="MQ435" s="99"/>
      <c r="MR435" s="99"/>
      <c r="MS435" s="99"/>
      <c r="MT435" s="99"/>
      <c r="MU435" s="99"/>
      <c r="MV435" s="99"/>
      <c r="MW435" s="99"/>
      <c r="MX435" s="99"/>
      <c r="MY435" s="99"/>
      <c r="MZ435" s="99"/>
      <c r="NA435" s="99"/>
      <c r="NB435" s="99"/>
      <c r="NC435" s="99"/>
      <c r="ND435" s="99"/>
      <c r="NE435" s="99"/>
      <c r="NF435" s="99"/>
      <c r="NG435" s="99"/>
      <c r="NH435" s="99"/>
      <c r="NI435" s="99"/>
      <c r="NJ435" s="99"/>
      <c r="NK435" s="99"/>
      <c r="NL435" s="99"/>
      <c r="NM435" s="99"/>
      <c r="NN435" s="99"/>
      <c r="NO435" s="99"/>
      <c r="NP435" s="99"/>
      <c r="NQ435" s="99"/>
      <c r="NR435" s="99"/>
      <c r="NS435" s="99"/>
      <c r="NT435" s="99"/>
      <c r="NU435" s="99"/>
      <c r="NV435" s="99"/>
      <c r="NW435" s="99"/>
      <c r="NX435" s="99"/>
      <c r="NY435" s="99"/>
      <c r="NZ435" s="99"/>
      <c r="OA435" s="99"/>
      <c r="OB435" s="99"/>
      <c r="OC435" s="99"/>
      <c r="OD435" s="99"/>
      <c r="OE435" s="99"/>
      <c r="OF435" s="99"/>
      <c r="OG435" s="99"/>
      <c r="OH435" s="99"/>
      <c r="OI435" s="99"/>
      <c r="OJ435" s="99"/>
      <c r="OK435" s="99"/>
      <c r="OL435" s="99"/>
      <c r="OM435" s="99"/>
      <c r="ON435" s="99"/>
      <c r="OO435" s="99"/>
      <c r="OP435" s="99"/>
      <c r="OQ435" s="99"/>
      <c r="OR435" s="99"/>
      <c r="OS435" s="99"/>
      <c r="OT435" s="99"/>
      <c r="OU435" s="99"/>
      <c r="OV435" s="99"/>
      <c r="OW435" s="99"/>
      <c r="OX435" s="99"/>
      <c r="OY435" s="99"/>
      <c r="OZ435" s="99"/>
      <c r="PA435" s="99"/>
      <c r="PB435" s="99"/>
      <c r="PC435" s="99"/>
      <c r="PD435" s="99"/>
      <c r="PE435" s="99"/>
      <c r="PF435" s="99"/>
      <c r="PG435" s="99"/>
      <c r="PH435" s="99"/>
      <c r="PI435" s="99"/>
      <c r="PJ435" s="99"/>
      <c r="PK435" s="99"/>
      <c r="PL435" s="99"/>
      <c r="PM435" s="99"/>
      <c r="PN435" s="99"/>
      <c r="PO435" s="99"/>
      <c r="PP435" s="99"/>
      <c r="PQ435" s="99"/>
      <c r="PR435" s="99"/>
      <c r="PS435" s="99"/>
      <c r="PT435" s="99"/>
      <c r="PU435" s="99"/>
      <c r="PV435" s="99"/>
      <c r="PW435" s="99"/>
      <c r="PX435" s="99"/>
      <c r="PY435" s="99"/>
      <c r="PZ435" s="99"/>
      <c r="QA435" s="99"/>
      <c r="QB435" s="99"/>
      <c r="QC435" s="99"/>
      <c r="QD435" s="99"/>
      <c r="QE435" s="99"/>
      <c r="QF435" s="99"/>
      <c r="QG435" s="99"/>
      <c r="QH435" s="99"/>
      <c r="QI435" s="99"/>
      <c r="QJ435" s="99"/>
      <c r="QK435" s="99"/>
      <c r="QL435" s="99"/>
      <c r="QM435" s="99"/>
      <c r="QN435" s="99"/>
      <c r="QO435" s="99"/>
      <c r="QP435" s="99"/>
      <c r="QQ435" s="99"/>
      <c r="QR435" s="99"/>
      <c r="QS435" s="99"/>
      <c r="QT435" s="99"/>
      <c r="QU435" s="99"/>
      <c r="QV435" s="99"/>
      <c r="QW435" s="99"/>
      <c r="QX435" s="99"/>
      <c r="QY435" s="99"/>
      <c r="QZ435" s="99"/>
      <c r="RA435" s="99"/>
      <c r="RB435" s="99"/>
      <c r="RC435" s="99"/>
      <c r="RD435" s="99"/>
      <c r="RE435" s="99"/>
      <c r="RF435" s="99"/>
      <c r="RG435" s="99"/>
      <c r="RH435" s="99"/>
      <c r="RI435" s="99"/>
      <c r="RJ435" s="99"/>
      <c r="RK435" s="99"/>
      <c r="RL435" s="99"/>
      <c r="RM435" s="99"/>
      <c r="RN435" s="99"/>
      <c r="RO435" s="99"/>
      <c r="RP435" s="99"/>
      <c r="RQ435" s="99"/>
      <c r="RR435" s="99"/>
      <c r="RS435" s="99"/>
      <c r="RT435" s="99"/>
      <c r="RU435" s="99"/>
      <c r="RV435" s="99"/>
      <c r="RW435" s="99"/>
      <c r="RX435" s="99"/>
      <c r="RY435" s="99"/>
      <c r="RZ435" s="99"/>
      <c r="SA435" s="99"/>
      <c r="SB435" s="99"/>
      <c r="SC435" s="99"/>
      <c r="SD435" s="99"/>
      <c r="SE435" s="99"/>
    </row>
    <row r="436" spans="50:499" s="5" customFormat="1" x14ac:dyDescent="0.3">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c r="DM436" s="99"/>
      <c r="DN436" s="99"/>
      <c r="DO436" s="99"/>
      <c r="DP436" s="99"/>
      <c r="DQ436" s="99"/>
      <c r="DR436" s="99"/>
      <c r="DS436" s="99"/>
      <c r="DT436" s="99"/>
      <c r="DU436" s="99"/>
      <c r="DV436" s="99"/>
      <c r="DW436" s="99"/>
      <c r="DX436" s="99"/>
      <c r="DY436" s="99"/>
      <c r="DZ436" s="99"/>
      <c r="EA436" s="99"/>
      <c r="EB436" s="99"/>
      <c r="EC436" s="99"/>
      <c r="ED436" s="99"/>
      <c r="EE436" s="99"/>
      <c r="EF436" s="99"/>
      <c r="EG436" s="99"/>
      <c r="EH436" s="99"/>
      <c r="EI436" s="99"/>
      <c r="EJ436" s="99"/>
      <c r="EK436" s="99"/>
      <c r="EL436" s="99"/>
      <c r="EM436" s="99"/>
      <c r="EN436" s="99"/>
      <c r="EO436" s="99"/>
      <c r="EP436" s="99"/>
      <c r="EQ436" s="99"/>
      <c r="ER436" s="99"/>
      <c r="ES436" s="99"/>
      <c r="ET436" s="99"/>
      <c r="EU436" s="99"/>
      <c r="EV436" s="99"/>
      <c r="EW436" s="99"/>
      <c r="EX436" s="99"/>
      <c r="EY436" s="99"/>
      <c r="EZ436" s="99"/>
      <c r="FA436" s="99"/>
      <c r="FB436" s="99"/>
      <c r="FC436" s="99"/>
      <c r="FD436" s="99"/>
      <c r="FE436" s="99"/>
      <c r="FF436" s="99"/>
      <c r="FG436" s="99"/>
      <c r="FH436" s="99"/>
      <c r="FI436" s="99"/>
      <c r="FJ436" s="99"/>
      <c r="FK436" s="99"/>
      <c r="FL436" s="99"/>
      <c r="FM436" s="99"/>
      <c r="FN436" s="99"/>
      <c r="FO436" s="99"/>
      <c r="FP436" s="99"/>
      <c r="FQ436" s="99"/>
      <c r="FR436" s="99"/>
      <c r="FS436" s="99"/>
      <c r="FT436" s="99"/>
      <c r="FU436" s="99"/>
      <c r="FV436" s="99"/>
      <c r="FW436" s="99"/>
      <c r="FX436" s="99"/>
      <c r="FY436" s="99"/>
      <c r="FZ436" s="99"/>
      <c r="GA436" s="99"/>
      <c r="GB436" s="99"/>
      <c r="GC436" s="99"/>
      <c r="GD436" s="99"/>
      <c r="GE436" s="99"/>
      <c r="GF436" s="99"/>
      <c r="GG436" s="99"/>
      <c r="GH436" s="99"/>
      <c r="GI436" s="99"/>
      <c r="GJ436" s="99"/>
      <c r="GK436" s="99"/>
      <c r="GL436" s="99"/>
      <c r="GM436" s="99"/>
      <c r="GN436" s="99"/>
      <c r="GO436" s="99"/>
      <c r="GP436" s="99"/>
      <c r="GQ436" s="99"/>
      <c r="GR436" s="99"/>
      <c r="GS436" s="99"/>
      <c r="GT436" s="99"/>
      <c r="GU436" s="99"/>
      <c r="GV436" s="99"/>
      <c r="GW436" s="99"/>
      <c r="GX436" s="99"/>
      <c r="GY436" s="99"/>
      <c r="GZ436" s="99"/>
      <c r="HA436" s="99"/>
      <c r="HB436" s="99"/>
      <c r="HC436" s="99"/>
      <c r="HD436" s="99"/>
      <c r="HE436" s="99"/>
      <c r="HF436" s="99"/>
      <c r="HG436" s="99"/>
      <c r="HH436" s="99"/>
      <c r="HI436" s="99"/>
      <c r="HJ436" s="99"/>
      <c r="HK436" s="99"/>
      <c r="HL436" s="99"/>
      <c r="HM436" s="99"/>
      <c r="HN436" s="99"/>
      <c r="HO436" s="99"/>
      <c r="HP436" s="99"/>
      <c r="HQ436" s="99"/>
      <c r="HR436" s="99"/>
      <c r="HS436" s="99"/>
      <c r="HT436" s="99"/>
      <c r="HU436" s="99"/>
      <c r="HV436" s="99"/>
      <c r="HW436" s="99"/>
      <c r="HX436" s="99"/>
      <c r="HY436" s="99"/>
      <c r="HZ436" s="99"/>
      <c r="IA436" s="99"/>
      <c r="IB436" s="99"/>
      <c r="IC436" s="99"/>
      <c r="ID436" s="99"/>
      <c r="IE436" s="99"/>
      <c r="IF436" s="99"/>
      <c r="IG436" s="99"/>
      <c r="IH436" s="99"/>
      <c r="II436" s="99"/>
      <c r="IJ436" s="99"/>
      <c r="IK436" s="99"/>
      <c r="IL436" s="99"/>
      <c r="IM436" s="99"/>
      <c r="IN436" s="99"/>
      <c r="IO436" s="99"/>
      <c r="IP436" s="99"/>
      <c r="IQ436" s="99"/>
      <c r="IR436" s="99"/>
      <c r="IS436" s="99"/>
      <c r="IT436" s="99"/>
      <c r="IU436" s="99"/>
      <c r="IV436" s="99"/>
      <c r="IW436" s="99"/>
      <c r="IX436" s="99"/>
      <c r="IY436" s="99"/>
      <c r="IZ436" s="99"/>
      <c r="JA436" s="99"/>
      <c r="JB436" s="99"/>
      <c r="JC436" s="99"/>
      <c r="JD436" s="99"/>
      <c r="JE436" s="99"/>
      <c r="JF436" s="99"/>
      <c r="JG436" s="99"/>
      <c r="JH436" s="99"/>
      <c r="JI436" s="99"/>
      <c r="JJ436" s="99"/>
      <c r="JK436" s="99"/>
      <c r="JL436" s="99"/>
      <c r="JM436" s="99"/>
      <c r="JN436" s="99"/>
      <c r="JO436" s="99"/>
      <c r="JP436" s="99"/>
      <c r="JQ436" s="99"/>
      <c r="JR436" s="99"/>
      <c r="JS436" s="99"/>
      <c r="JT436" s="99"/>
      <c r="JU436" s="99"/>
      <c r="JV436" s="99"/>
      <c r="JW436" s="99"/>
      <c r="JX436" s="99"/>
      <c r="JY436" s="99"/>
      <c r="JZ436" s="99"/>
      <c r="KA436" s="99"/>
      <c r="KB436" s="99"/>
      <c r="KC436" s="99"/>
      <c r="KD436" s="99"/>
      <c r="KE436" s="99"/>
      <c r="KF436" s="99"/>
      <c r="KG436" s="99"/>
      <c r="KH436" s="99"/>
      <c r="KI436" s="99"/>
      <c r="KJ436" s="99"/>
      <c r="KK436" s="99"/>
      <c r="KL436" s="99"/>
      <c r="KM436" s="99"/>
      <c r="KN436" s="99"/>
      <c r="KO436" s="99"/>
      <c r="KP436" s="99"/>
      <c r="KQ436" s="99"/>
      <c r="KR436" s="99"/>
      <c r="KS436" s="99"/>
      <c r="KT436" s="99"/>
      <c r="KU436" s="99"/>
      <c r="KV436" s="99"/>
      <c r="KW436" s="99"/>
      <c r="KX436" s="99"/>
      <c r="KY436" s="99"/>
      <c r="KZ436" s="99"/>
      <c r="LA436" s="99"/>
      <c r="LB436" s="99"/>
      <c r="LC436" s="99"/>
      <c r="LD436" s="99"/>
      <c r="LE436" s="99"/>
      <c r="LF436" s="99"/>
      <c r="LG436" s="99"/>
      <c r="LH436" s="99"/>
      <c r="LI436" s="99"/>
      <c r="LJ436" s="99"/>
      <c r="LK436" s="99"/>
      <c r="LL436" s="99"/>
      <c r="LM436" s="99"/>
      <c r="LN436" s="99"/>
      <c r="LO436" s="99"/>
      <c r="LP436" s="99"/>
      <c r="LQ436" s="99"/>
      <c r="LR436" s="99"/>
      <c r="LS436" s="99"/>
      <c r="LT436" s="99"/>
      <c r="LU436" s="99"/>
      <c r="LV436" s="99"/>
      <c r="LW436" s="99"/>
      <c r="LX436" s="99"/>
      <c r="LY436" s="99"/>
      <c r="LZ436" s="99"/>
      <c r="MA436" s="99"/>
      <c r="MB436" s="99"/>
      <c r="MC436" s="99"/>
      <c r="MD436" s="99"/>
      <c r="ME436" s="99"/>
      <c r="MF436" s="99"/>
      <c r="MG436" s="99"/>
      <c r="MH436" s="99"/>
      <c r="MI436" s="99"/>
      <c r="MJ436" s="99"/>
      <c r="MK436" s="99"/>
      <c r="ML436" s="99"/>
      <c r="MM436" s="99"/>
      <c r="MN436" s="99"/>
      <c r="MO436" s="99"/>
      <c r="MP436" s="99"/>
      <c r="MQ436" s="99"/>
      <c r="MR436" s="99"/>
      <c r="MS436" s="99"/>
      <c r="MT436" s="99"/>
      <c r="MU436" s="99"/>
      <c r="MV436" s="99"/>
      <c r="MW436" s="99"/>
      <c r="MX436" s="99"/>
      <c r="MY436" s="99"/>
      <c r="MZ436" s="99"/>
      <c r="NA436" s="99"/>
      <c r="NB436" s="99"/>
      <c r="NC436" s="99"/>
      <c r="ND436" s="99"/>
      <c r="NE436" s="99"/>
      <c r="NF436" s="99"/>
      <c r="NG436" s="99"/>
      <c r="NH436" s="99"/>
      <c r="NI436" s="99"/>
      <c r="NJ436" s="99"/>
      <c r="NK436" s="99"/>
      <c r="NL436" s="99"/>
      <c r="NM436" s="99"/>
      <c r="NN436" s="99"/>
      <c r="NO436" s="99"/>
      <c r="NP436" s="99"/>
      <c r="NQ436" s="99"/>
      <c r="NR436" s="99"/>
      <c r="NS436" s="99"/>
      <c r="NT436" s="99"/>
      <c r="NU436" s="99"/>
      <c r="NV436" s="99"/>
      <c r="NW436" s="99"/>
      <c r="NX436" s="99"/>
      <c r="NY436" s="99"/>
      <c r="NZ436" s="99"/>
      <c r="OA436" s="99"/>
      <c r="OB436" s="99"/>
      <c r="OC436" s="99"/>
      <c r="OD436" s="99"/>
      <c r="OE436" s="99"/>
      <c r="OF436" s="99"/>
      <c r="OG436" s="99"/>
      <c r="OH436" s="99"/>
      <c r="OI436" s="99"/>
      <c r="OJ436" s="99"/>
      <c r="OK436" s="99"/>
      <c r="OL436" s="99"/>
      <c r="OM436" s="99"/>
      <c r="ON436" s="99"/>
      <c r="OO436" s="99"/>
      <c r="OP436" s="99"/>
      <c r="OQ436" s="99"/>
      <c r="OR436" s="99"/>
      <c r="OS436" s="99"/>
      <c r="OT436" s="99"/>
      <c r="OU436" s="99"/>
      <c r="OV436" s="99"/>
      <c r="OW436" s="99"/>
      <c r="OX436" s="99"/>
      <c r="OY436" s="99"/>
      <c r="OZ436" s="99"/>
      <c r="PA436" s="99"/>
      <c r="PB436" s="99"/>
      <c r="PC436" s="99"/>
      <c r="PD436" s="99"/>
      <c r="PE436" s="99"/>
      <c r="PF436" s="99"/>
      <c r="PG436" s="99"/>
      <c r="PH436" s="99"/>
      <c r="PI436" s="99"/>
      <c r="PJ436" s="99"/>
      <c r="PK436" s="99"/>
      <c r="PL436" s="99"/>
      <c r="PM436" s="99"/>
      <c r="PN436" s="99"/>
      <c r="PO436" s="99"/>
      <c r="PP436" s="99"/>
      <c r="PQ436" s="99"/>
      <c r="PR436" s="99"/>
      <c r="PS436" s="99"/>
      <c r="PT436" s="99"/>
      <c r="PU436" s="99"/>
      <c r="PV436" s="99"/>
      <c r="PW436" s="99"/>
      <c r="PX436" s="99"/>
      <c r="PY436" s="99"/>
      <c r="PZ436" s="99"/>
      <c r="QA436" s="99"/>
      <c r="QB436" s="99"/>
      <c r="QC436" s="99"/>
      <c r="QD436" s="99"/>
      <c r="QE436" s="99"/>
      <c r="QF436" s="99"/>
      <c r="QG436" s="99"/>
      <c r="QH436" s="99"/>
      <c r="QI436" s="99"/>
      <c r="QJ436" s="99"/>
      <c r="QK436" s="99"/>
      <c r="QL436" s="99"/>
      <c r="QM436" s="99"/>
      <c r="QN436" s="99"/>
      <c r="QO436" s="99"/>
      <c r="QP436" s="99"/>
      <c r="QQ436" s="99"/>
      <c r="QR436" s="99"/>
      <c r="QS436" s="99"/>
      <c r="QT436" s="99"/>
      <c r="QU436" s="99"/>
      <c r="QV436" s="99"/>
      <c r="QW436" s="99"/>
      <c r="QX436" s="99"/>
      <c r="QY436" s="99"/>
      <c r="QZ436" s="99"/>
      <c r="RA436" s="99"/>
      <c r="RB436" s="99"/>
      <c r="RC436" s="99"/>
      <c r="RD436" s="99"/>
      <c r="RE436" s="99"/>
      <c r="RF436" s="99"/>
      <c r="RG436" s="99"/>
      <c r="RH436" s="99"/>
      <c r="RI436" s="99"/>
      <c r="RJ436" s="99"/>
      <c r="RK436" s="99"/>
      <c r="RL436" s="99"/>
      <c r="RM436" s="99"/>
      <c r="RN436" s="99"/>
      <c r="RO436" s="99"/>
      <c r="RP436" s="99"/>
      <c r="RQ436" s="99"/>
      <c r="RR436" s="99"/>
      <c r="RS436" s="99"/>
      <c r="RT436" s="99"/>
      <c r="RU436" s="99"/>
      <c r="RV436" s="99"/>
      <c r="RW436" s="99"/>
      <c r="RX436" s="99"/>
      <c r="RY436" s="99"/>
      <c r="RZ436" s="99"/>
      <c r="SA436" s="99"/>
      <c r="SB436" s="99"/>
      <c r="SC436" s="99"/>
      <c r="SD436" s="99"/>
      <c r="SE436" s="99"/>
    </row>
    <row r="437" spans="50:499" s="5" customFormat="1" x14ac:dyDescent="0.3">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99"/>
      <c r="EA437" s="99"/>
      <c r="EB437" s="99"/>
      <c r="EC437" s="99"/>
      <c r="ED437" s="99"/>
      <c r="EE437" s="99"/>
      <c r="EF437" s="99"/>
      <c r="EG437" s="99"/>
      <c r="EH437" s="99"/>
      <c r="EI437" s="99"/>
      <c r="EJ437" s="99"/>
      <c r="EK437" s="99"/>
      <c r="EL437" s="99"/>
      <c r="EM437" s="99"/>
      <c r="EN437" s="99"/>
      <c r="EO437" s="99"/>
      <c r="EP437" s="99"/>
      <c r="EQ437" s="99"/>
      <c r="ER437" s="99"/>
      <c r="ES437" s="99"/>
      <c r="ET437" s="99"/>
      <c r="EU437" s="99"/>
      <c r="EV437" s="99"/>
      <c r="EW437" s="99"/>
      <c r="EX437" s="99"/>
      <c r="EY437" s="99"/>
      <c r="EZ437" s="99"/>
      <c r="FA437" s="99"/>
      <c r="FB437" s="99"/>
      <c r="FC437" s="99"/>
      <c r="FD437" s="99"/>
      <c r="FE437" s="99"/>
      <c r="FF437" s="99"/>
      <c r="FG437" s="99"/>
      <c r="FH437" s="99"/>
      <c r="FI437" s="99"/>
      <c r="FJ437" s="99"/>
      <c r="FK437" s="99"/>
      <c r="FL437" s="99"/>
      <c r="FM437" s="99"/>
      <c r="FN437" s="99"/>
      <c r="FO437" s="99"/>
      <c r="FP437" s="99"/>
      <c r="FQ437" s="99"/>
      <c r="FR437" s="99"/>
      <c r="FS437" s="99"/>
      <c r="FT437" s="99"/>
      <c r="FU437" s="99"/>
      <c r="FV437" s="99"/>
      <c r="FW437" s="99"/>
      <c r="FX437" s="99"/>
      <c r="FY437" s="99"/>
      <c r="FZ437" s="99"/>
      <c r="GA437" s="99"/>
      <c r="GB437" s="99"/>
      <c r="GC437" s="99"/>
      <c r="GD437" s="99"/>
      <c r="GE437" s="99"/>
      <c r="GF437" s="99"/>
      <c r="GG437" s="99"/>
      <c r="GH437" s="99"/>
      <c r="GI437" s="99"/>
      <c r="GJ437" s="99"/>
      <c r="GK437" s="99"/>
      <c r="GL437" s="99"/>
      <c r="GM437" s="99"/>
      <c r="GN437" s="99"/>
      <c r="GO437" s="99"/>
      <c r="GP437" s="99"/>
      <c r="GQ437" s="99"/>
      <c r="GR437" s="99"/>
      <c r="GS437" s="99"/>
      <c r="GT437" s="99"/>
      <c r="GU437" s="99"/>
      <c r="GV437" s="99"/>
      <c r="GW437" s="99"/>
      <c r="GX437" s="99"/>
      <c r="GY437" s="99"/>
      <c r="GZ437" s="99"/>
      <c r="HA437" s="99"/>
      <c r="HB437" s="99"/>
      <c r="HC437" s="99"/>
      <c r="HD437" s="99"/>
      <c r="HE437" s="99"/>
      <c r="HF437" s="99"/>
      <c r="HG437" s="99"/>
      <c r="HH437" s="99"/>
      <c r="HI437" s="99"/>
      <c r="HJ437" s="99"/>
      <c r="HK437" s="99"/>
      <c r="HL437" s="99"/>
      <c r="HM437" s="99"/>
      <c r="HN437" s="99"/>
      <c r="HO437" s="99"/>
      <c r="HP437" s="99"/>
      <c r="HQ437" s="99"/>
      <c r="HR437" s="99"/>
      <c r="HS437" s="99"/>
      <c r="HT437" s="99"/>
      <c r="HU437" s="99"/>
      <c r="HV437" s="99"/>
      <c r="HW437" s="99"/>
      <c r="HX437" s="99"/>
      <c r="HY437" s="99"/>
      <c r="HZ437" s="99"/>
      <c r="IA437" s="99"/>
      <c r="IB437" s="99"/>
      <c r="IC437" s="99"/>
      <c r="ID437" s="99"/>
      <c r="IE437" s="99"/>
      <c r="IF437" s="99"/>
      <c r="IG437" s="99"/>
      <c r="IH437" s="99"/>
      <c r="II437" s="99"/>
      <c r="IJ437" s="99"/>
      <c r="IK437" s="99"/>
      <c r="IL437" s="99"/>
      <c r="IM437" s="99"/>
      <c r="IN437" s="99"/>
      <c r="IO437" s="99"/>
      <c r="IP437" s="99"/>
      <c r="IQ437" s="99"/>
      <c r="IR437" s="99"/>
      <c r="IS437" s="99"/>
      <c r="IT437" s="99"/>
      <c r="IU437" s="99"/>
      <c r="IV437" s="99"/>
      <c r="IW437" s="99"/>
      <c r="IX437" s="99"/>
      <c r="IY437" s="99"/>
      <c r="IZ437" s="99"/>
      <c r="JA437" s="99"/>
      <c r="JB437" s="99"/>
      <c r="JC437" s="99"/>
      <c r="JD437" s="99"/>
      <c r="JE437" s="99"/>
      <c r="JF437" s="99"/>
      <c r="JG437" s="99"/>
      <c r="JH437" s="99"/>
      <c r="JI437" s="99"/>
      <c r="JJ437" s="99"/>
      <c r="JK437" s="99"/>
      <c r="JL437" s="99"/>
      <c r="JM437" s="99"/>
      <c r="JN437" s="99"/>
      <c r="JO437" s="99"/>
      <c r="JP437" s="99"/>
      <c r="JQ437" s="99"/>
      <c r="JR437" s="99"/>
      <c r="JS437" s="99"/>
      <c r="JT437" s="99"/>
      <c r="JU437" s="99"/>
      <c r="JV437" s="99"/>
      <c r="JW437" s="99"/>
      <c r="JX437" s="99"/>
      <c r="JY437" s="99"/>
      <c r="JZ437" s="99"/>
      <c r="KA437" s="99"/>
      <c r="KB437" s="99"/>
      <c r="KC437" s="99"/>
      <c r="KD437" s="99"/>
      <c r="KE437" s="99"/>
      <c r="KF437" s="99"/>
      <c r="KG437" s="99"/>
      <c r="KH437" s="99"/>
      <c r="KI437" s="99"/>
      <c r="KJ437" s="99"/>
      <c r="KK437" s="99"/>
      <c r="KL437" s="99"/>
      <c r="KM437" s="99"/>
      <c r="KN437" s="99"/>
      <c r="KO437" s="99"/>
      <c r="KP437" s="99"/>
      <c r="KQ437" s="99"/>
      <c r="KR437" s="99"/>
      <c r="KS437" s="99"/>
      <c r="KT437" s="99"/>
      <c r="KU437" s="99"/>
      <c r="KV437" s="99"/>
      <c r="KW437" s="99"/>
      <c r="KX437" s="99"/>
      <c r="KY437" s="99"/>
      <c r="KZ437" s="99"/>
      <c r="LA437" s="99"/>
      <c r="LB437" s="99"/>
      <c r="LC437" s="99"/>
      <c r="LD437" s="99"/>
      <c r="LE437" s="99"/>
      <c r="LF437" s="99"/>
      <c r="LG437" s="99"/>
      <c r="LH437" s="99"/>
      <c r="LI437" s="99"/>
      <c r="LJ437" s="99"/>
      <c r="LK437" s="99"/>
      <c r="LL437" s="99"/>
      <c r="LM437" s="99"/>
      <c r="LN437" s="99"/>
      <c r="LO437" s="99"/>
      <c r="LP437" s="99"/>
      <c r="LQ437" s="99"/>
      <c r="LR437" s="99"/>
      <c r="LS437" s="99"/>
      <c r="LT437" s="99"/>
      <c r="LU437" s="99"/>
      <c r="LV437" s="99"/>
      <c r="LW437" s="99"/>
      <c r="LX437" s="99"/>
      <c r="LY437" s="99"/>
      <c r="LZ437" s="99"/>
      <c r="MA437" s="99"/>
      <c r="MB437" s="99"/>
      <c r="MC437" s="99"/>
      <c r="MD437" s="99"/>
      <c r="ME437" s="99"/>
      <c r="MF437" s="99"/>
      <c r="MG437" s="99"/>
      <c r="MH437" s="99"/>
      <c r="MI437" s="99"/>
      <c r="MJ437" s="99"/>
      <c r="MK437" s="99"/>
      <c r="ML437" s="99"/>
      <c r="MM437" s="99"/>
      <c r="MN437" s="99"/>
      <c r="MO437" s="99"/>
      <c r="MP437" s="99"/>
      <c r="MQ437" s="99"/>
      <c r="MR437" s="99"/>
      <c r="MS437" s="99"/>
      <c r="MT437" s="99"/>
      <c r="MU437" s="99"/>
      <c r="MV437" s="99"/>
      <c r="MW437" s="99"/>
      <c r="MX437" s="99"/>
      <c r="MY437" s="99"/>
      <c r="MZ437" s="99"/>
      <c r="NA437" s="99"/>
      <c r="NB437" s="99"/>
      <c r="NC437" s="99"/>
      <c r="ND437" s="99"/>
      <c r="NE437" s="99"/>
      <c r="NF437" s="99"/>
      <c r="NG437" s="99"/>
      <c r="NH437" s="99"/>
      <c r="NI437" s="99"/>
      <c r="NJ437" s="99"/>
      <c r="NK437" s="99"/>
      <c r="NL437" s="99"/>
      <c r="NM437" s="99"/>
      <c r="NN437" s="99"/>
      <c r="NO437" s="99"/>
      <c r="NP437" s="99"/>
      <c r="NQ437" s="99"/>
      <c r="NR437" s="99"/>
      <c r="NS437" s="99"/>
      <c r="NT437" s="99"/>
      <c r="NU437" s="99"/>
      <c r="NV437" s="99"/>
      <c r="NW437" s="99"/>
      <c r="NX437" s="99"/>
      <c r="NY437" s="99"/>
      <c r="NZ437" s="99"/>
      <c r="OA437" s="99"/>
      <c r="OB437" s="99"/>
      <c r="OC437" s="99"/>
      <c r="OD437" s="99"/>
      <c r="OE437" s="99"/>
      <c r="OF437" s="99"/>
      <c r="OG437" s="99"/>
      <c r="OH437" s="99"/>
      <c r="OI437" s="99"/>
      <c r="OJ437" s="99"/>
      <c r="OK437" s="99"/>
      <c r="OL437" s="99"/>
      <c r="OM437" s="99"/>
      <c r="ON437" s="99"/>
      <c r="OO437" s="99"/>
      <c r="OP437" s="99"/>
      <c r="OQ437" s="99"/>
      <c r="OR437" s="99"/>
      <c r="OS437" s="99"/>
      <c r="OT437" s="99"/>
      <c r="OU437" s="99"/>
      <c r="OV437" s="99"/>
      <c r="OW437" s="99"/>
      <c r="OX437" s="99"/>
      <c r="OY437" s="99"/>
      <c r="OZ437" s="99"/>
      <c r="PA437" s="99"/>
      <c r="PB437" s="99"/>
      <c r="PC437" s="99"/>
      <c r="PD437" s="99"/>
      <c r="PE437" s="99"/>
      <c r="PF437" s="99"/>
      <c r="PG437" s="99"/>
      <c r="PH437" s="99"/>
      <c r="PI437" s="99"/>
      <c r="PJ437" s="99"/>
      <c r="PK437" s="99"/>
      <c r="PL437" s="99"/>
      <c r="PM437" s="99"/>
      <c r="PN437" s="99"/>
      <c r="PO437" s="99"/>
      <c r="PP437" s="99"/>
      <c r="PQ437" s="99"/>
      <c r="PR437" s="99"/>
      <c r="PS437" s="99"/>
      <c r="PT437" s="99"/>
      <c r="PU437" s="99"/>
      <c r="PV437" s="99"/>
      <c r="PW437" s="99"/>
      <c r="PX437" s="99"/>
      <c r="PY437" s="99"/>
      <c r="PZ437" s="99"/>
      <c r="QA437" s="99"/>
      <c r="QB437" s="99"/>
      <c r="QC437" s="99"/>
      <c r="QD437" s="99"/>
      <c r="QE437" s="99"/>
      <c r="QF437" s="99"/>
      <c r="QG437" s="99"/>
      <c r="QH437" s="99"/>
      <c r="QI437" s="99"/>
      <c r="QJ437" s="99"/>
      <c r="QK437" s="99"/>
      <c r="QL437" s="99"/>
      <c r="QM437" s="99"/>
      <c r="QN437" s="99"/>
      <c r="QO437" s="99"/>
      <c r="QP437" s="99"/>
      <c r="QQ437" s="99"/>
      <c r="QR437" s="99"/>
      <c r="QS437" s="99"/>
      <c r="QT437" s="99"/>
      <c r="QU437" s="99"/>
      <c r="QV437" s="99"/>
      <c r="QW437" s="99"/>
      <c r="QX437" s="99"/>
      <c r="QY437" s="99"/>
      <c r="QZ437" s="99"/>
      <c r="RA437" s="99"/>
      <c r="RB437" s="99"/>
      <c r="RC437" s="99"/>
      <c r="RD437" s="99"/>
      <c r="RE437" s="99"/>
      <c r="RF437" s="99"/>
      <c r="RG437" s="99"/>
      <c r="RH437" s="99"/>
      <c r="RI437" s="99"/>
      <c r="RJ437" s="99"/>
      <c r="RK437" s="99"/>
      <c r="RL437" s="99"/>
      <c r="RM437" s="99"/>
      <c r="RN437" s="99"/>
      <c r="RO437" s="99"/>
      <c r="RP437" s="99"/>
      <c r="RQ437" s="99"/>
      <c r="RR437" s="99"/>
      <c r="RS437" s="99"/>
      <c r="RT437" s="99"/>
      <c r="RU437" s="99"/>
      <c r="RV437" s="99"/>
      <c r="RW437" s="99"/>
      <c r="RX437" s="99"/>
      <c r="RY437" s="99"/>
      <c r="RZ437" s="99"/>
      <c r="SA437" s="99"/>
      <c r="SB437" s="99"/>
      <c r="SC437" s="99"/>
      <c r="SD437" s="99"/>
      <c r="SE437" s="99"/>
    </row>
    <row r="438" spans="50:499" s="5" customFormat="1" x14ac:dyDescent="0.3">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c r="FG438" s="99"/>
      <c r="FH438" s="99"/>
      <c r="FI438" s="99"/>
      <c r="FJ438" s="99"/>
      <c r="FK438" s="99"/>
      <c r="FL438" s="99"/>
      <c r="FM438" s="99"/>
      <c r="FN438" s="99"/>
      <c r="FO438" s="99"/>
      <c r="FP438" s="99"/>
      <c r="FQ438" s="99"/>
      <c r="FR438" s="99"/>
      <c r="FS438" s="99"/>
      <c r="FT438" s="99"/>
      <c r="FU438" s="99"/>
      <c r="FV438" s="99"/>
      <c r="FW438" s="99"/>
      <c r="FX438" s="99"/>
      <c r="FY438" s="99"/>
      <c r="FZ438" s="99"/>
      <c r="GA438" s="99"/>
      <c r="GB438" s="99"/>
      <c r="GC438" s="99"/>
      <c r="GD438" s="99"/>
      <c r="GE438" s="99"/>
      <c r="GF438" s="99"/>
      <c r="GG438" s="99"/>
      <c r="GH438" s="99"/>
      <c r="GI438" s="99"/>
      <c r="GJ438" s="99"/>
      <c r="GK438" s="99"/>
      <c r="GL438" s="99"/>
      <c r="GM438" s="99"/>
      <c r="GN438" s="99"/>
      <c r="GO438" s="99"/>
      <c r="GP438" s="99"/>
      <c r="GQ438" s="99"/>
      <c r="GR438" s="99"/>
      <c r="GS438" s="99"/>
      <c r="GT438" s="99"/>
      <c r="GU438" s="99"/>
      <c r="GV438" s="99"/>
      <c r="GW438" s="99"/>
      <c r="GX438" s="99"/>
      <c r="GY438" s="99"/>
      <c r="GZ438" s="99"/>
      <c r="HA438" s="99"/>
      <c r="HB438" s="99"/>
      <c r="HC438" s="99"/>
      <c r="HD438" s="99"/>
      <c r="HE438" s="99"/>
      <c r="HF438" s="99"/>
      <c r="HG438" s="99"/>
      <c r="HH438" s="99"/>
      <c r="HI438" s="99"/>
      <c r="HJ438" s="99"/>
      <c r="HK438" s="99"/>
      <c r="HL438" s="99"/>
      <c r="HM438" s="99"/>
      <c r="HN438" s="99"/>
      <c r="HO438" s="99"/>
      <c r="HP438" s="99"/>
      <c r="HQ438" s="99"/>
      <c r="HR438" s="99"/>
      <c r="HS438" s="99"/>
      <c r="HT438" s="99"/>
      <c r="HU438" s="99"/>
      <c r="HV438" s="99"/>
      <c r="HW438" s="99"/>
      <c r="HX438" s="99"/>
      <c r="HY438" s="99"/>
      <c r="HZ438" s="99"/>
      <c r="IA438" s="99"/>
      <c r="IB438" s="99"/>
      <c r="IC438" s="99"/>
      <c r="ID438" s="99"/>
      <c r="IE438" s="99"/>
      <c r="IF438" s="99"/>
      <c r="IG438" s="99"/>
      <c r="IH438" s="99"/>
      <c r="II438" s="99"/>
      <c r="IJ438" s="99"/>
      <c r="IK438" s="99"/>
      <c r="IL438" s="99"/>
      <c r="IM438" s="99"/>
      <c r="IN438" s="99"/>
      <c r="IO438" s="99"/>
      <c r="IP438" s="99"/>
      <c r="IQ438" s="99"/>
      <c r="IR438" s="99"/>
      <c r="IS438" s="99"/>
      <c r="IT438" s="99"/>
      <c r="IU438" s="99"/>
      <c r="IV438" s="99"/>
      <c r="IW438" s="99"/>
      <c r="IX438" s="99"/>
      <c r="IY438" s="99"/>
      <c r="IZ438" s="99"/>
      <c r="JA438" s="99"/>
      <c r="JB438" s="99"/>
      <c r="JC438" s="99"/>
      <c r="JD438" s="99"/>
      <c r="JE438" s="99"/>
      <c r="JF438" s="99"/>
      <c r="JG438" s="99"/>
      <c r="JH438" s="99"/>
      <c r="JI438" s="99"/>
      <c r="JJ438" s="99"/>
      <c r="JK438" s="99"/>
      <c r="JL438" s="99"/>
      <c r="JM438" s="99"/>
      <c r="JN438" s="99"/>
      <c r="JO438" s="99"/>
      <c r="JP438" s="99"/>
      <c r="JQ438" s="99"/>
      <c r="JR438" s="99"/>
      <c r="JS438" s="99"/>
      <c r="JT438" s="99"/>
      <c r="JU438" s="99"/>
      <c r="JV438" s="99"/>
      <c r="JW438" s="99"/>
      <c r="JX438" s="99"/>
      <c r="JY438" s="99"/>
      <c r="JZ438" s="99"/>
      <c r="KA438" s="99"/>
      <c r="KB438" s="99"/>
      <c r="KC438" s="99"/>
      <c r="KD438" s="99"/>
      <c r="KE438" s="99"/>
      <c r="KF438" s="99"/>
      <c r="KG438" s="99"/>
      <c r="KH438" s="99"/>
      <c r="KI438" s="99"/>
      <c r="KJ438" s="99"/>
      <c r="KK438" s="99"/>
      <c r="KL438" s="99"/>
      <c r="KM438" s="99"/>
      <c r="KN438" s="99"/>
      <c r="KO438" s="99"/>
      <c r="KP438" s="99"/>
      <c r="KQ438" s="99"/>
      <c r="KR438" s="99"/>
      <c r="KS438" s="99"/>
      <c r="KT438" s="99"/>
      <c r="KU438" s="99"/>
      <c r="KV438" s="99"/>
      <c r="KW438" s="99"/>
      <c r="KX438" s="99"/>
      <c r="KY438" s="99"/>
      <c r="KZ438" s="99"/>
      <c r="LA438" s="99"/>
      <c r="LB438" s="99"/>
      <c r="LC438" s="99"/>
      <c r="LD438" s="99"/>
      <c r="LE438" s="99"/>
      <c r="LF438" s="99"/>
      <c r="LG438" s="99"/>
      <c r="LH438" s="99"/>
      <c r="LI438" s="99"/>
      <c r="LJ438" s="99"/>
      <c r="LK438" s="99"/>
      <c r="LL438" s="99"/>
      <c r="LM438" s="99"/>
      <c r="LN438" s="99"/>
      <c r="LO438" s="99"/>
      <c r="LP438" s="99"/>
      <c r="LQ438" s="99"/>
      <c r="LR438" s="99"/>
      <c r="LS438" s="99"/>
      <c r="LT438" s="99"/>
      <c r="LU438" s="99"/>
      <c r="LV438" s="99"/>
      <c r="LW438" s="99"/>
      <c r="LX438" s="99"/>
      <c r="LY438" s="99"/>
      <c r="LZ438" s="99"/>
      <c r="MA438" s="99"/>
      <c r="MB438" s="99"/>
      <c r="MC438" s="99"/>
      <c r="MD438" s="99"/>
      <c r="ME438" s="99"/>
      <c r="MF438" s="99"/>
      <c r="MG438" s="99"/>
      <c r="MH438" s="99"/>
      <c r="MI438" s="99"/>
      <c r="MJ438" s="99"/>
      <c r="MK438" s="99"/>
      <c r="ML438" s="99"/>
      <c r="MM438" s="99"/>
      <c r="MN438" s="99"/>
      <c r="MO438" s="99"/>
      <c r="MP438" s="99"/>
      <c r="MQ438" s="99"/>
      <c r="MR438" s="99"/>
      <c r="MS438" s="99"/>
      <c r="MT438" s="99"/>
      <c r="MU438" s="99"/>
      <c r="MV438" s="99"/>
      <c r="MW438" s="99"/>
      <c r="MX438" s="99"/>
      <c r="MY438" s="99"/>
      <c r="MZ438" s="99"/>
      <c r="NA438" s="99"/>
      <c r="NB438" s="99"/>
      <c r="NC438" s="99"/>
      <c r="ND438" s="99"/>
      <c r="NE438" s="99"/>
      <c r="NF438" s="99"/>
      <c r="NG438" s="99"/>
      <c r="NH438" s="99"/>
      <c r="NI438" s="99"/>
      <c r="NJ438" s="99"/>
      <c r="NK438" s="99"/>
      <c r="NL438" s="99"/>
      <c r="NM438" s="99"/>
      <c r="NN438" s="99"/>
      <c r="NO438" s="99"/>
      <c r="NP438" s="99"/>
      <c r="NQ438" s="99"/>
      <c r="NR438" s="99"/>
      <c r="NS438" s="99"/>
      <c r="NT438" s="99"/>
      <c r="NU438" s="99"/>
      <c r="NV438" s="99"/>
      <c r="NW438" s="99"/>
      <c r="NX438" s="99"/>
      <c r="NY438" s="99"/>
      <c r="NZ438" s="99"/>
      <c r="OA438" s="99"/>
      <c r="OB438" s="99"/>
      <c r="OC438" s="99"/>
      <c r="OD438" s="99"/>
      <c r="OE438" s="99"/>
      <c r="OF438" s="99"/>
      <c r="OG438" s="99"/>
      <c r="OH438" s="99"/>
      <c r="OI438" s="99"/>
      <c r="OJ438" s="99"/>
      <c r="OK438" s="99"/>
      <c r="OL438" s="99"/>
      <c r="OM438" s="99"/>
      <c r="ON438" s="99"/>
      <c r="OO438" s="99"/>
      <c r="OP438" s="99"/>
      <c r="OQ438" s="99"/>
      <c r="OR438" s="99"/>
      <c r="OS438" s="99"/>
      <c r="OT438" s="99"/>
      <c r="OU438" s="99"/>
      <c r="OV438" s="99"/>
      <c r="OW438" s="99"/>
      <c r="OX438" s="99"/>
      <c r="OY438" s="99"/>
      <c r="OZ438" s="99"/>
      <c r="PA438" s="99"/>
      <c r="PB438" s="99"/>
      <c r="PC438" s="99"/>
      <c r="PD438" s="99"/>
      <c r="PE438" s="99"/>
      <c r="PF438" s="99"/>
      <c r="PG438" s="99"/>
      <c r="PH438" s="99"/>
      <c r="PI438" s="99"/>
      <c r="PJ438" s="99"/>
      <c r="PK438" s="99"/>
      <c r="PL438" s="99"/>
      <c r="PM438" s="99"/>
      <c r="PN438" s="99"/>
      <c r="PO438" s="99"/>
      <c r="PP438" s="99"/>
      <c r="PQ438" s="99"/>
      <c r="PR438" s="99"/>
      <c r="PS438" s="99"/>
      <c r="PT438" s="99"/>
      <c r="PU438" s="99"/>
      <c r="PV438" s="99"/>
      <c r="PW438" s="99"/>
      <c r="PX438" s="99"/>
      <c r="PY438" s="99"/>
      <c r="PZ438" s="99"/>
      <c r="QA438" s="99"/>
      <c r="QB438" s="99"/>
      <c r="QC438" s="99"/>
      <c r="QD438" s="99"/>
      <c r="QE438" s="99"/>
      <c r="QF438" s="99"/>
      <c r="QG438" s="99"/>
      <c r="QH438" s="99"/>
      <c r="QI438" s="99"/>
      <c r="QJ438" s="99"/>
      <c r="QK438" s="99"/>
      <c r="QL438" s="99"/>
      <c r="QM438" s="99"/>
      <c r="QN438" s="99"/>
      <c r="QO438" s="99"/>
      <c r="QP438" s="99"/>
      <c r="QQ438" s="99"/>
      <c r="QR438" s="99"/>
      <c r="QS438" s="99"/>
      <c r="QT438" s="99"/>
      <c r="QU438" s="99"/>
      <c r="QV438" s="99"/>
      <c r="QW438" s="99"/>
      <c r="QX438" s="99"/>
      <c r="QY438" s="99"/>
      <c r="QZ438" s="99"/>
      <c r="RA438" s="99"/>
      <c r="RB438" s="99"/>
      <c r="RC438" s="99"/>
      <c r="RD438" s="99"/>
      <c r="RE438" s="99"/>
      <c r="RF438" s="99"/>
      <c r="RG438" s="99"/>
      <c r="RH438" s="99"/>
      <c r="RI438" s="99"/>
      <c r="RJ438" s="99"/>
      <c r="RK438" s="99"/>
      <c r="RL438" s="99"/>
      <c r="RM438" s="99"/>
      <c r="RN438" s="99"/>
      <c r="RO438" s="99"/>
      <c r="RP438" s="99"/>
      <c r="RQ438" s="99"/>
      <c r="RR438" s="99"/>
      <c r="RS438" s="99"/>
      <c r="RT438" s="99"/>
      <c r="RU438" s="99"/>
      <c r="RV438" s="99"/>
      <c r="RW438" s="99"/>
      <c r="RX438" s="99"/>
      <c r="RY438" s="99"/>
      <c r="RZ438" s="99"/>
      <c r="SA438" s="99"/>
      <c r="SB438" s="99"/>
      <c r="SC438" s="99"/>
      <c r="SD438" s="99"/>
      <c r="SE438" s="99"/>
    </row>
    <row r="439" spans="50:499" s="5" customFormat="1" x14ac:dyDescent="0.3">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c r="FG439" s="99"/>
      <c r="FH439" s="99"/>
      <c r="FI439" s="99"/>
      <c r="FJ439" s="99"/>
      <c r="FK439" s="99"/>
      <c r="FL439" s="99"/>
      <c r="FM439" s="99"/>
      <c r="FN439" s="99"/>
      <c r="FO439" s="99"/>
      <c r="FP439" s="99"/>
      <c r="FQ439" s="99"/>
      <c r="FR439" s="99"/>
      <c r="FS439" s="99"/>
      <c r="FT439" s="99"/>
      <c r="FU439" s="99"/>
      <c r="FV439" s="99"/>
      <c r="FW439" s="99"/>
      <c r="FX439" s="99"/>
      <c r="FY439" s="99"/>
      <c r="FZ439" s="99"/>
      <c r="GA439" s="99"/>
      <c r="GB439" s="99"/>
      <c r="GC439" s="99"/>
      <c r="GD439" s="99"/>
      <c r="GE439" s="99"/>
      <c r="GF439" s="99"/>
      <c r="GG439" s="99"/>
      <c r="GH439" s="99"/>
      <c r="GI439" s="99"/>
      <c r="GJ439" s="99"/>
      <c r="GK439" s="99"/>
      <c r="GL439" s="99"/>
      <c r="GM439" s="99"/>
      <c r="GN439" s="99"/>
      <c r="GO439" s="99"/>
      <c r="GP439" s="99"/>
      <c r="GQ439" s="99"/>
      <c r="GR439" s="99"/>
      <c r="GS439" s="99"/>
      <c r="GT439" s="99"/>
      <c r="GU439" s="99"/>
      <c r="GV439" s="99"/>
      <c r="GW439" s="99"/>
      <c r="GX439" s="99"/>
      <c r="GY439" s="99"/>
      <c r="GZ439" s="99"/>
      <c r="HA439" s="99"/>
      <c r="HB439" s="99"/>
      <c r="HC439" s="99"/>
      <c r="HD439" s="99"/>
      <c r="HE439" s="99"/>
      <c r="HF439" s="99"/>
      <c r="HG439" s="99"/>
      <c r="HH439" s="99"/>
      <c r="HI439" s="99"/>
      <c r="HJ439" s="99"/>
      <c r="HK439" s="99"/>
      <c r="HL439" s="99"/>
      <c r="HM439" s="99"/>
      <c r="HN439" s="99"/>
      <c r="HO439" s="99"/>
      <c r="HP439" s="99"/>
      <c r="HQ439" s="99"/>
      <c r="HR439" s="99"/>
      <c r="HS439" s="99"/>
      <c r="HT439" s="99"/>
      <c r="HU439" s="99"/>
      <c r="HV439" s="99"/>
      <c r="HW439" s="99"/>
      <c r="HX439" s="99"/>
      <c r="HY439" s="99"/>
      <c r="HZ439" s="99"/>
      <c r="IA439" s="99"/>
      <c r="IB439" s="99"/>
      <c r="IC439" s="99"/>
      <c r="ID439" s="99"/>
      <c r="IE439" s="99"/>
      <c r="IF439" s="99"/>
      <c r="IG439" s="99"/>
      <c r="IH439" s="99"/>
      <c r="II439" s="99"/>
      <c r="IJ439" s="99"/>
      <c r="IK439" s="99"/>
      <c r="IL439" s="99"/>
      <c r="IM439" s="99"/>
      <c r="IN439" s="99"/>
      <c r="IO439" s="99"/>
      <c r="IP439" s="99"/>
      <c r="IQ439" s="99"/>
      <c r="IR439" s="99"/>
      <c r="IS439" s="99"/>
      <c r="IT439" s="99"/>
      <c r="IU439" s="99"/>
      <c r="IV439" s="99"/>
      <c r="IW439" s="99"/>
      <c r="IX439" s="99"/>
      <c r="IY439" s="99"/>
      <c r="IZ439" s="99"/>
      <c r="JA439" s="99"/>
      <c r="JB439" s="99"/>
      <c r="JC439" s="99"/>
      <c r="JD439" s="99"/>
      <c r="JE439" s="99"/>
      <c r="JF439" s="99"/>
      <c r="JG439" s="99"/>
      <c r="JH439" s="99"/>
      <c r="JI439" s="99"/>
      <c r="JJ439" s="99"/>
      <c r="JK439" s="99"/>
      <c r="JL439" s="99"/>
      <c r="JM439" s="99"/>
      <c r="JN439" s="99"/>
      <c r="JO439" s="99"/>
      <c r="JP439" s="99"/>
      <c r="JQ439" s="99"/>
      <c r="JR439" s="99"/>
      <c r="JS439" s="99"/>
      <c r="JT439" s="99"/>
      <c r="JU439" s="99"/>
      <c r="JV439" s="99"/>
      <c r="JW439" s="99"/>
      <c r="JX439" s="99"/>
      <c r="JY439" s="99"/>
      <c r="JZ439" s="99"/>
      <c r="KA439" s="99"/>
      <c r="KB439" s="99"/>
      <c r="KC439" s="99"/>
      <c r="KD439" s="99"/>
      <c r="KE439" s="99"/>
      <c r="KF439" s="99"/>
      <c r="KG439" s="99"/>
      <c r="KH439" s="99"/>
      <c r="KI439" s="99"/>
      <c r="KJ439" s="99"/>
      <c r="KK439" s="99"/>
      <c r="KL439" s="99"/>
      <c r="KM439" s="99"/>
      <c r="KN439" s="99"/>
      <c r="KO439" s="99"/>
      <c r="KP439" s="99"/>
      <c r="KQ439" s="99"/>
      <c r="KR439" s="99"/>
      <c r="KS439" s="99"/>
      <c r="KT439" s="99"/>
      <c r="KU439" s="99"/>
      <c r="KV439" s="99"/>
      <c r="KW439" s="99"/>
      <c r="KX439" s="99"/>
      <c r="KY439" s="99"/>
      <c r="KZ439" s="99"/>
      <c r="LA439" s="99"/>
      <c r="LB439" s="99"/>
      <c r="LC439" s="99"/>
      <c r="LD439" s="99"/>
      <c r="LE439" s="99"/>
      <c r="LF439" s="99"/>
      <c r="LG439" s="99"/>
      <c r="LH439" s="99"/>
      <c r="LI439" s="99"/>
      <c r="LJ439" s="99"/>
      <c r="LK439" s="99"/>
      <c r="LL439" s="99"/>
      <c r="LM439" s="99"/>
      <c r="LN439" s="99"/>
      <c r="LO439" s="99"/>
      <c r="LP439" s="99"/>
      <c r="LQ439" s="99"/>
      <c r="LR439" s="99"/>
      <c r="LS439" s="99"/>
      <c r="LT439" s="99"/>
      <c r="LU439" s="99"/>
      <c r="LV439" s="99"/>
      <c r="LW439" s="99"/>
      <c r="LX439" s="99"/>
      <c r="LY439" s="99"/>
      <c r="LZ439" s="99"/>
      <c r="MA439" s="99"/>
      <c r="MB439" s="99"/>
      <c r="MC439" s="99"/>
      <c r="MD439" s="99"/>
      <c r="ME439" s="99"/>
      <c r="MF439" s="99"/>
      <c r="MG439" s="99"/>
      <c r="MH439" s="99"/>
      <c r="MI439" s="99"/>
      <c r="MJ439" s="99"/>
      <c r="MK439" s="99"/>
      <c r="ML439" s="99"/>
      <c r="MM439" s="99"/>
      <c r="MN439" s="99"/>
      <c r="MO439" s="99"/>
      <c r="MP439" s="99"/>
      <c r="MQ439" s="99"/>
      <c r="MR439" s="99"/>
      <c r="MS439" s="99"/>
      <c r="MT439" s="99"/>
      <c r="MU439" s="99"/>
      <c r="MV439" s="99"/>
      <c r="MW439" s="99"/>
      <c r="MX439" s="99"/>
      <c r="MY439" s="99"/>
      <c r="MZ439" s="99"/>
      <c r="NA439" s="99"/>
      <c r="NB439" s="99"/>
      <c r="NC439" s="99"/>
      <c r="ND439" s="99"/>
      <c r="NE439" s="99"/>
      <c r="NF439" s="99"/>
      <c r="NG439" s="99"/>
      <c r="NH439" s="99"/>
      <c r="NI439" s="99"/>
      <c r="NJ439" s="99"/>
      <c r="NK439" s="99"/>
      <c r="NL439" s="99"/>
      <c r="NM439" s="99"/>
      <c r="NN439" s="99"/>
      <c r="NO439" s="99"/>
      <c r="NP439" s="99"/>
      <c r="NQ439" s="99"/>
      <c r="NR439" s="99"/>
      <c r="NS439" s="99"/>
      <c r="NT439" s="99"/>
      <c r="NU439" s="99"/>
      <c r="NV439" s="99"/>
      <c r="NW439" s="99"/>
      <c r="NX439" s="99"/>
      <c r="NY439" s="99"/>
      <c r="NZ439" s="99"/>
      <c r="OA439" s="99"/>
      <c r="OB439" s="99"/>
      <c r="OC439" s="99"/>
      <c r="OD439" s="99"/>
      <c r="OE439" s="99"/>
      <c r="OF439" s="99"/>
      <c r="OG439" s="99"/>
      <c r="OH439" s="99"/>
      <c r="OI439" s="99"/>
      <c r="OJ439" s="99"/>
      <c r="OK439" s="99"/>
      <c r="OL439" s="99"/>
      <c r="OM439" s="99"/>
      <c r="ON439" s="99"/>
      <c r="OO439" s="99"/>
      <c r="OP439" s="99"/>
      <c r="OQ439" s="99"/>
      <c r="OR439" s="99"/>
      <c r="OS439" s="99"/>
      <c r="OT439" s="99"/>
      <c r="OU439" s="99"/>
      <c r="OV439" s="99"/>
      <c r="OW439" s="99"/>
      <c r="OX439" s="99"/>
      <c r="OY439" s="99"/>
      <c r="OZ439" s="99"/>
      <c r="PA439" s="99"/>
      <c r="PB439" s="99"/>
      <c r="PC439" s="99"/>
      <c r="PD439" s="99"/>
      <c r="PE439" s="99"/>
      <c r="PF439" s="99"/>
      <c r="PG439" s="99"/>
      <c r="PH439" s="99"/>
      <c r="PI439" s="99"/>
      <c r="PJ439" s="99"/>
      <c r="PK439" s="99"/>
      <c r="PL439" s="99"/>
      <c r="PM439" s="99"/>
      <c r="PN439" s="99"/>
      <c r="PO439" s="99"/>
      <c r="PP439" s="99"/>
      <c r="PQ439" s="99"/>
      <c r="PR439" s="99"/>
      <c r="PS439" s="99"/>
      <c r="PT439" s="99"/>
      <c r="PU439" s="99"/>
      <c r="PV439" s="99"/>
      <c r="PW439" s="99"/>
      <c r="PX439" s="99"/>
      <c r="PY439" s="99"/>
      <c r="PZ439" s="99"/>
      <c r="QA439" s="99"/>
      <c r="QB439" s="99"/>
      <c r="QC439" s="99"/>
      <c r="QD439" s="99"/>
      <c r="QE439" s="99"/>
      <c r="QF439" s="99"/>
      <c r="QG439" s="99"/>
      <c r="QH439" s="99"/>
      <c r="QI439" s="99"/>
      <c r="QJ439" s="99"/>
      <c r="QK439" s="99"/>
      <c r="QL439" s="99"/>
      <c r="QM439" s="99"/>
      <c r="QN439" s="99"/>
      <c r="QO439" s="99"/>
      <c r="QP439" s="99"/>
      <c r="QQ439" s="99"/>
      <c r="QR439" s="99"/>
      <c r="QS439" s="99"/>
      <c r="QT439" s="99"/>
      <c r="QU439" s="99"/>
      <c r="QV439" s="99"/>
      <c r="QW439" s="99"/>
      <c r="QX439" s="99"/>
      <c r="QY439" s="99"/>
      <c r="QZ439" s="99"/>
      <c r="RA439" s="99"/>
      <c r="RB439" s="99"/>
      <c r="RC439" s="99"/>
      <c r="RD439" s="99"/>
      <c r="RE439" s="99"/>
      <c r="RF439" s="99"/>
      <c r="RG439" s="99"/>
      <c r="RH439" s="99"/>
      <c r="RI439" s="99"/>
      <c r="RJ439" s="99"/>
      <c r="RK439" s="99"/>
      <c r="RL439" s="99"/>
      <c r="RM439" s="99"/>
      <c r="RN439" s="99"/>
      <c r="RO439" s="99"/>
      <c r="RP439" s="99"/>
      <c r="RQ439" s="99"/>
      <c r="RR439" s="99"/>
      <c r="RS439" s="99"/>
      <c r="RT439" s="99"/>
      <c r="RU439" s="99"/>
      <c r="RV439" s="99"/>
      <c r="RW439" s="99"/>
      <c r="RX439" s="99"/>
      <c r="RY439" s="99"/>
      <c r="RZ439" s="99"/>
      <c r="SA439" s="99"/>
      <c r="SB439" s="99"/>
      <c r="SC439" s="99"/>
      <c r="SD439" s="99"/>
      <c r="SE439" s="99"/>
    </row>
    <row r="440" spans="50:499" s="5" customFormat="1" x14ac:dyDescent="0.3">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c r="FG440" s="99"/>
      <c r="FH440" s="99"/>
      <c r="FI440" s="99"/>
      <c r="FJ440" s="99"/>
      <c r="FK440" s="99"/>
      <c r="FL440" s="99"/>
      <c r="FM440" s="99"/>
      <c r="FN440" s="99"/>
      <c r="FO440" s="99"/>
      <c r="FP440" s="99"/>
      <c r="FQ440" s="99"/>
      <c r="FR440" s="99"/>
      <c r="FS440" s="99"/>
      <c r="FT440" s="99"/>
      <c r="FU440" s="99"/>
      <c r="FV440" s="99"/>
      <c r="FW440" s="99"/>
      <c r="FX440" s="99"/>
      <c r="FY440" s="99"/>
      <c r="FZ440" s="99"/>
      <c r="GA440" s="99"/>
      <c r="GB440" s="99"/>
      <c r="GC440" s="99"/>
      <c r="GD440" s="99"/>
      <c r="GE440" s="99"/>
      <c r="GF440" s="99"/>
      <c r="GG440" s="99"/>
      <c r="GH440" s="99"/>
      <c r="GI440" s="99"/>
      <c r="GJ440" s="99"/>
      <c r="GK440" s="99"/>
      <c r="GL440" s="99"/>
      <c r="GM440" s="99"/>
      <c r="GN440" s="99"/>
      <c r="GO440" s="99"/>
      <c r="GP440" s="99"/>
      <c r="GQ440" s="99"/>
      <c r="GR440" s="99"/>
      <c r="GS440" s="99"/>
      <c r="GT440" s="99"/>
      <c r="GU440" s="99"/>
      <c r="GV440" s="99"/>
      <c r="GW440" s="99"/>
      <c r="GX440" s="99"/>
      <c r="GY440" s="99"/>
      <c r="GZ440" s="99"/>
      <c r="HA440" s="99"/>
      <c r="HB440" s="99"/>
      <c r="HC440" s="99"/>
      <c r="HD440" s="99"/>
      <c r="HE440" s="99"/>
      <c r="HF440" s="99"/>
      <c r="HG440" s="99"/>
      <c r="HH440" s="99"/>
      <c r="HI440" s="99"/>
      <c r="HJ440" s="99"/>
      <c r="HK440" s="99"/>
      <c r="HL440" s="99"/>
      <c r="HM440" s="99"/>
      <c r="HN440" s="99"/>
      <c r="HO440" s="99"/>
      <c r="HP440" s="99"/>
      <c r="HQ440" s="99"/>
      <c r="HR440" s="99"/>
      <c r="HS440" s="99"/>
      <c r="HT440" s="99"/>
      <c r="HU440" s="99"/>
      <c r="HV440" s="99"/>
      <c r="HW440" s="99"/>
      <c r="HX440" s="99"/>
      <c r="HY440" s="99"/>
      <c r="HZ440" s="99"/>
      <c r="IA440" s="99"/>
      <c r="IB440" s="99"/>
      <c r="IC440" s="99"/>
      <c r="ID440" s="99"/>
      <c r="IE440" s="99"/>
      <c r="IF440" s="99"/>
      <c r="IG440" s="99"/>
      <c r="IH440" s="99"/>
      <c r="II440" s="99"/>
      <c r="IJ440" s="99"/>
      <c r="IK440" s="99"/>
      <c r="IL440" s="99"/>
      <c r="IM440" s="99"/>
      <c r="IN440" s="99"/>
      <c r="IO440" s="99"/>
      <c r="IP440" s="99"/>
      <c r="IQ440" s="99"/>
      <c r="IR440" s="99"/>
      <c r="IS440" s="99"/>
      <c r="IT440" s="99"/>
      <c r="IU440" s="99"/>
      <c r="IV440" s="99"/>
      <c r="IW440" s="99"/>
      <c r="IX440" s="99"/>
      <c r="IY440" s="99"/>
      <c r="IZ440" s="99"/>
      <c r="JA440" s="99"/>
      <c r="JB440" s="99"/>
      <c r="JC440" s="99"/>
      <c r="JD440" s="99"/>
      <c r="JE440" s="99"/>
      <c r="JF440" s="99"/>
      <c r="JG440" s="99"/>
      <c r="JH440" s="99"/>
      <c r="JI440" s="99"/>
      <c r="JJ440" s="99"/>
      <c r="JK440" s="99"/>
      <c r="JL440" s="99"/>
      <c r="JM440" s="99"/>
      <c r="JN440" s="99"/>
      <c r="JO440" s="99"/>
      <c r="JP440" s="99"/>
      <c r="JQ440" s="99"/>
      <c r="JR440" s="99"/>
      <c r="JS440" s="99"/>
      <c r="JT440" s="99"/>
      <c r="JU440" s="99"/>
      <c r="JV440" s="99"/>
      <c r="JW440" s="99"/>
      <c r="JX440" s="99"/>
      <c r="JY440" s="99"/>
      <c r="JZ440" s="99"/>
      <c r="KA440" s="99"/>
      <c r="KB440" s="99"/>
      <c r="KC440" s="99"/>
      <c r="KD440" s="99"/>
      <c r="KE440" s="99"/>
      <c r="KF440" s="99"/>
      <c r="KG440" s="99"/>
      <c r="KH440" s="99"/>
      <c r="KI440" s="99"/>
      <c r="KJ440" s="99"/>
      <c r="KK440" s="99"/>
      <c r="KL440" s="99"/>
      <c r="KM440" s="99"/>
      <c r="KN440" s="99"/>
      <c r="KO440" s="99"/>
      <c r="KP440" s="99"/>
      <c r="KQ440" s="99"/>
      <c r="KR440" s="99"/>
      <c r="KS440" s="99"/>
      <c r="KT440" s="99"/>
      <c r="KU440" s="99"/>
      <c r="KV440" s="99"/>
      <c r="KW440" s="99"/>
      <c r="KX440" s="99"/>
      <c r="KY440" s="99"/>
      <c r="KZ440" s="99"/>
      <c r="LA440" s="99"/>
      <c r="LB440" s="99"/>
      <c r="LC440" s="99"/>
      <c r="LD440" s="99"/>
      <c r="LE440" s="99"/>
      <c r="LF440" s="99"/>
      <c r="LG440" s="99"/>
      <c r="LH440" s="99"/>
      <c r="LI440" s="99"/>
      <c r="LJ440" s="99"/>
      <c r="LK440" s="99"/>
      <c r="LL440" s="99"/>
      <c r="LM440" s="99"/>
      <c r="LN440" s="99"/>
      <c r="LO440" s="99"/>
      <c r="LP440" s="99"/>
      <c r="LQ440" s="99"/>
      <c r="LR440" s="99"/>
      <c r="LS440" s="99"/>
      <c r="LT440" s="99"/>
      <c r="LU440" s="99"/>
      <c r="LV440" s="99"/>
      <c r="LW440" s="99"/>
      <c r="LX440" s="99"/>
      <c r="LY440" s="99"/>
      <c r="LZ440" s="99"/>
      <c r="MA440" s="99"/>
      <c r="MB440" s="99"/>
      <c r="MC440" s="99"/>
      <c r="MD440" s="99"/>
      <c r="ME440" s="99"/>
      <c r="MF440" s="99"/>
      <c r="MG440" s="99"/>
      <c r="MH440" s="99"/>
      <c r="MI440" s="99"/>
      <c r="MJ440" s="99"/>
      <c r="MK440" s="99"/>
      <c r="ML440" s="99"/>
      <c r="MM440" s="99"/>
      <c r="MN440" s="99"/>
      <c r="MO440" s="99"/>
      <c r="MP440" s="99"/>
      <c r="MQ440" s="99"/>
      <c r="MR440" s="99"/>
      <c r="MS440" s="99"/>
      <c r="MT440" s="99"/>
      <c r="MU440" s="99"/>
      <c r="MV440" s="99"/>
      <c r="MW440" s="99"/>
      <c r="MX440" s="99"/>
      <c r="MY440" s="99"/>
      <c r="MZ440" s="99"/>
      <c r="NA440" s="99"/>
      <c r="NB440" s="99"/>
      <c r="NC440" s="99"/>
      <c r="ND440" s="99"/>
      <c r="NE440" s="99"/>
      <c r="NF440" s="99"/>
      <c r="NG440" s="99"/>
      <c r="NH440" s="99"/>
      <c r="NI440" s="99"/>
      <c r="NJ440" s="99"/>
      <c r="NK440" s="99"/>
      <c r="NL440" s="99"/>
      <c r="NM440" s="99"/>
      <c r="NN440" s="99"/>
      <c r="NO440" s="99"/>
      <c r="NP440" s="99"/>
      <c r="NQ440" s="99"/>
      <c r="NR440" s="99"/>
      <c r="NS440" s="99"/>
      <c r="NT440" s="99"/>
      <c r="NU440" s="99"/>
      <c r="NV440" s="99"/>
      <c r="NW440" s="99"/>
      <c r="NX440" s="99"/>
      <c r="NY440" s="99"/>
      <c r="NZ440" s="99"/>
      <c r="OA440" s="99"/>
      <c r="OB440" s="99"/>
      <c r="OC440" s="99"/>
      <c r="OD440" s="99"/>
      <c r="OE440" s="99"/>
      <c r="OF440" s="99"/>
      <c r="OG440" s="99"/>
      <c r="OH440" s="99"/>
      <c r="OI440" s="99"/>
      <c r="OJ440" s="99"/>
      <c r="OK440" s="99"/>
      <c r="OL440" s="99"/>
      <c r="OM440" s="99"/>
      <c r="ON440" s="99"/>
      <c r="OO440" s="99"/>
      <c r="OP440" s="99"/>
      <c r="OQ440" s="99"/>
      <c r="OR440" s="99"/>
      <c r="OS440" s="99"/>
      <c r="OT440" s="99"/>
      <c r="OU440" s="99"/>
      <c r="OV440" s="99"/>
      <c r="OW440" s="99"/>
      <c r="OX440" s="99"/>
      <c r="OY440" s="99"/>
      <c r="OZ440" s="99"/>
      <c r="PA440" s="99"/>
      <c r="PB440" s="99"/>
      <c r="PC440" s="99"/>
      <c r="PD440" s="99"/>
      <c r="PE440" s="99"/>
      <c r="PF440" s="99"/>
      <c r="PG440" s="99"/>
      <c r="PH440" s="99"/>
      <c r="PI440" s="99"/>
      <c r="PJ440" s="99"/>
      <c r="PK440" s="99"/>
      <c r="PL440" s="99"/>
      <c r="PM440" s="99"/>
      <c r="PN440" s="99"/>
      <c r="PO440" s="99"/>
      <c r="PP440" s="99"/>
      <c r="PQ440" s="99"/>
      <c r="PR440" s="99"/>
      <c r="PS440" s="99"/>
      <c r="PT440" s="99"/>
      <c r="PU440" s="99"/>
      <c r="PV440" s="99"/>
      <c r="PW440" s="99"/>
      <c r="PX440" s="99"/>
      <c r="PY440" s="99"/>
      <c r="PZ440" s="99"/>
      <c r="QA440" s="99"/>
      <c r="QB440" s="99"/>
      <c r="QC440" s="99"/>
      <c r="QD440" s="99"/>
      <c r="QE440" s="99"/>
      <c r="QF440" s="99"/>
      <c r="QG440" s="99"/>
      <c r="QH440" s="99"/>
      <c r="QI440" s="99"/>
      <c r="QJ440" s="99"/>
      <c r="QK440" s="99"/>
      <c r="QL440" s="99"/>
      <c r="QM440" s="99"/>
      <c r="QN440" s="99"/>
      <c r="QO440" s="99"/>
      <c r="QP440" s="99"/>
      <c r="QQ440" s="99"/>
      <c r="QR440" s="99"/>
      <c r="QS440" s="99"/>
      <c r="QT440" s="99"/>
      <c r="QU440" s="99"/>
      <c r="QV440" s="99"/>
      <c r="QW440" s="99"/>
      <c r="QX440" s="99"/>
      <c r="QY440" s="99"/>
      <c r="QZ440" s="99"/>
      <c r="RA440" s="99"/>
      <c r="RB440" s="99"/>
      <c r="RC440" s="99"/>
      <c r="RD440" s="99"/>
      <c r="RE440" s="99"/>
      <c r="RF440" s="99"/>
      <c r="RG440" s="99"/>
      <c r="RH440" s="99"/>
      <c r="RI440" s="99"/>
      <c r="RJ440" s="99"/>
      <c r="RK440" s="99"/>
      <c r="RL440" s="99"/>
      <c r="RM440" s="99"/>
      <c r="RN440" s="99"/>
      <c r="RO440" s="99"/>
      <c r="RP440" s="99"/>
      <c r="RQ440" s="99"/>
      <c r="RR440" s="99"/>
      <c r="RS440" s="99"/>
      <c r="RT440" s="99"/>
      <c r="RU440" s="99"/>
      <c r="RV440" s="99"/>
      <c r="RW440" s="99"/>
      <c r="RX440" s="99"/>
      <c r="RY440" s="99"/>
      <c r="RZ440" s="99"/>
      <c r="SA440" s="99"/>
      <c r="SB440" s="99"/>
      <c r="SC440" s="99"/>
      <c r="SD440" s="99"/>
      <c r="SE440" s="99"/>
    </row>
    <row r="441" spans="50:499" s="5" customFormat="1" x14ac:dyDescent="0.3">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c r="FG441" s="99"/>
      <c r="FH441" s="99"/>
      <c r="FI441" s="99"/>
      <c r="FJ441" s="99"/>
      <c r="FK441" s="99"/>
      <c r="FL441" s="99"/>
      <c r="FM441" s="99"/>
      <c r="FN441" s="99"/>
      <c r="FO441" s="99"/>
      <c r="FP441" s="99"/>
      <c r="FQ441" s="99"/>
      <c r="FR441" s="99"/>
      <c r="FS441" s="99"/>
      <c r="FT441" s="99"/>
      <c r="FU441" s="99"/>
      <c r="FV441" s="99"/>
      <c r="FW441" s="99"/>
      <c r="FX441" s="99"/>
      <c r="FY441" s="99"/>
      <c r="FZ441" s="99"/>
      <c r="GA441" s="99"/>
      <c r="GB441" s="99"/>
      <c r="GC441" s="99"/>
      <c r="GD441" s="99"/>
      <c r="GE441" s="99"/>
      <c r="GF441" s="99"/>
      <c r="GG441" s="99"/>
      <c r="GH441" s="99"/>
      <c r="GI441" s="99"/>
      <c r="GJ441" s="99"/>
      <c r="GK441" s="99"/>
      <c r="GL441" s="99"/>
      <c r="GM441" s="99"/>
      <c r="GN441" s="99"/>
      <c r="GO441" s="99"/>
      <c r="GP441" s="99"/>
      <c r="GQ441" s="99"/>
      <c r="GR441" s="99"/>
      <c r="GS441" s="99"/>
      <c r="GT441" s="99"/>
      <c r="GU441" s="99"/>
      <c r="GV441" s="99"/>
      <c r="GW441" s="99"/>
      <c r="GX441" s="99"/>
      <c r="GY441" s="99"/>
      <c r="GZ441" s="99"/>
      <c r="HA441" s="99"/>
      <c r="HB441" s="99"/>
      <c r="HC441" s="99"/>
      <c r="HD441" s="99"/>
      <c r="HE441" s="99"/>
      <c r="HF441" s="99"/>
      <c r="HG441" s="99"/>
      <c r="HH441" s="99"/>
      <c r="HI441" s="99"/>
      <c r="HJ441" s="99"/>
      <c r="HK441" s="99"/>
      <c r="HL441" s="99"/>
      <c r="HM441" s="99"/>
      <c r="HN441" s="99"/>
      <c r="HO441" s="99"/>
      <c r="HP441" s="99"/>
      <c r="HQ441" s="99"/>
      <c r="HR441" s="99"/>
      <c r="HS441" s="99"/>
      <c r="HT441" s="99"/>
      <c r="HU441" s="99"/>
      <c r="HV441" s="99"/>
      <c r="HW441" s="99"/>
      <c r="HX441" s="99"/>
      <c r="HY441" s="99"/>
      <c r="HZ441" s="99"/>
      <c r="IA441" s="99"/>
      <c r="IB441" s="99"/>
      <c r="IC441" s="99"/>
      <c r="ID441" s="99"/>
      <c r="IE441" s="99"/>
      <c r="IF441" s="99"/>
      <c r="IG441" s="99"/>
      <c r="IH441" s="99"/>
      <c r="II441" s="99"/>
      <c r="IJ441" s="99"/>
      <c r="IK441" s="99"/>
      <c r="IL441" s="99"/>
      <c r="IM441" s="99"/>
      <c r="IN441" s="99"/>
      <c r="IO441" s="99"/>
      <c r="IP441" s="99"/>
      <c r="IQ441" s="99"/>
      <c r="IR441" s="99"/>
      <c r="IS441" s="99"/>
      <c r="IT441" s="99"/>
      <c r="IU441" s="99"/>
      <c r="IV441" s="99"/>
      <c r="IW441" s="99"/>
      <c r="IX441" s="99"/>
      <c r="IY441" s="99"/>
      <c r="IZ441" s="99"/>
      <c r="JA441" s="99"/>
      <c r="JB441" s="99"/>
      <c r="JC441" s="99"/>
      <c r="JD441" s="99"/>
      <c r="JE441" s="99"/>
      <c r="JF441" s="99"/>
      <c r="JG441" s="99"/>
      <c r="JH441" s="99"/>
      <c r="JI441" s="99"/>
      <c r="JJ441" s="99"/>
      <c r="JK441" s="99"/>
      <c r="JL441" s="99"/>
      <c r="JM441" s="99"/>
      <c r="JN441" s="99"/>
      <c r="JO441" s="99"/>
      <c r="JP441" s="99"/>
      <c r="JQ441" s="99"/>
      <c r="JR441" s="99"/>
      <c r="JS441" s="99"/>
      <c r="JT441" s="99"/>
      <c r="JU441" s="99"/>
      <c r="JV441" s="99"/>
      <c r="JW441" s="99"/>
      <c r="JX441" s="99"/>
      <c r="JY441" s="99"/>
      <c r="JZ441" s="99"/>
      <c r="KA441" s="99"/>
      <c r="KB441" s="99"/>
      <c r="KC441" s="99"/>
      <c r="KD441" s="99"/>
      <c r="KE441" s="99"/>
      <c r="KF441" s="99"/>
      <c r="KG441" s="99"/>
      <c r="KH441" s="99"/>
      <c r="KI441" s="99"/>
      <c r="KJ441" s="99"/>
      <c r="KK441" s="99"/>
      <c r="KL441" s="99"/>
      <c r="KM441" s="99"/>
      <c r="KN441" s="99"/>
      <c r="KO441" s="99"/>
      <c r="KP441" s="99"/>
      <c r="KQ441" s="99"/>
      <c r="KR441" s="99"/>
      <c r="KS441" s="99"/>
      <c r="KT441" s="99"/>
      <c r="KU441" s="99"/>
      <c r="KV441" s="99"/>
      <c r="KW441" s="99"/>
      <c r="KX441" s="99"/>
      <c r="KY441" s="99"/>
      <c r="KZ441" s="99"/>
      <c r="LA441" s="99"/>
      <c r="LB441" s="99"/>
      <c r="LC441" s="99"/>
      <c r="LD441" s="99"/>
      <c r="LE441" s="99"/>
      <c r="LF441" s="99"/>
      <c r="LG441" s="99"/>
      <c r="LH441" s="99"/>
      <c r="LI441" s="99"/>
      <c r="LJ441" s="99"/>
      <c r="LK441" s="99"/>
      <c r="LL441" s="99"/>
      <c r="LM441" s="99"/>
      <c r="LN441" s="99"/>
      <c r="LO441" s="99"/>
      <c r="LP441" s="99"/>
      <c r="LQ441" s="99"/>
      <c r="LR441" s="99"/>
      <c r="LS441" s="99"/>
      <c r="LT441" s="99"/>
      <c r="LU441" s="99"/>
      <c r="LV441" s="99"/>
      <c r="LW441" s="99"/>
      <c r="LX441" s="99"/>
      <c r="LY441" s="99"/>
      <c r="LZ441" s="99"/>
      <c r="MA441" s="99"/>
      <c r="MB441" s="99"/>
      <c r="MC441" s="99"/>
      <c r="MD441" s="99"/>
      <c r="ME441" s="99"/>
      <c r="MF441" s="99"/>
      <c r="MG441" s="99"/>
      <c r="MH441" s="99"/>
      <c r="MI441" s="99"/>
      <c r="MJ441" s="99"/>
      <c r="MK441" s="99"/>
      <c r="ML441" s="99"/>
      <c r="MM441" s="99"/>
      <c r="MN441" s="99"/>
      <c r="MO441" s="99"/>
      <c r="MP441" s="99"/>
      <c r="MQ441" s="99"/>
      <c r="MR441" s="99"/>
      <c r="MS441" s="99"/>
      <c r="MT441" s="99"/>
      <c r="MU441" s="99"/>
      <c r="MV441" s="99"/>
      <c r="MW441" s="99"/>
      <c r="MX441" s="99"/>
      <c r="MY441" s="99"/>
      <c r="MZ441" s="99"/>
      <c r="NA441" s="99"/>
      <c r="NB441" s="99"/>
      <c r="NC441" s="99"/>
      <c r="ND441" s="99"/>
      <c r="NE441" s="99"/>
      <c r="NF441" s="99"/>
      <c r="NG441" s="99"/>
      <c r="NH441" s="99"/>
      <c r="NI441" s="99"/>
      <c r="NJ441" s="99"/>
      <c r="NK441" s="99"/>
      <c r="NL441" s="99"/>
      <c r="NM441" s="99"/>
      <c r="NN441" s="99"/>
      <c r="NO441" s="99"/>
      <c r="NP441" s="99"/>
      <c r="NQ441" s="99"/>
      <c r="NR441" s="99"/>
      <c r="NS441" s="99"/>
      <c r="NT441" s="99"/>
      <c r="NU441" s="99"/>
      <c r="NV441" s="99"/>
      <c r="NW441" s="99"/>
      <c r="NX441" s="99"/>
      <c r="NY441" s="99"/>
      <c r="NZ441" s="99"/>
      <c r="OA441" s="99"/>
      <c r="OB441" s="99"/>
      <c r="OC441" s="99"/>
      <c r="OD441" s="99"/>
      <c r="OE441" s="99"/>
      <c r="OF441" s="99"/>
      <c r="OG441" s="99"/>
      <c r="OH441" s="99"/>
      <c r="OI441" s="99"/>
      <c r="OJ441" s="99"/>
      <c r="OK441" s="99"/>
      <c r="OL441" s="99"/>
      <c r="OM441" s="99"/>
      <c r="ON441" s="99"/>
      <c r="OO441" s="99"/>
      <c r="OP441" s="99"/>
      <c r="OQ441" s="99"/>
      <c r="OR441" s="99"/>
      <c r="OS441" s="99"/>
      <c r="OT441" s="99"/>
      <c r="OU441" s="99"/>
      <c r="OV441" s="99"/>
      <c r="OW441" s="99"/>
      <c r="OX441" s="99"/>
      <c r="OY441" s="99"/>
      <c r="OZ441" s="99"/>
      <c r="PA441" s="99"/>
      <c r="PB441" s="99"/>
      <c r="PC441" s="99"/>
      <c r="PD441" s="99"/>
      <c r="PE441" s="99"/>
      <c r="PF441" s="99"/>
      <c r="PG441" s="99"/>
      <c r="PH441" s="99"/>
      <c r="PI441" s="99"/>
      <c r="PJ441" s="99"/>
      <c r="PK441" s="99"/>
      <c r="PL441" s="99"/>
      <c r="PM441" s="99"/>
      <c r="PN441" s="99"/>
      <c r="PO441" s="99"/>
      <c r="PP441" s="99"/>
      <c r="PQ441" s="99"/>
      <c r="PR441" s="99"/>
      <c r="PS441" s="99"/>
      <c r="PT441" s="99"/>
      <c r="PU441" s="99"/>
      <c r="PV441" s="99"/>
      <c r="PW441" s="99"/>
      <c r="PX441" s="99"/>
      <c r="PY441" s="99"/>
      <c r="PZ441" s="99"/>
      <c r="QA441" s="99"/>
      <c r="QB441" s="99"/>
      <c r="QC441" s="99"/>
      <c r="QD441" s="99"/>
      <c r="QE441" s="99"/>
      <c r="QF441" s="99"/>
      <c r="QG441" s="99"/>
      <c r="QH441" s="99"/>
      <c r="QI441" s="99"/>
      <c r="QJ441" s="99"/>
      <c r="QK441" s="99"/>
      <c r="QL441" s="99"/>
      <c r="QM441" s="99"/>
      <c r="QN441" s="99"/>
      <c r="QO441" s="99"/>
      <c r="QP441" s="99"/>
      <c r="QQ441" s="99"/>
      <c r="QR441" s="99"/>
      <c r="QS441" s="99"/>
      <c r="QT441" s="99"/>
      <c r="QU441" s="99"/>
      <c r="QV441" s="99"/>
      <c r="QW441" s="99"/>
      <c r="QX441" s="99"/>
      <c r="QY441" s="99"/>
      <c r="QZ441" s="99"/>
      <c r="RA441" s="99"/>
      <c r="RB441" s="99"/>
      <c r="RC441" s="99"/>
      <c r="RD441" s="99"/>
      <c r="RE441" s="99"/>
      <c r="RF441" s="99"/>
      <c r="RG441" s="99"/>
      <c r="RH441" s="99"/>
      <c r="RI441" s="99"/>
      <c r="RJ441" s="99"/>
      <c r="RK441" s="99"/>
      <c r="RL441" s="99"/>
      <c r="RM441" s="99"/>
      <c r="RN441" s="99"/>
      <c r="RO441" s="99"/>
      <c r="RP441" s="99"/>
      <c r="RQ441" s="99"/>
      <c r="RR441" s="99"/>
      <c r="RS441" s="99"/>
      <c r="RT441" s="99"/>
      <c r="RU441" s="99"/>
      <c r="RV441" s="99"/>
      <c r="RW441" s="99"/>
      <c r="RX441" s="99"/>
      <c r="RY441" s="99"/>
      <c r="RZ441" s="99"/>
      <c r="SA441" s="99"/>
      <c r="SB441" s="99"/>
      <c r="SC441" s="99"/>
      <c r="SD441" s="99"/>
      <c r="SE441" s="99"/>
    </row>
    <row r="442" spans="50:499" s="5" customFormat="1" x14ac:dyDescent="0.3">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c r="FG442" s="99"/>
      <c r="FH442" s="99"/>
      <c r="FI442" s="99"/>
      <c r="FJ442" s="99"/>
      <c r="FK442" s="99"/>
      <c r="FL442" s="99"/>
      <c r="FM442" s="99"/>
      <c r="FN442" s="99"/>
      <c r="FO442" s="99"/>
      <c r="FP442" s="99"/>
      <c r="FQ442" s="99"/>
      <c r="FR442" s="99"/>
      <c r="FS442" s="99"/>
      <c r="FT442" s="99"/>
      <c r="FU442" s="99"/>
      <c r="FV442" s="99"/>
      <c r="FW442" s="99"/>
      <c r="FX442" s="99"/>
      <c r="FY442" s="99"/>
      <c r="FZ442" s="99"/>
      <c r="GA442" s="99"/>
      <c r="GB442" s="99"/>
      <c r="GC442" s="99"/>
      <c r="GD442" s="99"/>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c r="IV442" s="99"/>
      <c r="IW442" s="99"/>
      <c r="IX442" s="99"/>
      <c r="IY442" s="99"/>
      <c r="IZ442" s="99"/>
      <c r="JA442" s="99"/>
      <c r="JB442" s="99"/>
      <c r="JC442" s="99"/>
      <c r="JD442" s="99"/>
      <c r="JE442" s="99"/>
      <c r="JF442" s="99"/>
      <c r="JG442" s="99"/>
      <c r="JH442" s="99"/>
      <c r="JI442" s="99"/>
      <c r="JJ442" s="99"/>
      <c r="JK442" s="99"/>
      <c r="JL442" s="99"/>
      <c r="JM442" s="99"/>
      <c r="JN442" s="99"/>
      <c r="JO442" s="99"/>
      <c r="JP442" s="99"/>
      <c r="JQ442" s="99"/>
      <c r="JR442" s="99"/>
      <c r="JS442" s="99"/>
      <c r="JT442" s="99"/>
      <c r="JU442" s="99"/>
      <c r="JV442" s="99"/>
      <c r="JW442" s="99"/>
      <c r="JX442" s="99"/>
      <c r="JY442" s="99"/>
      <c r="JZ442" s="99"/>
      <c r="KA442" s="99"/>
      <c r="KB442" s="99"/>
      <c r="KC442" s="99"/>
      <c r="KD442" s="99"/>
      <c r="KE442" s="99"/>
      <c r="KF442" s="99"/>
      <c r="KG442" s="99"/>
      <c r="KH442" s="99"/>
      <c r="KI442" s="99"/>
      <c r="KJ442" s="99"/>
      <c r="KK442" s="99"/>
      <c r="KL442" s="99"/>
      <c r="KM442" s="99"/>
      <c r="KN442" s="99"/>
      <c r="KO442" s="99"/>
      <c r="KP442" s="99"/>
      <c r="KQ442" s="99"/>
      <c r="KR442" s="99"/>
      <c r="KS442" s="99"/>
      <c r="KT442" s="99"/>
      <c r="KU442" s="99"/>
      <c r="KV442" s="99"/>
      <c r="KW442" s="99"/>
      <c r="KX442" s="99"/>
      <c r="KY442" s="99"/>
      <c r="KZ442" s="99"/>
      <c r="LA442" s="99"/>
      <c r="LB442" s="99"/>
      <c r="LC442" s="99"/>
      <c r="LD442" s="99"/>
      <c r="LE442" s="99"/>
      <c r="LF442" s="99"/>
      <c r="LG442" s="99"/>
      <c r="LH442" s="99"/>
      <c r="LI442" s="99"/>
      <c r="LJ442" s="99"/>
      <c r="LK442" s="99"/>
      <c r="LL442" s="99"/>
      <c r="LM442" s="99"/>
      <c r="LN442" s="99"/>
      <c r="LO442" s="99"/>
      <c r="LP442" s="99"/>
      <c r="LQ442" s="99"/>
      <c r="LR442" s="99"/>
      <c r="LS442" s="99"/>
      <c r="LT442" s="99"/>
      <c r="LU442" s="99"/>
      <c r="LV442" s="99"/>
      <c r="LW442" s="99"/>
      <c r="LX442" s="99"/>
      <c r="LY442" s="99"/>
      <c r="LZ442" s="99"/>
      <c r="MA442" s="99"/>
      <c r="MB442" s="99"/>
      <c r="MC442" s="99"/>
      <c r="MD442" s="99"/>
      <c r="ME442" s="99"/>
      <c r="MF442" s="99"/>
      <c r="MG442" s="99"/>
      <c r="MH442" s="99"/>
      <c r="MI442" s="99"/>
      <c r="MJ442" s="99"/>
      <c r="MK442" s="99"/>
      <c r="ML442" s="99"/>
      <c r="MM442" s="99"/>
      <c r="MN442" s="99"/>
      <c r="MO442" s="99"/>
      <c r="MP442" s="99"/>
      <c r="MQ442" s="99"/>
      <c r="MR442" s="99"/>
      <c r="MS442" s="99"/>
      <c r="MT442" s="99"/>
      <c r="MU442" s="99"/>
      <c r="MV442" s="99"/>
      <c r="MW442" s="99"/>
      <c r="MX442" s="99"/>
      <c r="MY442" s="99"/>
      <c r="MZ442" s="99"/>
      <c r="NA442" s="99"/>
      <c r="NB442" s="99"/>
      <c r="NC442" s="99"/>
      <c r="ND442" s="99"/>
      <c r="NE442" s="99"/>
      <c r="NF442" s="99"/>
      <c r="NG442" s="99"/>
      <c r="NH442" s="99"/>
      <c r="NI442" s="99"/>
      <c r="NJ442" s="99"/>
      <c r="NK442" s="99"/>
      <c r="NL442" s="99"/>
      <c r="NM442" s="99"/>
      <c r="NN442" s="99"/>
      <c r="NO442" s="99"/>
      <c r="NP442" s="99"/>
      <c r="NQ442" s="99"/>
      <c r="NR442" s="99"/>
      <c r="NS442" s="99"/>
      <c r="NT442" s="99"/>
      <c r="NU442" s="99"/>
      <c r="NV442" s="99"/>
      <c r="NW442" s="99"/>
      <c r="NX442" s="99"/>
      <c r="NY442" s="99"/>
      <c r="NZ442" s="99"/>
      <c r="OA442" s="99"/>
      <c r="OB442" s="99"/>
      <c r="OC442" s="99"/>
      <c r="OD442" s="99"/>
      <c r="OE442" s="99"/>
      <c r="OF442" s="99"/>
      <c r="OG442" s="99"/>
      <c r="OH442" s="99"/>
      <c r="OI442" s="99"/>
      <c r="OJ442" s="99"/>
      <c r="OK442" s="99"/>
      <c r="OL442" s="99"/>
      <c r="OM442" s="99"/>
      <c r="ON442" s="99"/>
      <c r="OO442" s="99"/>
      <c r="OP442" s="99"/>
      <c r="OQ442" s="99"/>
      <c r="OR442" s="99"/>
      <c r="OS442" s="99"/>
      <c r="OT442" s="99"/>
      <c r="OU442" s="99"/>
      <c r="OV442" s="99"/>
      <c r="OW442" s="99"/>
      <c r="OX442" s="99"/>
      <c r="OY442" s="99"/>
      <c r="OZ442" s="99"/>
      <c r="PA442" s="99"/>
      <c r="PB442" s="99"/>
      <c r="PC442" s="99"/>
      <c r="PD442" s="99"/>
      <c r="PE442" s="99"/>
      <c r="PF442" s="99"/>
      <c r="PG442" s="99"/>
      <c r="PH442" s="99"/>
      <c r="PI442" s="99"/>
      <c r="PJ442" s="99"/>
      <c r="PK442" s="99"/>
      <c r="PL442" s="99"/>
      <c r="PM442" s="99"/>
      <c r="PN442" s="99"/>
      <c r="PO442" s="99"/>
      <c r="PP442" s="99"/>
      <c r="PQ442" s="99"/>
      <c r="PR442" s="99"/>
      <c r="PS442" s="99"/>
      <c r="PT442" s="99"/>
      <c r="PU442" s="99"/>
      <c r="PV442" s="99"/>
      <c r="PW442" s="99"/>
      <c r="PX442" s="99"/>
      <c r="PY442" s="99"/>
      <c r="PZ442" s="99"/>
      <c r="QA442" s="99"/>
      <c r="QB442" s="99"/>
      <c r="QC442" s="99"/>
      <c r="QD442" s="99"/>
      <c r="QE442" s="99"/>
      <c r="QF442" s="99"/>
      <c r="QG442" s="99"/>
      <c r="QH442" s="99"/>
      <c r="QI442" s="99"/>
      <c r="QJ442" s="99"/>
      <c r="QK442" s="99"/>
      <c r="QL442" s="99"/>
      <c r="QM442" s="99"/>
      <c r="QN442" s="99"/>
      <c r="QO442" s="99"/>
      <c r="QP442" s="99"/>
      <c r="QQ442" s="99"/>
      <c r="QR442" s="99"/>
      <c r="QS442" s="99"/>
      <c r="QT442" s="99"/>
      <c r="QU442" s="99"/>
      <c r="QV442" s="99"/>
      <c r="QW442" s="99"/>
      <c r="QX442" s="99"/>
      <c r="QY442" s="99"/>
      <c r="QZ442" s="99"/>
      <c r="RA442" s="99"/>
      <c r="RB442" s="99"/>
      <c r="RC442" s="99"/>
      <c r="RD442" s="99"/>
      <c r="RE442" s="99"/>
      <c r="RF442" s="99"/>
      <c r="RG442" s="99"/>
      <c r="RH442" s="99"/>
      <c r="RI442" s="99"/>
      <c r="RJ442" s="99"/>
      <c r="RK442" s="99"/>
      <c r="RL442" s="99"/>
      <c r="RM442" s="99"/>
      <c r="RN442" s="99"/>
      <c r="RO442" s="99"/>
      <c r="RP442" s="99"/>
      <c r="RQ442" s="99"/>
      <c r="RR442" s="99"/>
      <c r="RS442" s="99"/>
      <c r="RT442" s="99"/>
      <c r="RU442" s="99"/>
      <c r="RV442" s="99"/>
      <c r="RW442" s="99"/>
      <c r="RX442" s="99"/>
      <c r="RY442" s="99"/>
      <c r="RZ442" s="99"/>
      <c r="SA442" s="99"/>
      <c r="SB442" s="99"/>
      <c r="SC442" s="99"/>
      <c r="SD442" s="99"/>
      <c r="SE442" s="99"/>
    </row>
    <row r="443" spans="50:499" s="5" customFormat="1" x14ac:dyDescent="0.3">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c r="FG443" s="99"/>
      <c r="FH443" s="99"/>
      <c r="FI443" s="99"/>
      <c r="FJ443" s="99"/>
      <c r="FK443" s="99"/>
      <c r="FL443" s="99"/>
      <c r="FM443" s="99"/>
      <c r="FN443" s="99"/>
      <c r="FO443" s="99"/>
      <c r="FP443" s="99"/>
      <c r="FQ443" s="99"/>
      <c r="FR443" s="99"/>
      <c r="FS443" s="99"/>
      <c r="FT443" s="99"/>
      <c r="FU443" s="99"/>
      <c r="FV443" s="99"/>
      <c r="FW443" s="99"/>
      <c r="FX443" s="99"/>
      <c r="FY443" s="99"/>
      <c r="FZ443" s="99"/>
      <c r="GA443" s="99"/>
      <c r="GB443" s="99"/>
      <c r="GC443" s="99"/>
      <c r="GD443" s="99"/>
      <c r="GE443" s="99"/>
      <c r="GF443" s="99"/>
      <c r="GG443" s="99"/>
      <c r="GH443" s="99"/>
      <c r="GI443" s="99"/>
      <c r="GJ443" s="99"/>
      <c r="GK443" s="99"/>
      <c r="GL443" s="99"/>
      <c r="GM443" s="99"/>
      <c r="GN443" s="99"/>
      <c r="GO443" s="99"/>
      <c r="GP443" s="99"/>
      <c r="GQ443" s="99"/>
      <c r="GR443" s="99"/>
      <c r="GS443" s="99"/>
      <c r="GT443" s="99"/>
      <c r="GU443" s="99"/>
      <c r="GV443" s="99"/>
      <c r="GW443" s="99"/>
      <c r="GX443" s="99"/>
      <c r="GY443" s="99"/>
      <c r="GZ443" s="99"/>
      <c r="HA443" s="99"/>
      <c r="HB443" s="99"/>
      <c r="HC443" s="99"/>
      <c r="HD443" s="99"/>
      <c r="HE443" s="99"/>
      <c r="HF443" s="99"/>
      <c r="HG443" s="99"/>
      <c r="HH443" s="99"/>
      <c r="HI443" s="99"/>
      <c r="HJ443" s="99"/>
      <c r="HK443" s="99"/>
      <c r="HL443" s="99"/>
      <c r="HM443" s="99"/>
      <c r="HN443" s="99"/>
      <c r="HO443" s="99"/>
      <c r="HP443" s="99"/>
      <c r="HQ443" s="99"/>
      <c r="HR443" s="99"/>
      <c r="HS443" s="99"/>
      <c r="HT443" s="99"/>
      <c r="HU443" s="99"/>
      <c r="HV443" s="99"/>
      <c r="HW443" s="99"/>
      <c r="HX443" s="99"/>
      <c r="HY443" s="99"/>
      <c r="HZ443" s="99"/>
      <c r="IA443" s="99"/>
      <c r="IB443" s="99"/>
      <c r="IC443" s="99"/>
      <c r="ID443" s="99"/>
      <c r="IE443" s="99"/>
      <c r="IF443" s="99"/>
      <c r="IG443" s="99"/>
      <c r="IH443" s="99"/>
      <c r="II443" s="99"/>
      <c r="IJ443" s="99"/>
      <c r="IK443" s="99"/>
      <c r="IL443" s="99"/>
      <c r="IM443" s="99"/>
      <c r="IN443" s="99"/>
      <c r="IO443" s="99"/>
      <c r="IP443" s="99"/>
      <c r="IQ443" s="99"/>
      <c r="IR443" s="99"/>
      <c r="IS443" s="99"/>
      <c r="IT443" s="99"/>
      <c r="IU443" s="99"/>
      <c r="IV443" s="99"/>
      <c r="IW443" s="99"/>
      <c r="IX443" s="99"/>
      <c r="IY443" s="99"/>
      <c r="IZ443" s="99"/>
      <c r="JA443" s="99"/>
      <c r="JB443" s="99"/>
      <c r="JC443" s="99"/>
      <c r="JD443" s="99"/>
      <c r="JE443" s="99"/>
      <c r="JF443" s="99"/>
      <c r="JG443" s="99"/>
      <c r="JH443" s="99"/>
      <c r="JI443" s="99"/>
      <c r="JJ443" s="99"/>
      <c r="JK443" s="99"/>
      <c r="JL443" s="99"/>
      <c r="JM443" s="99"/>
      <c r="JN443" s="99"/>
      <c r="JO443" s="99"/>
      <c r="JP443" s="99"/>
      <c r="JQ443" s="99"/>
      <c r="JR443" s="99"/>
      <c r="JS443" s="99"/>
      <c r="JT443" s="99"/>
      <c r="JU443" s="99"/>
      <c r="JV443" s="99"/>
      <c r="JW443" s="99"/>
      <c r="JX443" s="99"/>
      <c r="JY443" s="99"/>
      <c r="JZ443" s="99"/>
      <c r="KA443" s="99"/>
      <c r="KB443" s="99"/>
      <c r="KC443" s="99"/>
      <c r="KD443" s="99"/>
      <c r="KE443" s="99"/>
      <c r="KF443" s="99"/>
      <c r="KG443" s="99"/>
      <c r="KH443" s="99"/>
      <c r="KI443" s="99"/>
      <c r="KJ443" s="99"/>
      <c r="KK443" s="99"/>
      <c r="KL443" s="99"/>
      <c r="KM443" s="99"/>
      <c r="KN443" s="99"/>
      <c r="KO443" s="99"/>
      <c r="KP443" s="99"/>
      <c r="KQ443" s="99"/>
      <c r="KR443" s="99"/>
      <c r="KS443" s="99"/>
      <c r="KT443" s="99"/>
      <c r="KU443" s="99"/>
      <c r="KV443" s="99"/>
      <c r="KW443" s="99"/>
      <c r="KX443" s="99"/>
      <c r="KY443" s="99"/>
      <c r="KZ443" s="99"/>
      <c r="LA443" s="99"/>
      <c r="LB443" s="99"/>
      <c r="LC443" s="99"/>
      <c r="LD443" s="99"/>
      <c r="LE443" s="99"/>
      <c r="LF443" s="99"/>
      <c r="LG443" s="99"/>
      <c r="LH443" s="99"/>
      <c r="LI443" s="99"/>
      <c r="LJ443" s="99"/>
      <c r="LK443" s="99"/>
      <c r="LL443" s="99"/>
      <c r="LM443" s="99"/>
      <c r="LN443" s="99"/>
      <c r="LO443" s="99"/>
      <c r="LP443" s="99"/>
      <c r="LQ443" s="99"/>
      <c r="LR443" s="99"/>
      <c r="LS443" s="99"/>
      <c r="LT443" s="99"/>
      <c r="LU443" s="99"/>
      <c r="LV443" s="99"/>
      <c r="LW443" s="99"/>
      <c r="LX443" s="99"/>
      <c r="LY443" s="99"/>
      <c r="LZ443" s="99"/>
      <c r="MA443" s="99"/>
      <c r="MB443" s="99"/>
      <c r="MC443" s="99"/>
      <c r="MD443" s="99"/>
      <c r="ME443" s="99"/>
      <c r="MF443" s="99"/>
      <c r="MG443" s="99"/>
      <c r="MH443" s="99"/>
      <c r="MI443" s="99"/>
      <c r="MJ443" s="99"/>
      <c r="MK443" s="99"/>
      <c r="ML443" s="99"/>
      <c r="MM443" s="99"/>
      <c r="MN443" s="99"/>
      <c r="MO443" s="99"/>
      <c r="MP443" s="99"/>
      <c r="MQ443" s="99"/>
      <c r="MR443" s="99"/>
      <c r="MS443" s="99"/>
      <c r="MT443" s="99"/>
      <c r="MU443" s="99"/>
      <c r="MV443" s="99"/>
      <c r="MW443" s="99"/>
      <c r="MX443" s="99"/>
      <c r="MY443" s="99"/>
      <c r="MZ443" s="99"/>
      <c r="NA443" s="99"/>
      <c r="NB443" s="99"/>
      <c r="NC443" s="99"/>
      <c r="ND443" s="99"/>
      <c r="NE443" s="99"/>
      <c r="NF443" s="99"/>
      <c r="NG443" s="99"/>
      <c r="NH443" s="99"/>
      <c r="NI443" s="99"/>
      <c r="NJ443" s="99"/>
      <c r="NK443" s="99"/>
      <c r="NL443" s="99"/>
      <c r="NM443" s="99"/>
      <c r="NN443" s="99"/>
      <c r="NO443" s="99"/>
      <c r="NP443" s="99"/>
      <c r="NQ443" s="99"/>
      <c r="NR443" s="99"/>
      <c r="NS443" s="99"/>
      <c r="NT443" s="99"/>
      <c r="NU443" s="99"/>
      <c r="NV443" s="99"/>
      <c r="NW443" s="99"/>
      <c r="NX443" s="99"/>
      <c r="NY443" s="99"/>
      <c r="NZ443" s="99"/>
      <c r="OA443" s="99"/>
      <c r="OB443" s="99"/>
      <c r="OC443" s="99"/>
      <c r="OD443" s="99"/>
      <c r="OE443" s="99"/>
      <c r="OF443" s="99"/>
      <c r="OG443" s="99"/>
      <c r="OH443" s="99"/>
      <c r="OI443" s="99"/>
      <c r="OJ443" s="99"/>
      <c r="OK443" s="99"/>
      <c r="OL443" s="99"/>
      <c r="OM443" s="99"/>
      <c r="ON443" s="99"/>
      <c r="OO443" s="99"/>
      <c r="OP443" s="99"/>
      <c r="OQ443" s="99"/>
      <c r="OR443" s="99"/>
      <c r="OS443" s="99"/>
      <c r="OT443" s="99"/>
      <c r="OU443" s="99"/>
      <c r="OV443" s="99"/>
      <c r="OW443" s="99"/>
      <c r="OX443" s="99"/>
      <c r="OY443" s="99"/>
      <c r="OZ443" s="99"/>
      <c r="PA443" s="99"/>
      <c r="PB443" s="99"/>
      <c r="PC443" s="99"/>
      <c r="PD443" s="99"/>
      <c r="PE443" s="99"/>
      <c r="PF443" s="99"/>
      <c r="PG443" s="99"/>
      <c r="PH443" s="99"/>
      <c r="PI443" s="99"/>
      <c r="PJ443" s="99"/>
      <c r="PK443" s="99"/>
      <c r="PL443" s="99"/>
      <c r="PM443" s="99"/>
      <c r="PN443" s="99"/>
      <c r="PO443" s="99"/>
      <c r="PP443" s="99"/>
      <c r="PQ443" s="99"/>
      <c r="PR443" s="99"/>
      <c r="PS443" s="99"/>
      <c r="PT443" s="99"/>
      <c r="PU443" s="99"/>
      <c r="PV443" s="99"/>
      <c r="PW443" s="99"/>
      <c r="PX443" s="99"/>
      <c r="PY443" s="99"/>
      <c r="PZ443" s="99"/>
      <c r="QA443" s="99"/>
      <c r="QB443" s="99"/>
      <c r="QC443" s="99"/>
      <c r="QD443" s="99"/>
      <c r="QE443" s="99"/>
      <c r="QF443" s="99"/>
      <c r="QG443" s="99"/>
      <c r="QH443" s="99"/>
      <c r="QI443" s="99"/>
      <c r="QJ443" s="99"/>
      <c r="QK443" s="99"/>
      <c r="QL443" s="99"/>
      <c r="QM443" s="99"/>
      <c r="QN443" s="99"/>
      <c r="QO443" s="99"/>
      <c r="QP443" s="99"/>
      <c r="QQ443" s="99"/>
      <c r="QR443" s="99"/>
      <c r="QS443" s="99"/>
      <c r="QT443" s="99"/>
      <c r="QU443" s="99"/>
      <c r="QV443" s="99"/>
      <c r="QW443" s="99"/>
      <c r="QX443" s="99"/>
      <c r="QY443" s="99"/>
      <c r="QZ443" s="99"/>
      <c r="RA443" s="99"/>
      <c r="RB443" s="99"/>
      <c r="RC443" s="99"/>
      <c r="RD443" s="99"/>
      <c r="RE443" s="99"/>
      <c r="RF443" s="99"/>
      <c r="RG443" s="99"/>
      <c r="RH443" s="99"/>
      <c r="RI443" s="99"/>
      <c r="RJ443" s="99"/>
      <c r="RK443" s="99"/>
      <c r="RL443" s="99"/>
      <c r="RM443" s="99"/>
      <c r="RN443" s="99"/>
      <c r="RO443" s="99"/>
      <c r="RP443" s="99"/>
      <c r="RQ443" s="99"/>
      <c r="RR443" s="99"/>
      <c r="RS443" s="99"/>
      <c r="RT443" s="99"/>
      <c r="RU443" s="99"/>
      <c r="RV443" s="99"/>
      <c r="RW443" s="99"/>
      <c r="RX443" s="99"/>
      <c r="RY443" s="99"/>
      <c r="RZ443" s="99"/>
      <c r="SA443" s="99"/>
      <c r="SB443" s="99"/>
      <c r="SC443" s="99"/>
      <c r="SD443" s="99"/>
      <c r="SE443" s="99"/>
    </row>
    <row r="444" spans="50:499" s="5" customFormat="1" x14ac:dyDescent="0.3">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c r="FG444" s="99"/>
      <c r="FH444" s="99"/>
      <c r="FI444" s="99"/>
      <c r="FJ444" s="99"/>
      <c r="FK444" s="99"/>
      <c r="FL444" s="99"/>
      <c r="FM444" s="99"/>
      <c r="FN444" s="99"/>
      <c r="FO444" s="99"/>
      <c r="FP444" s="99"/>
      <c r="FQ444" s="99"/>
      <c r="FR444" s="99"/>
      <c r="FS444" s="99"/>
      <c r="FT444" s="99"/>
      <c r="FU444" s="99"/>
      <c r="FV444" s="99"/>
      <c r="FW444" s="99"/>
      <c r="FX444" s="99"/>
      <c r="FY444" s="99"/>
      <c r="FZ444" s="99"/>
      <c r="GA444" s="99"/>
      <c r="GB444" s="99"/>
      <c r="GC444" s="99"/>
      <c r="GD444" s="99"/>
      <c r="GE444" s="99"/>
      <c r="GF444" s="99"/>
      <c r="GG444" s="99"/>
      <c r="GH444" s="99"/>
      <c r="GI444" s="99"/>
      <c r="GJ444" s="99"/>
      <c r="GK444" s="99"/>
      <c r="GL444" s="99"/>
      <c r="GM444" s="99"/>
      <c r="GN444" s="99"/>
      <c r="GO444" s="99"/>
      <c r="GP444" s="99"/>
      <c r="GQ444" s="99"/>
      <c r="GR444" s="99"/>
      <c r="GS444" s="99"/>
      <c r="GT444" s="99"/>
      <c r="GU444" s="99"/>
      <c r="GV444" s="99"/>
      <c r="GW444" s="99"/>
      <c r="GX444" s="99"/>
      <c r="GY444" s="99"/>
      <c r="GZ444" s="99"/>
      <c r="HA444" s="99"/>
      <c r="HB444" s="99"/>
      <c r="HC444" s="99"/>
      <c r="HD444" s="99"/>
      <c r="HE444" s="99"/>
      <c r="HF444" s="99"/>
      <c r="HG444" s="99"/>
      <c r="HH444" s="99"/>
      <c r="HI444" s="99"/>
      <c r="HJ444" s="99"/>
      <c r="HK444" s="99"/>
      <c r="HL444" s="99"/>
      <c r="HM444" s="99"/>
      <c r="HN444" s="99"/>
      <c r="HO444" s="99"/>
      <c r="HP444" s="99"/>
      <c r="HQ444" s="99"/>
      <c r="HR444" s="99"/>
      <c r="HS444" s="99"/>
      <c r="HT444" s="99"/>
      <c r="HU444" s="99"/>
      <c r="HV444" s="99"/>
      <c r="HW444" s="99"/>
      <c r="HX444" s="99"/>
      <c r="HY444" s="99"/>
      <c r="HZ444" s="99"/>
      <c r="IA444" s="99"/>
      <c r="IB444" s="99"/>
      <c r="IC444" s="99"/>
      <c r="ID444" s="99"/>
      <c r="IE444" s="99"/>
      <c r="IF444" s="99"/>
      <c r="IG444" s="99"/>
      <c r="IH444" s="99"/>
      <c r="II444" s="99"/>
      <c r="IJ444" s="99"/>
      <c r="IK444" s="99"/>
      <c r="IL444" s="99"/>
      <c r="IM444" s="99"/>
      <c r="IN444" s="99"/>
      <c r="IO444" s="99"/>
      <c r="IP444" s="99"/>
      <c r="IQ444" s="99"/>
      <c r="IR444" s="99"/>
      <c r="IS444" s="99"/>
      <c r="IT444" s="99"/>
      <c r="IU444" s="99"/>
      <c r="IV444" s="99"/>
      <c r="IW444" s="99"/>
      <c r="IX444" s="99"/>
      <c r="IY444" s="99"/>
      <c r="IZ444" s="99"/>
      <c r="JA444" s="99"/>
      <c r="JB444" s="99"/>
      <c r="JC444" s="99"/>
      <c r="JD444" s="99"/>
      <c r="JE444" s="99"/>
      <c r="JF444" s="99"/>
      <c r="JG444" s="99"/>
      <c r="JH444" s="99"/>
      <c r="JI444" s="99"/>
      <c r="JJ444" s="99"/>
      <c r="JK444" s="99"/>
      <c r="JL444" s="99"/>
      <c r="JM444" s="99"/>
      <c r="JN444" s="99"/>
      <c r="JO444" s="99"/>
      <c r="JP444" s="99"/>
      <c r="JQ444" s="99"/>
      <c r="JR444" s="99"/>
      <c r="JS444" s="99"/>
      <c r="JT444" s="99"/>
      <c r="JU444" s="99"/>
      <c r="JV444" s="99"/>
      <c r="JW444" s="99"/>
      <c r="JX444" s="99"/>
      <c r="JY444" s="99"/>
      <c r="JZ444" s="99"/>
      <c r="KA444" s="99"/>
      <c r="KB444" s="99"/>
      <c r="KC444" s="99"/>
      <c r="KD444" s="99"/>
      <c r="KE444" s="99"/>
      <c r="KF444" s="99"/>
      <c r="KG444" s="99"/>
      <c r="KH444" s="99"/>
      <c r="KI444" s="99"/>
      <c r="KJ444" s="99"/>
      <c r="KK444" s="99"/>
      <c r="KL444" s="99"/>
      <c r="KM444" s="99"/>
      <c r="KN444" s="99"/>
      <c r="KO444" s="99"/>
      <c r="KP444" s="99"/>
      <c r="KQ444" s="99"/>
      <c r="KR444" s="99"/>
      <c r="KS444" s="99"/>
      <c r="KT444" s="99"/>
      <c r="KU444" s="99"/>
      <c r="KV444" s="99"/>
      <c r="KW444" s="99"/>
      <c r="KX444" s="99"/>
      <c r="KY444" s="99"/>
      <c r="KZ444" s="99"/>
      <c r="LA444" s="99"/>
      <c r="LB444" s="99"/>
      <c r="LC444" s="99"/>
      <c r="LD444" s="99"/>
      <c r="LE444" s="99"/>
      <c r="LF444" s="99"/>
      <c r="LG444" s="99"/>
      <c r="LH444" s="99"/>
      <c r="LI444" s="99"/>
      <c r="LJ444" s="99"/>
      <c r="LK444" s="99"/>
      <c r="LL444" s="99"/>
      <c r="LM444" s="99"/>
      <c r="LN444" s="99"/>
      <c r="LO444" s="99"/>
      <c r="LP444" s="99"/>
      <c r="LQ444" s="99"/>
      <c r="LR444" s="99"/>
      <c r="LS444" s="99"/>
      <c r="LT444" s="99"/>
      <c r="LU444" s="99"/>
      <c r="LV444" s="99"/>
      <c r="LW444" s="99"/>
      <c r="LX444" s="99"/>
      <c r="LY444" s="99"/>
      <c r="LZ444" s="99"/>
      <c r="MA444" s="99"/>
      <c r="MB444" s="99"/>
      <c r="MC444" s="99"/>
      <c r="MD444" s="99"/>
      <c r="ME444" s="99"/>
      <c r="MF444" s="99"/>
      <c r="MG444" s="99"/>
      <c r="MH444" s="99"/>
      <c r="MI444" s="99"/>
      <c r="MJ444" s="99"/>
      <c r="MK444" s="99"/>
      <c r="ML444" s="99"/>
      <c r="MM444" s="99"/>
      <c r="MN444" s="99"/>
      <c r="MO444" s="99"/>
      <c r="MP444" s="99"/>
      <c r="MQ444" s="99"/>
      <c r="MR444" s="99"/>
      <c r="MS444" s="99"/>
      <c r="MT444" s="99"/>
      <c r="MU444" s="99"/>
      <c r="MV444" s="99"/>
      <c r="MW444" s="99"/>
      <c r="MX444" s="99"/>
      <c r="MY444" s="99"/>
      <c r="MZ444" s="99"/>
      <c r="NA444" s="99"/>
      <c r="NB444" s="99"/>
      <c r="NC444" s="99"/>
      <c r="ND444" s="99"/>
      <c r="NE444" s="99"/>
      <c r="NF444" s="99"/>
      <c r="NG444" s="99"/>
      <c r="NH444" s="99"/>
      <c r="NI444" s="99"/>
      <c r="NJ444" s="99"/>
      <c r="NK444" s="99"/>
      <c r="NL444" s="99"/>
      <c r="NM444" s="99"/>
      <c r="NN444" s="99"/>
      <c r="NO444" s="99"/>
      <c r="NP444" s="99"/>
      <c r="NQ444" s="99"/>
      <c r="NR444" s="99"/>
      <c r="NS444" s="99"/>
      <c r="NT444" s="99"/>
      <c r="NU444" s="99"/>
      <c r="NV444" s="99"/>
      <c r="NW444" s="99"/>
      <c r="NX444" s="99"/>
      <c r="NY444" s="99"/>
      <c r="NZ444" s="99"/>
      <c r="OA444" s="99"/>
      <c r="OB444" s="99"/>
      <c r="OC444" s="99"/>
      <c r="OD444" s="99"/>
      <c r="OE444" s="99"/>
      <c r="OF444" s="99"/>
      <c r="OG444" s="99"/>
      <c r="OH444" s="99"/>
      <c r="OI444" s="99"/>
      <c r="OJ444" s="99"/>
      <c r="OK444" s="99"/>
      <c r="OL444" s="99"/>
      <c r="OM444" s="99"/>
      <c r="ON444" s="99"/>
      <c r="OO444" s="99"/>
      <c r="OP444" s="99"/>
      <c r="OQ444" s="99"/>
      <c r="OR444" s="99"/>
      <c r="OS444" s="99"/>
      <c r="OT444" s="99"/>
      <c r="OU444" s="99"/>
      <c r="OV444" s="99"/>
      <c r="OW444" s="99"/>
      <c r="OX444" s="99"/>
      <c r="OY444" s="99"/>
      <c r="OZ444" s="99"/>
      <c r="PA444" s="99"/>
      <c r="PB444" s="99"/>
      <c r="PC444" s="99"/>
      <c r="PD444" s="99"/>
      <c r="PE444" s="99"/>
      <c r="PF444" s="99"/>
      <c r="PG444" s="99"/>
      <c r="PH444" s="99"/>
      <c r="PI444" s="99"/>
      <c r="PJ444" s="99"/>
      <c r="PK444" s="99"/>
      <c r="PL444" s="99"/>
      <c r="PM444" s="99"/>
      <c r="PN444" s="99"/>
      <c r="PO444" s="99"/>
      <c r="PP444" s="99"/>
      <c r="PQ444" s="99"/>
      <c r="PR444" s="99"/>
      <c r="PS444" s="99"/>
      <c r="PT444" s="99"/>
      <c r="PU444" s="99"/>
      <c r="PV444" s="99"/>
      <c r="PW444" s="99"/>
      <c r="PX444" s="99"/>
      <c r="PY444" s="99"/>
      <c r="PZ444" s="99"/>
      <c r="QA444" s="99"/>
      <c r="QB444" s="99"/>
      <c r="QC444" s="99"/>
      <c r="QD444" s="99"/>
      <c r="QE444" s="99"/>
      <c r="QF444" s="99"/>
      <c r="QG444" s="99"/>
      <c r="QH444" s="99"/>
      <c r="QI444" s="99"/>
      <c r="QJ444" s="99"/>
      <c r="QK444" s="99"/>
      <c r="QL444" s="99"/>
      <c r="QM444" s="99"/>
      <c r="QN444" s="99"/>
      <c r="QO444" s="99"/>
      <c r="QP444" s="99"/>
      <c r="QQ444" s="99"/>
      <c r="QR444" s="99"/>
      <c r="QS444" s="99"/>
      <c r="QT444" s="99"/>
      <c r="QU444" s="99"/>
      <c r="QV444" s="99"/>
      <c r="QW444" s="99"/>
      <c r="QX444" s="99"/>
      <c r="QY444" s="99"/>
      <c r="QZ444" s="99"/>
      <c r="RA444" s="99"/>
      <c r="RB444" s="99"/>
      <c r="RC444" s="99"/>
      <c r="RD444" s="99"/>
      <c r="RE444" s="99"/>
      <c r="RF444" s="99"/>
      <c r="RG444" s="99"/>
      <c r="RH444" s="99"/>
      <c r="RI444" s="99"/>
      <c r="RJ444" s="99"/>
      <c r="RK444" s="99"/>
      <c r="RL444" s="99"/>
      <c r="RM444" s="99"/>
      <c r="RN444" s="99"/>
      <c r="RO444" s="99"/>
      <c r="RP444" s="99"/>
      <c r="RQ444" s="99"/>
      <c r="RR444" s="99"/>
      <c r="RS444" s="99"/>
      <c r="RT444" s="99"/>
      <c r="RU444" s="99"/>
      <c r="RV444" s="99"/>
      <c r="RW444" s="99"/>
      <c r="RX444" s="99"/>
      <c r="RY444" s="99"/>
      <c r="RZ444" s="99"/>
      <c r="SA444" s="99"/>
      <c r="SB444" s="99"/>
      <c r="SC444" s="99"/>
      <c r="SD444" s="99"/>
      <c r="SE444" s="99"/>
    </row>
    <row r="445" spans="50:499" s="5" customFormat="1" x14ac:dyDescent="0.3">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c r="FG445" s="99"/>
      <c r="FH445" s="99"/>
      <c r="FI445" s="99"/>
      <c r="FJ445" s="99"/>
      <c r="FK445" s="99"/>
      <c r="FL445" s="99"/>
      <c r="FM445" s="99"/>
      <c r="FN445" s="99"/>
      <c r="FO445" s="99"/>
      <c r="FP445" s="99"/>
      <c r="FQ445" s="99"/>
      <c r="FR445" s="99"/>
      <c r="FS445" s="99"/>
      <c r="FT445" s="99"/>
      <c r="FU445" s="99"/>
      <c r="FV445" s="99"/>
      <c r="FW445" s="99"/>
      <c r="FX445" s="99"/>
      <c r="FY445" s="99"/>
      <c r="FZ445" s="99"/>
      <c r="GA445" s="99"/>
      <c r="GB445" s="99"/>
      <c r="GC445" s="99"/>
      <c r="GD445" s="99"/>
      <c r="GE445" s="99"/>
      <c r="GF445" s="99"/>
      <c r="GG445" s="99"/>
      <c r="GH445" s="99"/>
      <c r="GI445" s="99"/>
      <c r="GJ445" s="99"/>
      <c r="GK445" s="99"/>
      <c r="GL445" s="99"/>
      <c r="GM445" s="99"/>
      <c r="GN445" s="99"/>
      <c r="GO445" s="99"/>
      <c r="GP445" s="99"/>
      <c r="GQ445" s="99"/>
      <c r="GR445" s="99"/>
      <c r="GS445" s="99"/>
      <c r="GT445" s="99"/>
      <c r="GU445" s="99"/>
      <c r="GV445" s="99"/>
      <c r="GW445" s="99"/>
      <c r="GX445" s="99"/>
      <c r="GY445" s="99"/>
      <c r="GZ445" s="99"/>
      <c r="HA445" s="99"/>
      <c r="HB445" s="99"/>
      <c r="HC445" s="99"/>
      <c r="HD445" s="99"/>
      <c r="HE445" s="99"/>
      <c r="HF445" s="99"/>
      <c r="HG445" s="99"/>
      <c r="HH445" s="99"/>
      <c r="HI445" s="99"/>
      <c r="HJ445" s="99"/>
      <c r="HK445" s="99"/>
      <c r="HL445" s="99"/>
      <c r="HM445" s="99"/>
      <c r="HN445" s="99"/>
      <c r="HO445" s="99"/>
      <c r="HP445" s="99"/>
      <c r="HQ445" s="99"/>
      <c r="HR445" s="99"/>
      <c r="HS445" s="99"/>
      <c r="HT445" s="99"/>
      <c r="HU445" s="99"/>
      <c r="HV445" s="99"/>
      <c r="HW445" s="99"/>
      <c r="HX445" s="99"/>
      <c r="HY445" s="99"/>
      <c r="HZ445" s="99"/>
      <c r="IA445" s="99"/>
      <c r="IB445" s="99"/>
      <c r="IC445" s="99"/>
      <c r="ID445" s="99"/>
      <c r="IE445" s="99"/>
      <c r="IF445" s="99"/>
      <c r="IG445" s="99"/>
      <c r="IH445" s="99"/>
      <c r="II445" s="99"/>
      <c r="IJ445" s="99"/>
      <c r="IK445" s="99"/>
      <c r="IL445" s="99"/>
      <c r="IM445" s="99"/>
      <c r="IN445" s="99"/>
      <c r="IO445" s="99"/>
      <c r="IP445" s="99"/>
      <c r="IQ445" s="99"/>
      <c r="IR445" s="99"/>
      <c r="IS445" s="99"/>
      <c r="IT445" s="99"/>
      <c r="IU445" s="99"/>
      <c r="IV445" s="99"/>
      <c r="IW445" s="99"/>
      <c r="IX445" s="99"/>
      <c r="IY445" s="99"/>
      <c r="IZ445" s="99"/>
      <c r="JA445" s="99"/>
      <c r="JB445" s="99"/>
      <c r="JC445" s="99"/>
      <c r="JD445" s="99"/>
      <c r="JE445" s="99"/>
      <c r="JF445" s="99"/>
      <c r="JG445" s="99"/>
      <c r="JH445" s="99"/>
      <c r="JI445" s="99"/>
      <c r="JJ445" s="99"/>
      <c r="JK445" s="99"/>
      <c r="JL445" s="99"/>
      <c r="JM445" s="99"/>
      <c r="JN445" s="99"/>
      <c r="JO445" s="99"/>
      <c r="JP445" s="99"/>
      <c r="JQ445" s="99"/>
      <c r="JR445" s="99"/>
      <c r="JS445" s="99"/>
      <c r="JT445" s="99"/>
      <c r="JU445" s="99"/>
      <c r="JV445" s="99"/>
      <c r="JW445" s="99"/>
      <c r="JX445" s="99"/>
      <c r="JY445" s="99"/>
      <c r="JZ445" s="99"/>
      <c r="KA445" s="99"/>
      <c r="KB445" s="99"/>
      <c r="KC445" s="99"/>
      <c r="KD445" s="99"/>
      <c r="KE445" s="99"/>
      <c r="KF445" s="99"/>
      <c r="KG445" s="99"/>
      <c r="KH445" s="99"/>
      <c r="KI445" s="99"/>
      <c r="KJ445" s="99"/>
      <c r="KK445" s="99"/>
      <c r="KL445" s="99"/>
      <c r="KM445" s="99"/>
      <c r="KN445" s="99"/>
      <c r="KO445" s="99"/>
      <c r="KP445" s="99"/>
      <c r="KQ445" s="99"/>
      <c r="KR445" s="99"/>
      <c r="KS445" s="99"/>
      <c r="KT445" s="99"/>
      <c r="KU445" s="99"/>
      <c r="KV445" s="99"/>
      <c r="KW445" s="99"/>
      <c r="KX445" s="99"/>
      <c r="KY445" s="99"/>
      <c r="KZ445" s="99"/>
      <c r="LA445" s="99"/>
      <c r="LB445" s="99"/>
      <c r="LC445" s="99"/>
      <c r="LD445" s="99"/>
      <c r="LE445" s="99"/>
      <c r="LF445" s="99"/>
      <c r="LG445" s="99"/>
      <c r="LH445" s="99"/>
      <c r="LI445" s="99"/>
      <c r="LJ445" s="99"/>
      <c r="LK445" s="99"/>
      <c r="LL445" s="99"/>
      <c r="LM445" s="99"/>
      <c r="LN445" s="99"/>
      <c r="LO445" s="99"/>
      <c r="LP445" s="99"/>
      <c r="LQ445" s="99"/>
      <c r="LR445" s="99"/>
      <c r="LS445" s="99"/>
      <c r="LT445" s="99"/>
      <c r="LU445" s="99"/>
      <c r="LV445" s="99"/>
      <c r="LW445" s="99"/>
      <c r="LX445" s="99"/>
      <c r="LY445" s="99"/>
      <c r="LZ445" s="99"/>
      <c r="MA445" s="99"/>
      <c r="MB445" s="99"/>
      <c r="MC445" s="99"/>
      <c r="MD445" s="99"/>
      <c r="ME445" s="99"/>
      <c r="MF445" s="99"/>
      <c r="MG445" s="99"/>
      <c r="MH445" s="99"/>
      <c r="MI445" s="99"/>
      <c r="MJ445" s="99"/>
      <c r="MK445" s="99"/>
      <c r="ML445" s="99"/>
      <c r="MM445" s="99"/>
      <c r="MN445" s="99"/>
      <c r="MO445" s="99"/>
      <c r="MP445" s="99"/>
      <c r="MQ445" s="99"/>
      <c r="MR445" s="99"/>
      <c r="MS445" s="99"/>
      <c r="MT445" s="99"/>
      <c r="MU445" s="99"/>
      <c r="MV445" s="99"/>
      <c r="MW445" s="99"/>
      <c r="MX445" s="99"/>
      <c r="MY445" s="99"/>
      <c r="MZ445" s="99"/>
      <c r="NA445" s="99"/>
      <c r="NB445" s="99"/>
      <c r="NC445" s="99"/>
      <c r="ND445" s="99"/>
      <c r="NE445" s="99"/>
      <c r="NF445" s="99"/>
      <c r="NG445" s="99"/>
      <c r="NH445" s="99"/>
      <c r="NI445" s="99"/>
      <c r="NJ445" s="99"/>
      <c r="NK445" s="99"/>
      <c r="NL445" s="99"/>
      <c r="NM445" s="99"/>
      <c r="NN445" s="99"/>
      <c r="NO445" s="99"/>
      <c r="NP445" s="99"/>
      <c r="NQ445" s="99"/>
      <c r="NR445" s="99"/>
      <c r="NS445" s="99"/>
      <c r="NT445" s="99"/>
      <c r="NU445" s="99"/>
      <c r="NV445" s="99"/>
      <c r="NW445" s="99"/>
      <c r="NX445" s="99"/>
      <c r="NY445" s="99"/>
      <c r="NZ445" s="99"/>
      <c r="OA445" s="99"/>
      <c r="OB445" s="99"/>
      <c r="OC445" s="99"/>
      <c r="OD445" s="99"/>
      <c r="OE445" s="99"/>
      <c r="OF445" s="99"/>
      <c r="OG445" s="99"/>
      <c r="OH445" s="99"/>
      <c r="OI445" s="99"/>
      <c r="OJ445" s="99"/>
      <c r="OK445" s="99"/>
      <c r="OL445" s="99"/>
      <c r="OM445" s="99"/>
      <c r="ON445" s="99"/>
      <c r="OO445" s="99"/>
      <c r="OP445" s="99"/>
      <c r="OQ445" s="99"/>
      <c r="OR445" s="99"/>
      <c r="OS445" s="99"/>
      <c r="OT445" s="99"/>
      <c r="OU445" s="99"/>
      <c r="OV445" s="99"/>
      <c r="OW445" s="99"/>
      <c r="OX445" s="99"/>
      <c r="OY445" s="99"/>
      <c r="OZ445" s="99"/>
      <c r="PA445" s="99"/>
      <c r="PB445" s="99"/>
      <c r="PC445" s="99"/>
      <c r="PD445" s="99"/>
      <c r="PE445" s="99"/>
      <c r="PF445" s="99"/>
      <c r="PG445" s="99"/>
      <c r="PH445" s="99"/>
      <c r="PI445" s="99"/>
      <c r="PJ445" s="99"/>
      <c r="PK445" s="99"/>
      <c r="PL445" s="99"/>
      <c r="PM445" s="99"/>
      <c r="PN445" s="99"/>
      <c r="PO445" s="99"/>
      <c r="PP445" s="99"/>
      <c r="PQ445" s="99"/>
      <c r="PR445" s="99"/>
      <c r="PS445" s="99"/>
      <c r="PT445" s="99"/>
      <c r="PU445" s="99"/>
      <c r="PV445" s="99"/>
      <c r="PW445" s="99"/>
      <c r="PX445" s="99"/>
      <c r="PY445" s="99"/>
      <c r="PZ445" s="99"/>
      <c r="QA445" s="99"/>
      <c r="QB445" s="99"/>
      <c r="QC445" s="99"/>
      <c r="QD445" s="99"/>
      <c r="QE445" s="99"/>
      <c r="QF445" s="99"/>
      <c r="QG445" s="99"/>
      <c r="QH445" s="99"/>
      <c r="QI445" s="99"/>
      <c r="QJ445" s="99"/>
      <c r="QK445" s="99"/>
      <c r="QL445" s="99"/>
      <c r="QM445" s="99"/>
      <c r="QN445" s="99"/>
      <c r="QO445" s="99"/>
      <c r="QP445" s="99"/>
      <c r="QQ445" s="99"/>
      <c r="QR445" s="99"/>
      <c r="QS445" s="99"/>
      <c r="QT445" s="99"/>
      <c r="QU445" s="99"/>
      <c r="QV445" s="99"/>
      <c r="QW445" s="99"/>
      <c r="QX445" s="99"/>
      <c r="QY445" s="99"/>
      <c r="QZ445" s="99"/>
      <c r="RA445" s="99"/>
      <c r="RB445" s="99"/>
      <c r="RC445" s="99"/>
      <c r="RD445" s="99"/>
      <c r="RE445" s="99"/>
      <c r="RF445" s="99"/>
      <c r="RG445" s="99"/>
      <c r="RH445" s="99"/>
      <c r="RI445" s="99"/>
      <c r="RJ445" s="99"/>
      <c r="RK445" s="99"/>
      <c r="RL445" s="99"/>
      <c r="RM445" s="99"/>
      <c r="RN445" s="99"/>
      <c r="RO445" s="99"/>
      <c r="RP445" s="99"/>
      <c r="RQ445" s="99"/>
      <c r="RR445" s="99"/>
      <c r="RS445" s="99"/>
      <c r="RT445" s="99"/>
      <c r="RU445" s="99"/>
      <c r="RV445" s="99"/>
      <c r="RW445" s="99"/>
      <c r="RX445" s="99"/>
      <c r="RY445" s="99"/>
      <c r="RZ445" s="99"/>
      <c r="SA445" s="99"/>
      <c r="SB445" s="99"/>
      <c r="SC445" s="99"/>
      <c r="SD445" s="99"/>
      <c r="SE445" s="99"/>
    </row>
    <row r="446" spans="50:499" s="5" customFormat="1" x14ac:dyDescent="0.3">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c r="FG446" s="99"/>
      <c r="FH446" s="99"/>
      <c r="FI446" s="99"/>
      <c r="FJ446" s="99"/>
      <c r="FK446" s="99"/>
      <c r="FL446" s="99"/>
      <c r="FM446" s="99"/>
      <c r="FN446" s="99"/>
      <c r="FO446" s="99"/>
      <c r="FP446" s="99"/>
      <c r="FQ446" s="99"/>
      <c r="FR446" s="99"/>
      <c r="FS446" s="99"/>
      <c r="FT446" s="99"/>
      <c r="FU446" s="99"/>
      <c r="FV446" s="99"/>
      <c r="FW446" s="99"/>
      <c r="FX446" s="99"/>
      <c r="FY446" s="99"/>
      <c r="FZ446" s="99"/>
      <c r="GA446" s="99"/>
      <c r="GB446" s="99"/>
      <c r="GC446" s="99"/>
      <c r="GD446" s="99"/>
      <c r="GE446" s="99"/>
      <c r="GF446" s="99"/>
      <c r="GG446" s="99"/>
      <c r="GH446" s="99"/>
      <c r="GI446" s="99"/>
      <c r="GJ446" s="99"/>
      <c r="GK446" s="99"/>
      <c r="GL446" s="99"/>
      <c r="GM446" s="99"/>
      <c r="GN446" s="99"/>
      <c r="GO446" s="99"/>
      <c r="GP446" s="99"/>
      <c r="GQ446" s="99"/>
      <c r="GR446" s="99"/>
      <c r="GS446" s="99"/>
      <c r="GT446" s="99"/>
      <c r="GU446" s="99"/>
      <c r="GV446" s="99"/>
      <c r="GW446" s="99"/>
      <c r="GX446" s="99"/>
      <c r="GY446" s="99"/>
      <c r="GZ446" s="99"/>
      <c r="HA446" s="99"/>
      <c r="HB446" s="99"/>
      <c r="HC446" s="99"/>
      <c r="HD446" s="99"/>
      <c r="HE446" s="99"/>
      <c r="HF446" s="99"/>
      <c r="HG446" s="99"/>
      <c r="HH446" s="99"/>
      <c r="HI446" s="99"/>
      <c r="HJ446" s="99"/>
      <c r="HK446" s="99"/>
      <c r="HL446" s="99"/>
      <c r="HM446" s="99"/>
      <c r="HN446" s="99"/>
      <c r="HO446" s="99"/>
      <c r="HP446" s="99"/>
      <c r="HQ446" s="99"/>
      <c r="HR446" s="99"/>
      <c r="HS446" s="99"/>
      <c r="HT446" s="99"/>
      <c r="HU446" s="99"/>
      <c r="HV446" s="99"/>
      <c r="HW446" s="99"/>
      <c r="HX446" s="99"/>
      <c r="HY446" s="99"/>
      <c r="HZ446" s="99"/>
      <c r="IA446" s="99"/>
      <c r="IB446" s="99"/>
      <c r="IC446" s="99"/>
      <c r="ID446" s="99"/>
      <c r="IE446" s="99"/>
      <c r="IF446" s="99"/>
      <c r="IG446" s="99"/>
      <c r="IH446" s="99"/>
      <c r="II446" s="99"/>
      <c r="IJ446" s="99"/>
      <c r="IK446" s="99"/>
      <c r="IL446" s="99"/>
      <c r="IM446" s="99"/>
      <c r="IN446" s="99"/>
      <c r="IO446" s="99"/>
      <c r="IP446" s="99"/>
      <c r="IQ446" s="99"/>
      <c r="IR446" s="99"/>
      <c r="IS446" s="99"/>
      <c r="IT446" s="99"/>
      <c r="IU446" s="99"/>
      <c r="IV446" s="99"/>
      <c r="IW446" s="99"/>
      <c r="IX446" s="99"/>
      <c r="IY446" s="99"/>
      <c r="IZ446" s="99"/>
      <c r="JA446" s="99"/>
      <c r="JB446" s="99"/>
      <c r="JC446" s="99"/>
      <c r="JD446" s="99"/>
      <c r="JE446" s="99"/>
      <c r="JF446" s="99"/>
      <c r="JG446" s="99"/>
      <c r="JH446" s="99"/>
      <c r="JI446" s="99"/>
      <c r="JJ446" s="99"/>
      <c r="JK446" s="99"/>
      <c r="JL446" s="99"/>
      <c r="JM446" s="99"/>
      <c r="JN446" s="99"/>
      <c r="JO446" s="99"/>
      <c r="JP446" s="99"/>
      <c r="JQ446" s="99"/>
      <c r="JR446" s="99"/>
      <c r="JS446" s="99"/>
      <c r="JT446" s="99"/>
      <c r="JU446" s="99"/>
      <c r="JV446" s="99"/>
      <c r="JW446" s="99"/>
      <c r="JX446" s="99"/>
      <c r="JY446" s="99"/>
      <c r="JZ446" s="99"/>
      <c r="KA446" s="99"/>
      <c r="KB446" s="99"/>
      <c r="KC446" s="99"/>
      <c r="KD446" s="99"/>
      <c r="KE446" s="99"/>
      <c r="KF446" s="99"/>
      <c r="KG446" s="99"/>
      <c r="KH446" s="99"/>
      <c r="KI446" s="99"/>
      <c r="KJ446" s="99"/>
      <c r="KK446" s="99"/>
      <c r="KL446" s="99"/>
      <c r="KM446" s="99"/>
      <c r="KN446" s="99"/>
      <c r="KO446" s="99"/>
      <c r="KP446" s="99"/>
      <c r="KQ446" s="99"/>
      <c r="KR446" s="99"/>
      <c r="KS446" s="99"/>
      <c r="KT446" s="99"/>
      <c r="KU446" s="99"/>
      <c r="KV446" s="99"/>
      <c r="KW446" s="99"/>
      <c r="KX446" s="99"/>
      <c r="KY446" s="99"/>
      <c r="KZ446" s="99"/>
      <c r="LA446" s="99"/>
      <c r="LB446" s="99"/>
      <c r="LC446" s="99"/>
      <c r="LD446" s="99"/>
      <c r="LE446" s="99"/>
      <c r="LF446" s="99"/>
      <c r="LG446" s="99"/>
      <c r="LH446" s="99"/>
      <c r="LI446" s="99"/>
      <c r="LJ446" s="99"/>
      <c r="LK446" s="99"/>
      <c r="LL446" s="99"/>
      <c r="LM446" s="99"/>
      <c r="LN446" s="99"/>
      <c r="LO446" s="99"/>
      <c r="LP446" s="99"/>
      <c r="LQ446" s="99"/>
      <c r="LR446" s="99"/>
      <c r="LS446" s="99"/>
      <c r="LT446" s="99"/>
      <c r="LU446" s="99"/>
      <c r="LV446" s="99"/>
      <c r="LW446" s="99"/>
      <c r="LX446" s="99"/>
      <c r="LY446" s="99"/>
      <c r="LZ446" s="99"/>
      <c r="MA446" s="99"/>
      <c r="MB446" s="99"/>
      <c r="MC446" s="99"/>
      <c r="MD446" s="99"/>
      <c r="ME446" s="99"/>
      <c r="MF446" s="99"/>
      <c r="MG446" s="99"/>
      <c r="MH446" s="99"/>
      <c r="MI446" s="99"/>
      <c r="MJ446" s="99"/>
      <c r="MK446" s="99"/>
      <c r="ML446" s="99"/>
      <c r="MM446" s="99"/>
      <c r="MN446" s="99"/>
      <c r="MO446" s="99"/>
      <c r="MP446" s="99"/>
      <c r="MQ446" s="99"/>
      <c r="MR446" s="99"/>
      <c r="MS446" s="99"/>
      <c r="MT446" s="99"/>
      <c r="MU446" s="99"/>
      <c r="MV446" s="99"/>
      <c r="MW446" s="99"/>
      <c r="MX446" s="99"/>
      <c r="MY446" s="99"/>
      <c r="MZ446" s="99"/>
      <c r="NA446" s="99"/>
      <c r="NB446" s="99"/>
      <c r="NC446" s="99"/>
      <c r="ND446" s="99"/>
      <c r="NE446" s="99"/>
      <c r="NF446" s="99"/>
      <c r="NG446" s="99"/>
      <c r="NH446" s="99"/>
      <c r="NI446" s="99"/>
      <c r="NJ446" s="99"/>
      <c r="NK446" s="99"/>
      <c r="NL446" s="99"/>
      <c r="NM446" s="99"/>
      <c r="NN446" s="99"/>
      <c r="NO446" s="99"/>
      <c r="NP446" s="99"/>
      <c r="NQ446" s="99"/>
      <c r="NR446" s="99"/>
      <c r="NS446" s="99"/>
      <c r="NT446" s="99"/>
      <c r="NU446" s="99"/>
      <c r="NV446" s="99"/>
      <c r="NW446" s="99"/>
      <c r="NX446" s="99"/>
      <c r="NY446" s="99"/>
      <c r="NZ446" s="99"/>
      <c r="OA446" s="99"/>
      <c r="OB446" s="99"/>
      <c r="OC446" s="99"/>
      <c r="OD446" s="99"/>
      <c r="OE446" s="99"/>
      <c r="OF446" s="99"/>
      <c r="OG446" s="99"/>
      <c r="OH446" s="99"/>
      <c r="OI446" s="99"/>
      <c r="OJ446" s="99"/>
      <c r="OK446" s="99"/>
      <c r="OL446" s="99"/>
      <c r="OM446" s="99"/>
      <c r="ON446" s="99"/>
      <c r="OO446" s="99"/>
      <c r="OP446" s="99"/>
      <c r="OQ446" s="99"/>
      <c r="OR446" s="99"/>
      <c r="OS446" s="99"/>
      <c r="OT446" s="99"/>
      <c r="OU446" s="99"/>
      <c r="OV446" s="99"/>
      <c r="OW446" s="99"/>
      <c r="OX446" s="99"/>
      <c r="OY446" s="99"/>
      <c r="OZ446" s="99"/>
      <c r="PA446" s="99"/>
      <c r="PB446" s="99"/>
      <c r="PC446" s="99"/>
      <c r="PD446" s="99"/>
      <c r="PE446" s="99"/>
      <c r="PF446" s="99"/>
      <c r="PG446" s="99"/>
      <c r="PH446" s="99"/>
      <c r="PI446" s="99"/>
      <c r="PJ446" s="99"/>
      <c r="PK446" s="99"/>
      <c r="PL446" s="99"/>
      <c r="PM446" s="99"/>
      <c r="PN446" s="99"/>
      <c r="PO446" s="99"/>
      <c r="PP446" s="99"/>
      <c r="PQ446" s="99"/>
      <c r="PR446" s="99"/>
      <c r="PS446" s="99"/>
      <c r="PT446" s="99"/>
      <c r="PU446" s="99"/>
      <c r="PV446" s="99"/>
      <c r="PW446" s="99"/>
      <c r="PX446" s="99"/>
      <c r="PY446" s="99"/>
      <c r="PZ446" s="99"/>
      <c r="QA446" s="99"/>
      <c r="QB446" s="99"/>
      <c r="QC446" s="99"/>
      <c r="QD446" s="99"/>
      <c r="QE446" s="99"/>
      <c r="QF446" s="99"/>
      <c r="QG446" s="99"/>
      <c r="QH446" s="99"/>
      <c r="QI446" s="99"/>
      <c r="QJ446" s="99"/>
      <c r="QK446" s="99"/>
      <c r="QL446" s="99"/>
      <c r="QM446" s="99"/>
      <c r="QN446" s="99"/>
      <c r="QO446" s="99"/>
      <c r="QP446" s="99"/>
      <c r="QQ446" s="99"/>
      <c r="QR446" s="99"/>
      <c r="QS446" s="99"/>
      <c r="QT446" s="99"/>
      <c r="QU446" s="99"/>
      <c r="QV446" s="99"/>
      <c r="QW446" s="99"/>
      <c r="QX446" s="99"/>
      <c r="QY446" s="99"/>
      <c r="QZ446" s="99"/>
      <c r="RA446" s="99"/>
      <c r="RB446" s="99"/>
      <c r="RC446" s="99"/>
      <c r="RD446" s="99"/>
      <c r="RE446" s="99"/>
      <c r="RF446" s="99"/>
      <c r="RG446" s="99"/>
      <c r="RH446" s="99"/>
      <c r="RI446" s="99"/>
      <c r="RJ446" s="99"/>
      <c r="RK446" s="99"/>
      <c r="RL446" s="99"/>
      <c r="RM446" s="99"/>
      <c r="RN446" s="99"/>
      <c r="RO446" s="99"/>
      <c r="RP446" s="99"/>
      <c r="RQ446" s="99"/>
      <c r="RR446" s="99"/>
      <c r="RS446" s="99"/>
      <c r="RT446" s="99"/>
      <c r="RU446" s="99"/>
      <c r="RV446" s="99"/>
      <c r="RW446" s="99"/>
      <c r="RX446" s="99"/>
      <c r="RY446" s="99"/>
      <c r="RZ446" s="99"/>
      <c r="SA446" s="99"/>
      <c r="SB446" s="99"/>
      <c r="SC446" s="99"/>
      <c r="SD446" s="99"/>
      <c r="SE446" s="99"/>
    </row>
    <row r="447" spans="50:499" s="5" customFormat="1" x14ac:dyDescent="0.3">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99"/>
      <c r="FM447" s="99"/>
      <c r="FN447" s="99"/>
      <c r="FO447" s="99"/>
      <c r="FP447" s="99"/>
      <c r="FQ447" s="99"/>
      <c r="FR447" s="99"/>
      <c r="FS447" s="99"/>
      <c r="FT447" s="99"/>
      <c r="FU447" s="99"/>
      <c r="FV447" s="99"/>
      <c r="FW447" s="99"/>
      <c r="FX447" s="99"/>
      <c r="FY447" s="99"/>
      <c r="FZ447" s="99"/>
      <c r="GA447" s="99"/>
      <c r="GB447" s="99"/>
      <c r="GC447" s="99"/>
      <c r="GD447" s="99"/>
      <c r="GE447" s="99"/>
      <c r="GF447" s="99"/>
      <c r="GG447" s="99"/>
      <c r="GH447" s="99"/>
      <c r="GI447" s="99"/>
      <c r="GJ447" s="99"/>
      <c r="GK447" s="99"/>
      <c r="GL447" s="99"/>
      <c r="GM447" s="99"/>
      <c r="GN447" s="99"/>
      <c r="GO447" s="99"/>
      <c r="GP447" s="99"/>
      <c r="GQ447" s="99"/>
      <c r="GR447" s="99"/>
      <c r="GS447" s="99"/>
      <c r="GT447" s="99"/>
      <c r="GU447" s="99"/>
      <c r="GV447" s="99"/>
      <c r="GW447" s="99"/>
      <c r="GX447" s="99"/>
      <c r="GY447" s="99"/>
      <c r="GZ447" s="99"/>
      <c r="HA447" s="99"/>
      <c r="HB447" s="99"/>
      <c r="HC447" s="99"/>
      <c r="HD447" s="99"/>
      <c r="HE447" s="99"/>
      <c r="HF447" s="99"/>
      <c r="HG447" s="99"/>
      <c r="HH447" s="99"/>
      <c r="HI447" s="99"/>
      <c r="HJ447" s="99"/>
      <c r="HK447" s="99"/>
      <c r="HL447" s="99"/>
      <c r="HM447" s="99"/>
      <c r="HN447" s="99"/>
      <c r="HO447" s="99"/>
      <c r="HP447" s="99"/>
      <c r="HQ447" s="99"/>
      <c r="HR447" s="99"/>
      <c r="HS447" s="99"/>
      <c r="HT447" s="99"/>
      <c r="HU447" s="99"/>
      <c r="HV447" s="99"/>
      <c r="HW447" s="99"/>
      <c r="HX447" s="99"/>
      <c r="HY447" s="99"/>
      <c r="HZ447" s="99"/>
      <c r="IA447" s="99"/>
      <c r="IB447" s="99"/>
      <c r="IC447" s="99"/>
      <c r="ID447" s="99"/>
      <c r="IE447" s="99"/>
      <c r="IF447" s="99"/>
      <c r="IG447" s="99"/>
      <c r="IH447" s="99"/>
      <c r="II447" s="99"/>
      <c r="IJ447" s="99"/>
      <c r="IK447" s="99"/>
      <c r="IL447" s="99"/>
      <c r="IM447" s="99"/>
      <c r="IN447" s="99"/>
      <c r="IO447" s="99"/>
      <c r="IP447" s="99"/>
      <c r="IQ447" s="99"/>
      <c r="IR447" s="99"/>
      <c r="IS447" s="99"/>
      <c r="IT447" s="99"/>
      <c r="IU447" s="99"/>
      <c r="IV447" s="99"/>
      <c r="IW447" s="99"/>
      <c r="IX447" s="99"/>
      <c r="IY447" s="99"/>
      <c r="IZ447" s="99"/>
      <c r="JA447" s="99"/>
      <c r="JB447" s="99"/>
      <c r="JC447" s="99"/>
      <c r="JD447" s="99"/>
      <c r="JE447" s="99"/>
      <c r="JF447" s="99"/>
      <c r="JG447" s="99"/>
      <c r="JH447" s="99"/>
      <c r="JI447" s="99"/>
      <c r="JJ447" s="99"/>
      <c r="JK447" s="99"/>
      <c r="JL447" s="99"/>
      <c r="JM447" s="99"/>
      <c r="JN447" s="99"/>
      <c r="JO447" s="99"/>
      <c r="JP447" s="99"/>
      <c r="JQ447" s="99"/>
      <c r="JR447" s="99"/>
      <c r="JS447" s="99"/>
      <c r="JT447" s="99"/>
      <c r="JU447" s="99"/>
      <c r="JV447" s="99"/>
      <c r="JW447" s="99"/>
      <c r="JX447" s="99"/>
      <c r="JY447" s="99"/>
      <c r="JZ447" s="99"/>
      <c r="KA447" s="99"/>
      <c r="KB447" s="99"/>
      <c r="KC447" s="99"/>
      <c r="KD447" s="99"/>
      <c r="KE447" s="99"/>
      <c r="KF447" s="99"/>
      <c r="KG447" s="99"/>
      <c r="KH447" s="99"/>
      <c r="KI447" s="99"/>
      <c r="KJ447" s="99"/>
      <c r="KK447" s="99"/>
      <c r="KL447" s="99"/>
      <c r="KM447" s="99"/>
      <c r="KN447" s="99"/>
      <c r="KO447" s="99"/>
      <c r="KP447" s="99"/>
      <c r="KQ447" s="99"/>
      <c r="KR447" s="99"/>
      <c r="KS447" s="99"/>
      <c r="KT447" s="99"/>
      <c r="KU447" s="99"/>
      <c r="KV447" s="99"/>
      <c r="KW447" s="99"/>
      <c r="KX447" s="99"/>
      <c r="KY447" s="99"/>
      <c r="KZ447" s="99"/>
      <c r="LA447" s="99"/>
      <c r="LB447" s="99"/>
      <c r="LC447" s="99"/>
      <c r="LD447" s="99"/>
      <c r="LE447" s="99"/>
      <c r="LF447" s="99"/>
      <c r="LG447" s="99"/>
      <c r="LH447" s="99"/>
      <c r="LI447" s="99"/>
      <c r="LJ447" s="99"/>
      <c r="LK447" s="99"/>
      <c r="LL447" s="99"/>
      <c r="LM447" s="99"/>
      <c r="LN447" s="99"/>
      <c r="LO447" s="99"/>
      <c r="LP447" s="99"/>
      <c r="LQ447" s="99"/>
      <c r="LR447" s="99"/>
      <c r="LS447" s="99"/>
      <c r="LT447" s="99"/>
      <c r="LU447" s="99"/>
      <c r="LV447" s="99"/>
      <c r="LW447" s="99"/>
      <c r="LX447" s="99"/>
      <c r="LY447" s="99"/>
      <c r="LZ447" s="99"/>
      <c r="MA447" s="99"/>
      <c r="MB447" s="99"/>
      <c r="MC447" s="99"/>
      <c r="MD447" s="99"/>
      <c r="ME447" s="99"/>
      <c r="MF447" s="99"/>
      <c r="MG447" s="99"/>
      <c r="MH447" s="99"/>
      <c r="MI447" s="99"/>
      <c r="MJ447" s="99"/>
      <c r="MK447" s="99"/>
      <c r="ML447" s="99"/>
      <c r="MM447" s="99"/>
      <c r="MN447" s="99"/>
      <c r="MO447" s="99"/>
      <c r="MP447" s="99"/>
      <c r="MQ447" s="99"/>
      <c r="MR447" s="99"/>
      <c r="MS447" s="99"/>
      <c r="MT447" s="99"/>
      <c r="MU447" s="99"/>
      <c r="MV447" s="99"/>
      <c r="MW447" s="99"/>
      <c r="MX447" s="99"/>
      <c r="MY447" s="99"/>
      <c r="MZ447" s="99"/>
      <c r="NA447" s="99"/>
      <c r="NB447" s="99"/>
      <c r="NC447" s="99"/>
      <c r="ND447" s="99"/>
      <c r="NE447" s="99"/>
      <c r="NF447" s="99"/>
      <c r="NG447" s="99"/>
      <c r="NH447" s="99"/>
      <c r="NI447" s="99"/>
      <c r="NJ447" s="99"/>
      <c r="NK447" s="99"/>
      <c r="NL447" s="99"/>
      <c r="NM447" s="99"/>
      <c r="NN447" s="99"/>
      <c r="NO447" s="99"/>
      <c r="NP447" s="99"/>
      <c r="NQ447" s="99"/>
      <c r="NR447" s="99"/>
      <c r="NS447" s="99"/>
      <c r="NT447" s="99"/>
      <c r="NU447" s="99"/>
      <c r="NV447" s="99"/>
      <c r="NW447" s="99"/>
      <c r="NX447" s="99"/>
      <c r="NY447" s="99"/>
      <c r="NZ447" s="99"/>
      <c r="OA447" s="99"/>
      <c r="OB447" s="99"/>
      <c r="OC447" s="99"/>
      <c r="OD447" s="99"/>
      <c r="OE447" s="99"/>
      <c r="OF447" s="99"/>
      <c r="OG447" s="99"/>
      <c r="OH447" s="99"/>
      <c r="OI447" s="99"/>
      <c r="OJ447" s="99"/>
      <c r="OK447" s="99"/>
      <c r="OL447" s="99"/>
      <c r="OM447" s="99"/>
      <c r="ON447" s="99"/>
      <c r="OO447" s="99"/>
      <c r="OP447" s="99"/>
      <c r="OQ447" s="99"/>
      <c r="OR447" s="99"/>
      <c r="OS447" s="99"/>
      <c r="OT447" s="99"/>
      <c r="OU447" s="99"/>
      <c r="OV447" s="99"/>
      <c r="OW447" s="99"/>
      <c r="OX447" s="99"/>
      <c r="OY447" s="99"/>
      <c r="OZ447" s="99"/>
      <c r="PA447" s="99"/>
      <c r="PB447" s="99"/>
      <c r="PC447" s="99"/>
      <c r="PD447" s="99"/>
      <c r="PE447" s="99"/>
      <c r="PF447" s="99"/>
      <c r="PG447" s="99"/>
      <c r="PH447" s="99"/>
      <c r="PI447" s="99"/>
      <c r="PJ447" s="99"/>
      <c r="PK447" s="99"/>
      <c r="PL447" s="99"/>
      <c r="PM447" s="99"/>
      <c r="PN447" s="99"/>
      <c r="PO447" s="99"/>
      <c r="PP447" s="99"/>
      <c r="PQ447" s="99"/>
      <c r="PR447" s="99"/>
      <c r="PS447" s="99"/>
      <c r="PT447" s="99"/>
      <c r="PU447" s="99"/>
      <c r="PV447" s="99"/>
      <c r="PW447" s="99"/>
      <c r="PX447" s="99"/>
      <c r="PY447" s="99"/>
      <c r="PZ447" s="99"/>
      <c r="QA447" s="99"/>
      <c r="QB447" s="99"/>
      <c r="QC447" s="99"/>
      <c r="QD447" s="99"/>
      <c r="QE447" s="99"/>
      <c r="QF447" s="99"/>
      <c r="QG447" s="99"/>
      <c r="QH447" s="99"/>
      <c r="QI447" s="99"/>
      <c r="QJ447" s="99"/>
      <c r="QK447" s="99"/>
      <c r="QL447" s="99"/>
      <c r="QM447" s="99"/>
      <c r="QN447" s="99"/>
      <c r="QO447" s="99"/>
      <c r="QP447" s="99"/>
      <c r="QQ447" s="99"/>
      <c r="QR447" s="99"/>
      <c r="QS447" s="99"/>
      <c r="QT447" s="99"/>
      <c r="QU447" s="99"/>
      <c r="QV447" s="99"/>
      <c r="QW447" s="99"/>
      <c r="QX447" s="99"/>
      <c r="QY447" s="99"/>
      <c r="QZ447" s="99"/>
      <c r="RA447" s="99"/>
      <c r="RB447" s="99"/>
      <c r="RC447" s="99"/>
      <c r="RD447" s="99"/>
      <c r="RE447" s="99"/>
      <c r="RF447" s="99"/>
      <c r="RG447" s="99"/>
      <c r="RH447" s="99"/>
      <c r="RI447" s="99"/>
      <c r="RJ447" s="99"/>
      <c r="RK447" s="99"/>
      <c r="RL447" s="99"/>
      <c r="RM447" s="99"/>
      <c r="RN447" s="99"/>
      <c r="RO447" s="99"/>
      <c r="RP447" s="99"/>
      <c r="RQ447" s="99"/>
      <c r="RR447" s="99"/>
      <c r="RS447" s="99"/>
      <c r="RT447" s="99"/>
      <c r="RU447" s="99"/>
      <c r="RV447" s="99"/>
      <c r="RW447" s="99"/>
      <c r="RX447" s="99"/>
      <c r="RY447" s="99"/>
      <c r="RZ447" s="99"/>
      <c r="SA447" s="99"/>
      <c r="SB447" s="99"/>
      <c r="SC447" s="99"/>
      <c r="SD447" s="99"/>
      <c r="SE447" s="99"/>
    </row>
    <row r="448" spans="50:499" s="5" customFormat="1" x14ac:dyDescent="0.3">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99"/>
      <c r="FM448" s="99"/>
      <c r="FN448" s="99"/>
      <c r="FO448" s="99"/>
      <c r="FP448" s="99"/>
      <c r="FQ448" s="99"/>
      <c r="FR448" s="99"/>
      <c r="FS448" s="99"/>
      <c r="FT448" s="99"/>
      <c r="FU448" s="99"/>
      <c r="FV448" s="99"/>
      <c r="FW448" s="99"/>
      <c r="FX448" s="99"/>
      <c r="FY448" s="99"/>
      <c r="FZ448" s="99"/>
      <c r="GA448" s="99"/>
      <c r="GB448" s="99"/>
      <c r="GC448" s="99"/>
      <c r="GD448" s="99"/>
      <c r="GE448" s="99"/>
      <c r="GF448" s="99"/>
      <c r="GG448" s="99"/>
      <c r="GH448" s="99"/>
      <c r="GI448" s="99"/>
      <c r="GJ448" s="99"/>
      <c r="GK448" s="99"/>
      <c r="GL448" s="99"/>
      <c r="GM448" s="99"/>
      <c r="GN448" s="99"/>
      <c r="GO448" s="99"/>
      <c r="GP448" s="99"/>
      <c r="GQ448" s="99"/>
      <c r="GR448" s="99"/>
      <c r="GS448" s="99"/>
      <c r="GT448" s="99"/>
      <c r="GU448" s="99"/>
      <c r="GV448" s="99"/>
      <c r="GW448" s="99"/>
      <c r="GX448" s="99"/>
      <c r="GY448" s="99"/>
      <c r="GZ448" s="99"/>
      <c r="HA448" s="99"/>
      <c r="HB448" s="99"/>
      <c r="HC448" s="99"/>
      <c r="HD448" s="99"/>
      <c r="HE448" s="99"/>
      <c r="HF448" s="99"/>
      <c r="HG448" s="99"/>
      <c r="HH448" s="99"/>
      <c r="HI448" s="99"/>
      <c r="HJ448" s="99"/>
      <c r="HK448" s="99"/>
      <c r="HL448" s="99"/>
      <c r="HM448" s="99"/>
      <c r="HN448" s="99"/>
      <c r="HO448" s="99"/>
      <c r="HP448" s="99"/>
      <c r="HQ448" s="99"/>
      <c r="HR448" s="99"/>
      <c r="HS448" s="99"/>
      <c r="HT448" s="99"/>
      <c r="HU448" s="99"/>
      <c r="HV448" s="99"/>
      <c r="HW448" s="99"/>
      <c r="HX448" s="99"/>
      <c r="HY448" s="99"/>
      <c r="HZ448" s="99"/>
      <c r="IA448" s="99"/>
      <c r="IB448" s="99"/>
      <c r="IC448" s="99"/>
      <c r="ID448" s="99"/>
      <c r="IE448" s="99"/>
      <c r="IF448" s="99"/>
      <c r="IG448" s="99"/>
      <c r="IH448" s="99"/>
      <c r="II448" s="99"/>
      <c r="IJ448" s="99"/>
      <c r="IK448" s="99"/>
      <c r="IL448" s="99"/>
      <c r="IM448" s="99"/>
      <c r="IN448" s="99"/>
      <c r="IO448" s="99"/>
      <c r="IP448" s="99"/>
      <c r="IQ448" s="99"/>
      <c r="IR448" s="99"/>
      <c r="IS448" s="99"/>
      <c r="IT448" s="99"/>
      <c r="IU448" s="99"/>
      <c r="IV448" s="99"/>
      <c r="IW448" s="99"/>
      <c r="IX448" s="99"/>
      <c r="IY448" s="99"/>
      <c r="IZ448" s="99"/>
      <c r="JA448" s="99"/>
      <c r="JB448" s="99"/>
      <c r="JC448" s="99"/>
      <c r="JD448" s="99"/>
      <c r="JE448" s="99"/>
      <c r="JF448" s="99"/>
      <c r="JG448" s="99"/>
      <c r="JH448" s="99"/>
      <c r="JI448" s="99"/>
      <c r="JJ448" s="99"/>
      <c r="JK448" s="99"/>
      <c r="JL448" s="99"/>
      <c r="JM448" s="99"/>
      <c r="JN448" s="99"/>
      <c r="JO448" s="99"/>
      <c r="JP448" s="99"/>
      <c r="JQ448" s="99"/>
      <c r="JR448" s="99"/>
      <c r="JS448" s="99"/>
      <c r="JT448" s="99"/>
      <c r="JU448" s="99"/>
      <c r="JV448" s="99"/>
      <c r="JW448" s="99"/>
      <c r="JX448" s="99"/>
      <c r="JY448" s="99"/>
      <c r="JZ448" s="99"/>
      <c r="KA448" s="99"/>
      <c r="KB448" s="99"/>
      <c r="KC448" s="99"/>
      <c r="KD448" s="99"/>
      <c r="KE448" s="99"/>
      <c r="KF448" s="99"/>
      <c r="KG448" s="99"/>
      <c r="KH448" s="99"/>
      <c r="KI448" s="99"/>
      <c r="KJ448" s="99"/>
      <c r="KK448" s="99"/>
      <c r="KL448" s="99"/>
      <c r="KM448" s="99"/>
      <c r="KN448" s="99"/>
      <c r="KO448" s="99"/>
      <c r="KP448" s="99"/>
      <c r="KQ448" s="99"/>
      <c r="KR448" s="99"/>
      <c r="KS448" s="99"/>
      <c r="KT448" s="99"/>
      <c r="KU448" s="99"/>
      <c r="KV448" s="99"/>
      <c r="KW448" s="99"/>
      <c r="KX448" s="99"/>
      <c r="KY448" s="99"/>
      <c r="KZ448" s="99"/>
      <c r="LA448" s="99"/>
      <c r="LB448" s="99"/>
      <c r="LC448" s="99"/>
      <c r="LD448" s="99"/>
      <c r="LE448" s="99"/>
      <c r="LF448" s="99"/>
      <c r="LG448" s="99"/>
      <c r="LH448" s="99"/>
      <c r="LI448" s="99"/>
      <c r="LJ448" s="99"/>
      <c r="LK448" s="99"/>
      <c r="LL448" s="99"/>
      <c r="LM448" s="99"/>
      <c r="LN448" s="99"/>
      <c r="LO448" s="99"/>
      <c r="LP448" s="99"/>
      <c r="LQ448" s="99"/>
      <c r="LR448" s="99"/>
      <c r="LS448" s="99"/>
      <c r="LT448" s="99"/>
      <c r="LU448" s="99"/>
      <c r="LV448" s="99"/>
      <c r="LW448" s="99"/>
      <c r="LX448" s="99"/>
      <c r="LY448" s="99"/>
      <c r="LZ448" s="99"/>
      <c r="MA448" s="99"/>
      <c r="MB448" s="99"/>
      <c r="MC448" s="99"/>
      <c r="MD448" s="99"/>
      <c r="ME448" s="99"/>
      <c r="MF448" s="99"/>
      <c r="MG448" s="99"/>
      <c r="MH448" s="99"/>
      <c r="MI448" s="99"/>
      <c r="MJ448" s="99"/>
      <c r="MK448" s="99"/>
      <c r="ML448" s="99"/>
      <c r="MM448" s="99"/>
      <c r="MN448" s="99"/>
      <c r="MO448" s="99"/>
      <c r="MP448" s="99"/>
      <c r="MQ448" s="99"/>
      <c r="MR448" s="99"/>
      <c r="MS448" s="99"/>
      <c r="MT448" s="99"/>
      <c r="MU448" s="99"/>
      <c r="MV448" s="99"/>
      <c r="MW448" s="99"/>
      <c r="MX448" s="99"/>
      <c r="MY448" s="99"/>
      <c r="MZ448" s="99"/>
      <c r="NA448" s="99"/>
      <c r="NB448" s="99"/>
      <c r="NC448" s="99"/>
      <c r="ND448" s="99"/>
      <c r="NE448" s="99"/>
      <c r="NF448" s="99"/>
      <c r="NG448" s="99"/>
      <c r="NH448" s="99"/>
      <c r="NI448" s="99"/>
      <c r="NJ448" s="99"/>
      <c r="NK448" s="99"/>
      <c r="NL448" s="99"/>
      <c r="NM448" s="99"/>
      <c r="NN448" s="99"/>
      <c r="NO448" s="99"/>
      <c r="NP448" s="99"/>
      <c r="NQ448" s="99"/>
      <c r="NR448" s="99"/>
      <c r="NS448" s="99"/>
      <c r="NT448" s="99"/>
      <c r="NU448" s="99"/>
      <c r="NV448" s="99"/>
      <c r="NW448" s="99"/>
      <c r="NX448" s="99"/>
      <c r="NY448" s="99"/>
      <c r="NZ448" s="99"/>
      <c r="OA448" s="99"/>
      <c r="OB448" s="99"/>
      <c r="OC448" s="99"/>
      <c r="OD448" s="99"/>
      <c r="OE448" s="99"/>
      <c r="OF448" s="99"/>
      <c r="OG448" s="99"/>
      <c r="OH448" s="99"/>
      <c r="OI448" s="99"/>
      <c r="OJ448" s="99"/>
      <c r="OK448" s="99"/>
      <c r="OL448" s="99"/>
      <c r="OM448" s="99"/>
      <c r="ON448" s="99"/>
      <c r="OO448" s="99"/>
      <c r="OP448" s="99"/>
      <c r="OQ448" s="99"/>
      <c r="OR448" s="99"/>
      <c r="OS448" s="99"/>
      <c r="OT448" s="99"/>
      <c r="OU448" s="99"/>
      <c r="OV448" s="99"/>
      <c r="OW448" s="99"/>
      <c r="OX448" s="99"/>
      <c r="OY448" s="99"/>
      <c r="OZ448" s="99"/>
      <c r="PA448" s="99"/>
      <c r="PB448" s="99"/>
      <c r="PC448" s="99"/>
      <c r="PD448" s="99"/>
      <c r="PE448" s="99"/>
      <c r="PF448" s="99"/>
      <c r="PG448" s="99"/>
      <c r="PH448" s="99"/>
      <c r="PI448" s="99"/>
      <c r="PJ448" s="99"/>
      <c r="PK448" s="99"/>
      <c r="PL448" s="99"/>
      <c r="PM448" s="99"/>
      <c r="PN448" s="99"/>
      <c r="PO448" s="99"/>
      <c r="PP448" s="99"/>
      <c r="PQ448" s="99"/>
      <c r="PR448" s="99"/>
      <c r="PS448" s="99"/>
      <c r="PT448" s="99"/>
      <c r="PU448" s="99"/>
      <c r="PV448" s="99"/>
      <c r="PW448" s="99"/>
      <c r="PX448" s="99"/>
      <c r="PY448" s="99"/>
      <c r="PZ448" s="99"/>
      <c r="QA448" s="99"/>
      <c r="QB448" s="99"/>
      <c r="QC448" s="99"/>
      <c r="QD448" s="99"/>
      <c r="QE448" s="99"/>
      <c r="QF448" s="99"/>
      <c r="QG448" s="99"/>
      <c r="QH448" s="99"/>
      <c r="QI448" s="99"/>
      <c r="QJ448" s="99"/>
      <c r="QK448" s="99"/>
      <c r="QL448" s="99"/>
      <c r="QM448" s="99"/>
      <c r="QN448" s="99"/>
      <c r="QO448" s="99"/>
      <c r="QP448" s="99"/>
      <c r="QQ448" s="99"/>
      <c r="QR448" s="99"/>
      <c r="QS448" s="99"/>
      <c r="QT448" s="99"/>
      <c r="QU448" s="99"/>
      <c r="QV448" s="99"/>
      <c r="QW448" s="99"/>
      <c r="QX448" s="99"/>
      <c r="QY448" s="99"/>
      <c r="QZ448" s="99"/>
      <c r="RA448" s="99"/>
      <c r="RB448" s="99"/>
      <c r="RC448" s="99"/>
      <c r="RD448" s="99"/>
      <c r="RE448" s="99"/>
      <c r="RF448" s="99"/>
      <c r="RG448" s="99"/>
      <c r="RH448" s="99"/>
      <c r="RI448" s="99"/>
      <c r="RJ448" s="99"/>
      <c r="RK448" s="99"/>
      <c r="RL448" s="99"/>
      <c r="RM448" s="99"/>
      <c r="RN448" s="99"/>
      <c r="RO448" s="99"/>
      <c r="RP448" s="99"/>
      <c r="RQ448" s="99"/>
      <c r="RR448" s="99"/>
      <c r="RS448" s="99"/>
      <c r="RT448" s="99"/>
      <c r="RU448" s="99"/>
      <c r="RV448" s="99"/>
      <c r="RW448" s="99"/>
      <c r="RX448" s="99"/>
      <c r="RY448" s="99"/>
      <c r="RZ448" s="99"/>
      <c r="SA448" s="99"/>
      <c r="SB448" s="99"/>
      <c r="SC448" s="99"/>
      <c r="SD448" s="99"/>
      <c r="SE448" s="99"/>
    </row>
    <row r="449" spans="50:499" s="5" customFormat="1" x14ac:dyDescent="0.3">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c r="FG449" s="99"/>
      <c r="FH449" s="99"/>
      <c r="FI449" s="99"/>
      <c r="FJ449" s="99"/>
      <c r="FK449" s="99"/>
      <c r="FL449" s="99"/>
      <c r="FM449" s="99"/>
      <c r="FN449" s="99"/>
      <c r="FO449" s="99"/>
      <c r="FP449" s="99"/>
      <c r="FQ449" s="99"/>
      <c r="FR449" s="99"/>
      <c r="FS449" s="99"/>
      <c r="FT449" s="99"/>
      <c r="FU449" s="99"/>
      <c r="FV449" s="99"/>
      <c r="FW449" s="99"/>
      <c r="FX449" s="99"/>
      <c r="FY449" s="99"/>
      <c r="FZ449" s="99"/>
      <c r="GA449" s="99"/>
      <c r="GB449" s="99"/>
      <c r="GC449" s="99"/>
      <c r="GD449" s="99"/>
      <c r="GE449" s="99"/>
      <c r="GF449" s="99"/>
      <c r="GG449" s="99"/>
      <c r="GH449" s="99"/>
      <c r="GI449" s="99"/>
      <c r="GJ449" s="99"/>
      <c r="GK449" s="99"/>
      <c r="GL449" s="99"/>
      <c r="GM449" s="99"/>
      <c r="GN449" s="99"/>
      <c r="GO449" s="99"/>
      <c r="GP449" s="99"/>
      <c r="GQ449" s="99"/>
      <c r="GR449" s="99"/>
      <c r="GS449" s="99"/>
      <c r="GT449" s="99"/>
      <c r="GU449" s="99"/>
      <c r="GV449" s="99"/>
      <c r="GW449" s="99"/>
      <c r="GX449" s="99"/>
      <c r="GY449" s="99"/>
      <c r="GZ449" s="99"/>
      <c r="HA449" s="99"/>
      <c r="HB449" s="99"/>
      <c r="HC449" s="99"/>
      <c r="HD449" s="99"/>
      <c r="HE449" s="99"/>
      <c r="HF449" s="99"/>
      <c r="HG449" s="99"/>
      <c r="HH449" s="99"/>
      <c r="HI449" s="99"/>
      <c r="HJ449" s="99"/>
      <c r="HK449" s="99"/>
      <c r="HL449" s="99"/>
      <c r="HM449" s="99"/>
      <c r="HN449" s="99"/>
      <c r="HO449" s="99"/>
      <c r="HP449" s="99"/>
      <c r="HQ449" s="99"/>
      <c r="HR449" s="99"/>
      <c r="HS449" s="99"/>
      <c r="HT449" s="99"/>
      <c r="HU449" s="99"/>
      <c r="HV449" s="99"/>
      <c r="HW449" s="99"/>
      <c r="HX449" s="99"/>
      <c r="HY449" s="99"/>
      <c r="HZ449" s="99"/>
      <c r="IA449" s="99"/>
      <c r="IB449" s="99"/>
      <c r="IC449" s="99"/>
      <c r="ID449" s="99"/>
      <c r="IE449" s="99"/>
      <c r="IF449" s="99"/>
      <c r="IG449" s="99"/>
      <c r="IH449" s="99"/>
      <c r="II449" s="99"/>
      <c r="IJ449" s="99"/>
      <c r="IK449" s="99"/>
      <c r="IL449" s="99"/>
      <c r="IM449" s="99"/>
      <c r="IN449" s="99"/>
      <c r="IO449" s="99"/>
      <c r="IP449" s="99"/>
      <c r="IQ449" s="99"/>
      <c r="IR449" s="99"/>
      <c r="IS449" s="99"/>
      <c r="IT449" s="99"/>
      <c r="IU449" s="99"/>
      <c r="IV449" s="99"/>
      <c r="IW449" s="99"/>
      <c r="IX449" s="99"/>
      <c r="IY449" s="99"/>
      <c r="IZ449" s="99"/>
      <c r="JA449" s="99"/>
      <c r="JB449" s="99"/>
      <c r="JC449" s="99"/>
      <c r="JD449" s="99"/>
      <c r="JE449" s="99"/>
      <c r="JF449" s="99"/>
      <c r="JG449" s="99"/>
      <c r="JH449" s="99"/>
      <c r="JI449" s="99"/>
      <c r="JJ449" s="99"/>
      <c r="JK449" s="99"/>
      <c r="JL449" s="99"/>
      <c r="JM449" s="99"/>
      <c r="JN449" s="99"/>
      <c r="JO449" s="99"/>
      <c r="JP449" s="99"/>
      <c r="JQ449" s="99"/>
      <c r="JR449" s="99"/>
      <c r="JS449" s="99"/>
      <c r="JT449" s="99"/>
      <c r="JU449" s="99"/>
      <c r="JV449" s="99"/>
      <c r="JW449" s="99"/>
      <c r="JX449" s="99"/>
      <c r="JY449" s="99"/>
      <c r="JZ449" s="99"/>
      <c r="KA449" s="99"/>
      <c r="KB449" s="99"/>
      <c r="KC449" s="99"/>
      <c r="KD449" s="99"/>
      <c r="KE449" s="99"/>
      <c r="KF449" s="99"/>
      <c r="KG449" s="99"/>
      <c r="KH449" s="99"/>
      <c r="KI449" s="99"/>
      <c r="KJ449" s="99"/>
      <c r="KK449" s="99"/>
      <c r="KL449" s="99"/>
      <c r="KM449" s="99"/>
      <c r="KN449" s="99"/>
      <c r="KO449" s="99"/>
      <c r="KP449" s="99"/>
      <c r="KQ449" s="99"/>
      <c r="KR449" s="99"/>
      <c r="KS449" s="99"/>
      <c r="KT449" s="99"/>
      <c r="KU449" s="99"/>
      <c r="KV449" s="99"/>
      <c r="KW449" s="99"/>
      <c r="KX449" s="99"/>
      <c r="KY449" s="99"/>
      <c r="KZ449" s="99"/>
      <c r="LA449" s="99"/>
      <c r="LB449" s="99"/>
      <c r="LC449" s="99"/>
      <c r="LD449" s="99"/>
      <c r="LE449" s="99"/>
      <c r="LF449" s="99"/>
      <c r="LG449" s="99"/>
      <c r="LH449" s="99"/>
      <c r="LI449" s="99"/>
      <c r="LJ449" s="99"/>
      <c r="LK449" s="99"/>
      <c r="LL449" s="99"/>
      <c r="LM449" s="99"/>
      <c r="LN449" s="99"/>
      <c r="LO449" s="99"/>
      <c r="LP449" s="99"/>
      <c r="LQ449" s="99"/>
      <c r="LR449" s="99"/>
      <c r="LS449" s="99"/>
      <c r="LT449" s="99"/>
      <c r="LU449" s="99"/>
      <c r="LV449" s="99"/>
      <c r="LW449" s="99"/>
      <c r="LX449" s="99"/>
      <c r="LY449" s="99"/>
      <c r="LZ449" s="99"/>
      <c r="MA449" s="99"/>
      <c r="MB449" s="99"/>
      <c r="MC449" s="99"/>
      <c r="MD449" s="99"/>
      <c r="ME449" s="99"/>
      <c r="MF449" s="99"/>
      <c r="MG449" s="99"/>
      <c r="MH449" s="99"/>
      <c r="MI449" s="99"/>
      <c r="MJ449" s="99"/>
      <c r="MK449" s="99"/>
      <c r="ML449" s="99"/>
      <c r="MM449" s="99"/>
      <c r="MN449" s="99"/>
      <c r="MO449" s="99"/>
      <c r="MP449" s="99"/>
      <c r="MQ449" s="99"/>
      <c r="MR449" s="99"/>
      <c r="MS449" s="99"/>
      <c r="MT449" s="99"/>
      <c r="MU449" s="99"/>
      <c r="MV449" s="99"/>
      <c r="MW449" s="99"/>
      <c r="MX449" s="99"/>
      <c r="MY449" s="99"/>
      <c r="MZ449" s="99"/>
      <c r="NA449" s="99"/>
      <c r="NB449" s="99"/>
      <c r="NC449" s="99"/>
      <c r="ND449" s="99"/>
      <c r="NE449" s="99"/>
      <c r="NF449" s="99"/>
      <c r="NG449" s="99"/>
      <c r="NH449" s="99"/>
      <c r="NI449" s="99"/>
      <c r="NJ449" s="99"/>
      <c r="NK449" s="99"/>
      <c r="NL449" s="99"/>
      <c r="NM449" s="99"/>
      <c r="NN449" s="99"/>
      <c r="NO449" s="99"/>
      <c r="NP449" s="99"/>
      <c r="NQ449" s="99"/>
      <c r="NR449" s="99"/>
      <c r="NS449" s="99"/>
      <c r="NT449" s="99"/>
      <c r="NU449" s="99"/>
      <c r="NV449" s="99"/>
      <c r="NW449" s="99"/>
      <c r="NX449" s="99"/>
      <c r="NY449" s="99"/>
      <c r="NZ449" s="99"/>
      <c r="OA449" s="99"/>
      <c r="OB449" s="99"/>
      <c r="OC449" s="99"/>
      <c r="OD449" s="99"/>
      <c r="OE449" s="99"/>
      <c r="OF449" s="99"/>
      <c r="OG449" s="99"/>
      <c r="OH449" s="99"/>
      <c r="OI449" s="99"/>
      <c r="OJ449" s="99"/>
      <c r="OK449" s="99"/>
      <c r="OL449" s="99"/>
      <c r="OM449" s="99"/>
      <c r="ON449" s="99"/>
      <c r="OO449" s="99"/>
      <c r="OP449" s="99"/>
      <c r="OQ449" s="99"/>
      <c r="OR449" s="99"/>
      <c r="OS449" s="99"/>
      <c r="OT449" s="99"/>
      <c r="OU449" s="99"/>
      <c r="OV449" s="99"/>
      <c r="OW449" s="99"/>
      <c r="OX449" s="99"/>
      <c r="OY449" s="99"/>
      <c r="OZ449" s="99"/>
      <c r="PA449" s="99"/>
      <c r="PB449" s="99"/>
      <c r="PC449" s="99"/>
      <c r="PD449" s="99"/>
      <c r="PE449" s="99"/>
      <c r="PF449" s="99"/>
      <c r="PG449" s="99"/>
      <c r="PH449" s="99"/>
      <c r="PI449" s="99"/>
      <c r="PJ449" s="99"/>
      <c r="PK449" s="99"/>
      <c r="PL449" s="99"/>
      <c r="PM449" s="99"/>
      <c r="PN449" s="99"/>
      <c r="PO449" s="99"/>
      <c r="PP449" s="99"/>
      <c r="PQ449" s="99"/>
      <c r="PR449" s="99"/>
      <c r="PS449" s="99"/>
      <c r="PT449" s="99"/>
      <c r="PU449" s="99"/>
      <c r="PV449" s="99"/>
      <c r="PW449" s="99"/>
      <c r="PX449" s="99"/>
      <c r="PY449" s="99"/>
      <c r="PZ449" s="99"/>
      <c r="QA449" s="99"/>
      <c r="QB449" s="99"/>
      <c r="QC449" s="99"/>
      <c r="QD449" s="99"/>
      <c r="QE449" s="99"/>
      <c r="QF449" s="99"/>
      <c r="QG449" s="99"/>
      <c r="QH449" s="99"/>
      <c r="QI449" s="99"/>
      <c r="QJ449" s="99"/>
      <c r="QK449" s="99"/>
      <c r="QL449" s="99"/>
      <c r="QM449" s="99"/>
      <c r="QN449" s="99"/>
      <c r="QO449" s="99"/>
      <c r="QP449" s="99"/>
      <c r="QQ449" s="99"/>
      <c r="QR449" s="99"/>
      <c r="QS449" s="99"/>
      <c r="QT449" s="99"/>
      <c r="QU449" s="99"/>
      <c r="QV449" s="99"/>
      <c r="QW449" s="99"/>
      <c r="QX449" s="99"/>
      <c r="QY449" s="99"/>
      <c r="QZ449" s="99"/>
      <c r="RA449" s="99"/>
      <c r="RB449" s="99"/>
      <c r="RC449" s="99"/>
      <c r="RD449" s="99"/>
      <c r="RE449" s="99"/>
      <c r="RF449" s="99"/>
      <c r="RG449" s="99"/>
      <c r="RH449" s="99"/>
      <c r="RI449" s="99"/>
      <c r="RJ449" s="99"/>
      <c r="RK449" s="99"/>
      <c r="RL449" s="99"/>
      <c r="RM449" s="99"/>
      <c r="RN449" s="99"/>
      <c r="RO449" s="99"/>
      <c r="RP449" s="99"/>
      <c r="RQ449" s="99"/>
      <c r="RR449" s="99"/>
      <c r="RS449" s="99"/>
      <c r="RT449" s="99"/>
      <c r="RU449" s="99"/>
      <c r="RV449" s="99"/>
      <c r="RW449" s="99"/>
      <c r="RX449" s="99"/>
      <c r="RY449" s="99"/>
      <c r="RZ449" s="99"/>
      <c r="SA449" s="99"/>
      <c r="SB449" s="99"/>
      <c r="SC449" s="99"/>
      <c r="SD449" s="99"/>
      <c r="SE449" s="99"/>
    </row>
    <row r="450" spans="50:499" s="5" customFormat="1" x14ac:dyDescent="0.3">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c r="FG450" s="99"/>
      <c r="FH450" s="99"/>
      <c r="FI450" s="99"/>
      <c r="FJ450" s="99"/>
      <c r="FK450" s="99"/>
      <c r="FL450" s="99"/>
      <c r="FM450" s="99"/>
      <c r="FN450" s="99"/>
      <c r="FO450" s="99"/>
      <c r="FP450" s="99"/>
      <c r="FQ450" s="99"/>
      <c r="FR450" s="99"/>
      <c r="FS450" s="99"/>
      <c r="FT450" s="99"/>
      <c r="FU450" s="99"/>
      <c r="FV450" s="99"/>
      <c r="FW450" s="99"/>
      <c r="FX450" s="99"/>
      <c r="FY450" s="99"/>
      <c r="FZ450" s="99"/>
      <c r="GA450" s="99"/>
      <c r="GB450" s="99"/>
      <c r="GC450" s="99"/>
      <c r="GD450" s="99"/>
      <c r="GE450" s="99"/>
      <c r="GF450" s="99"/>
      <c r="GG450" s="99"/>
      <c r="GH450" s="99"/>
      <c r="GI450" s="99"/>
      <c r="GJ450" s="99"/>
      <c r="GK450" s="99"/>
      <c r="GL450" s="99"/>
      <c r="GM450" s="99"/>
      <c r="GN450" s="99"/>
      <c r="GO450" s="99"/>
      <c r="GP450" s="99"/>
      <c r="GQ450" s="99"/>
      <c r="GR450" s="99"/>
      <c r="GS450" s="99"/>
      <c r="GT450" s="99"/>
      <c r="GU450" s="99"/>
      <c r="GV450" s="99"/>
      <c r="GW450" s="99"/>
      <c r="GX450" s="99"/>
      <c r="GY450" s="99"/>
      <c r="GZ450" s="99"/>
      <c r="HA450" s="99"/>
      <c r="HB450" s="99"/>
      <c r="HC450" s="99"/>
      <c r="HD450" s="99"/>
      <c r="HE450" s="99"/>
      <c r="HF450" s="99"/>
      <c r="HG450" s="99"/>
      <c r="HH450" s="99"/>
      <c r="HI450" s="99"/>
      <c r="HJ450" s="99"/>
      <c r="HK450" s="99"/>
      <c r="HL450" s="99"/>
      <c r="HM450" s="99"/>
      <c r="HN450" s="99"/>
      <c r="HO450" s="99"/>
      <c r="HP450" s="99"/>
      <c r="HQ450" s="99"/>
      <c r="HR450" s="99"/>
      <c r="HS450" s="99"/>
      <c r="HT450" s="99"/>
      <c r="HU450" s="99"/>
      <c r="HV450" s="99"/>
      <c r="HW450" s="99"/>
      <c r="HX450" s="99"/>
      <c r="HY450" s="99"/>
      <c r="HZ450" s="99"/>
      <c r="IA450" s="99"/>
      <c r="IB450" s="99"/>
      <c r="IC450" s="99"/>
      <c r="ID450" s="99"/>
      <c r="IE450" s="99"/>
      <c r="IF450" s="99"/>
      <c r="IG450" s="99"/>
      <c r="IH450" s="99"/>
      <c r="II450" s="99"/>
      <c r="IJ450" s="99"/>
      <c r="IK450" s="99"/>
      <c r="IL450" s="99"/>
      <c r="IM450" s="99"/>
      <c r="IN450" s="99"/>
      <c r="IO450" s="99"/>
      <c r="IP450" s="99"/>
      <c r="IQ450" s="99"/>
      <c r="IR450" s="99"/>
      <c r="IS450" s="99"/>
      <c r="IT450" s="99"/>
      <c r="IU450" s="99"/>
      <c r="IV450" s="99"/>
      <c r="IW450" s="99"/>
      <c r="IX450" s="99"/>
      <c r="IY450" s="99"/>
      <c r="IZ450" s="99"/>
      <c r="JA450" s="99"/>
      <c r="JB450" s="99"/>
      <c r="JC450" s="99"/>
      <c r="JD450" s="99"/>
      <c r="JE450" s="99"/>
      <c r="JF450" s="99"/>
      <c r="JG450" s="99"/>
      <c r="JH450" s="99"/>
      <c r="JI450" s="99"/>
      <c r="JJ450" s="99"/>
      <c r="JK450" s="99"/>
      <c r="JL450" s="99"/>
      <c r="JM450" s="99"/>
      <c r="JN450" s="99"/>
      <c r="JO450" s="99"/>
      <c r="JP450" s="99"/>
      <c r="JQ450" s="99"/>
      <c r="JR450" s="99"/>
      <c r="JS450" s="99"/>
      <c r="JT450" s="99"/>
      <c r="JU450" s="99"/>
      <c r="JV450" s="99"/>
      <c r="JW450" s="99"/>
      <c r="JX450" s="99"/>
      <c r="JY450" s="99"/>
      <c r="JZ450" s="99"/>
      <c r="KA450" s="99"/>
      <c r="KB450" s="99"/>
      <c r="KC450" s="99"/>
      <c r="KD450" s="99"/>
      <c r="KE450" s="99"/>
      <c r="KF450" s="99"/>
      <c r="KG450" s="99"/>
      <c r="KH450" s="99"/>
      <c r="KI450" s="99"/>
      <c r="KJ450" s="99"/>
      <c r="KK450" s="99"/>
      <c r="KL450" s="99"/>
      <c r="KM450" s="99"/>
      <c r="KN450" s="99"/>
      <c r="KO450" s="99"/>
      <c r="KP450" s="99"/>
      <c r="KQ450" s="99"/>
      <c r="KR450" s="99"/>
      <c r="KS450" s="99"/>
      <c r="KT450" s="99"/>
      <c r="KU450" s="99"/>
      <c r="KV450" s="99"/>
      <c r="KW450" s="99"/>
      <c r="KX450" s="99"/>
      <c r="KY450" s="99"/>
      <c r="KZ450" s="99"/>
      <c r="LA450" s="99"/>
      <c r="LB450" s="99"/>
      <c r="LC450" s="99"/>
      <c r="LD450" s="99"/>
      <c r="LE450" s="99"/>
      <c r="LF450" s="99"/>
      <c r="LG450" s="99"/>
      <c r="LH450" s="99"/>
      <c r="LI450" s="99"/>
      <c r="LJ450" s="99"/>
      <c r="LK450" s="99"/>
      <c r="LL450" s="99"/>
      <c r="LM450" s="99"/>
      <c r="LN450" s="99"/>
      <c r="LO450" s="99"/>
      <c r="LP450" s="99"/>
      <c r="LQ450" s="99"/>
      <c r="LR450" s="99"/>
      <c r="LS450" s="99"/>
      <c r="LT450" s="99"/>
      <c r="LU450" s="99"/>
      <c r="LV450" s="99"/>
      <c r="LW450" s="99"/>
      <c r="LX450" s="99"/>
      <c r="LY450" s="99"/>
      <c r="LZ450" s="99"/>
      <c r="MA450" s="99"/>
      <c r="MB450" s="99"/>
      <c r="MC450" s="99"/>
      <c r="MD450" s="99"/>
      <c r="ME450" s="99"/>
      <c r="MF450" s="99"/>
      <c r="MG450" s="99"/>
      <c r="MH450" s="99"/>
      <c r="MI450" s="99"/>
      <c r="MJ450" s="99"/>
      <c r="MK450" s="99"/>
      <c r="ML450" s="99"/>
      <c r="MM450" s="99"/>
      <c r="MN450" s="99"/>
      <c r="MO450" s="99"/>
      <c r="MP450" s="99"/>
      <c r="MQ450" s="99"/>
      <c r="MR450" s="99"/>
      <c r="MS450" s="99"/>
      <c r="MT450" s="99"/>
      <c r="MU450" s="99"/>
      <c r="MV450" s="99"/>
      <c r="MW450" s="99"/>
      <c r="MX450" s="99"/>
      <c r="MY450" s="99"/>
      <c r="MZ450" s="99"/>
      <c r="NA450" s="99"/>
      <c r="NB450" s="99"/>
      <c r="NC450" s="99"/>
      <c r="ND450" s="99"/>
      <c r="NE450" s="99"/>
      <c r="NF450" s="99"/>
      <c r="NG450" s="99"/>
      <c r="NH450" s="99"/>
      <c r="NI450" s="99"/>
      <c r="NJ450" s="99"/>
      <c r="NK450" s="99"/>
      <c r="NL450" s="99"/>
      <c r="NM450" s="99"/>
      <c r="NN450" s="99"/>
      <c r="NO450" s="99"/>
      <c r="NP450" s="99"/>
      <c r="NQ450" s="99"/>
      <c r="NR450" s="99"/>
      <c r="NS450" s="99"/>
      <c r="NT450" s="99"/>
      <c r="NU450" s="99"/>
      <c r="NV450" s="99"/>
      <c r="NW450" s="99"/>
      <c r="NX450" s="99"/>
      <c r="NY450" s="99"/>
      <c r="NZ450" s="99"/>
      <c r="OA450" s="99"/>
      <c r="OB450" s="99"/>
      <c r="OC450" s="99"/>
      <c r="OD450" s="99"/>
      <c r="OE450" s="99"/>
      <c r="OF450" s="99"/>
      <c r="OG450" s="99"/>
      <c r="OH450" s="99"/>
      <c r="OI450" s="99"/>
      <c r="OJ450" s="99"/>
      <c r="OK450" s="99"/>
      <c r="OL450" s="99"/>
      <c r="OM450" s="99"/>
      <c r="ON450" s="99"/>
      <c r="OO450" s="99"/>
      <c r="OP450" s="99"/>
      <c r="OQ450" s="99"/>
      <c r="OR450" s="99"/>
      <c r="OS450" s="99"/>
      <c r="OT450" s="99"/>
      <c r="OU450" s="99"/>
      <c r="OV450" s="99"/>
      <c r="OW450" s="99"/>
      <c r="OX450" s="99"/>
      <c r="OY450" s="99"/>
      <c r="OZ450" s="99"/>
      <c r="PA450" s="99"/>
      <c r="PB450" s="99"/>
      <c r="PC450" s="99"/>
      <c r="PD450" s="99"/>
      <c r="PE450" s="99"/>
      <c r="PF450" s="99"/>
      <c r="PG450" s="99"/>
      <c r="PH450" s="99"/>
      <c r="PI450" s="99"/>
      <c r="PJ450" s="99"/>
      <c r="PK450" s="99"/>
      <c r="PL450" s="99"/>
      <c r="PM450" s="99"/>
      <c r="PN450" s="99"/>
      <c r="PO450" s="99"/>
      <c r="PP450" s="99"/>
      <c r="PQ450" s="99"/>
      <c r="PR450" s="99"/>
      <c r="PS450" s="99"/>
      <c r="PT450" s="99"/>
      <c r="PU450" s="99"/>
      <c r="PV450" s="99"/>
      <c r="PW450" s="99"/>
      <c r="PX450" s="99"/>
      <c r="PY450" s="99"/>
      <c r="PZ450" s="99"/>
      <c r="QA450" s="99"/>
      <c r="QB450" s="99"/>
      <c r="QC450" s="99"/>
      <c r="QD450" s="99"/>
      <c r="QE450" s="99"/>
      <c r="QF450" s="99"/>
      <c r="QG450" s="99"/>
      <c r="QH450" s="99"/>
      <c r="QI450" s="99"/>
      <c r="QJ450" s="99"/>
      <c r="QK450" s="99"/>
      <c r="QL450" s="99"/>
      <c r="QM450" s="99"/>
      <c r="QN450" s="99"/>
      <c r="QO450" s="99"/>
      <c r="QP450" s="99"/>
      <c r="QQ450" s="99"/>
      <c r="QR450" s="99"/>
      <c r="QS450" s="99"/>
      <c r="QT450" s="99"/>
      <c r="QU450" s="99"/>
      <c r="QV450" s="99"/>
      <c r="QW450" s="99"/>
      <c r="QX450" s="99"/>
      <c r="QY450" s="99"/>
      <c r="QZ450" s="99"/>
      <c r="RA450" s="99"/>
      <c r="RB450" s="99"/>
      <c r="RC450" s="99"/>
      <c r="RD450" s="99"/>
      <c r="RE450" s="99"/>
      <c r="RF450" s="99"/>
      <c r="RG450" s="99"/>
      <c r="RH450" s="99"/>
      <c r="RI450" s="99"/>
      <c r="RJ450" s="99"/>
      <c r="RK450" s="99"/>
      <c r="RL450" s="99"/>
      <c r="RM450" s="99"/>
      <c r="RN450" s="99"/>
      <c r="RO450" s="99"/>
      <c r="RP450" s="99"/>
      <c r="RQ450" s="99"/>
      <c r="RR450" s="99"/>
      <c r="RS450" s="99"/>
      <c r="RT450" s="99"/>
      <c r="RU450" s="99"/>
      <c r="RV450" s="99"/>
      <c r="RW450" s="99"/>
      <c r="RX450" s="99"/>
      <c r="RY450" s="99"/>
      <c r="RZ450" s="99"/>
      <c r="SA450" s="99"/>
      <c r="SB450" s="99"/>
      <c r="SC450" s="99"/>
      <c r="SD450" s="99"/>
      <c r="SE450" s="99"/>
    </row>
    <row r="451" spans="50:499" s="5" customFormat="1" x14ac:dyDescent="0.3">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c r="FG451" s="99"/>
      <c r="FH451" s="99"/>
      <c r="FI451" s="99"/>
      <c r="FJ451" s="99"/>
      <c r="FK451" s="99"/>
      <c r="FL451" s="99"/>
      <c r="FM451" s="99"/>
      <c r="FN451" s="99"/>
      <c r="FO451" s="99"/>
      <c r="FP451" s="99"/>
      <c r="FQ451" s="99"/>
      <c r="FR451" s="99"/>
      <c r="FS451" s="99"/>
      <c r="FT451" s="99"/>
      <c r="FU451" s="99"/>
      <c r="FV451" s="99"/>
      <c r="FW451" s="99"/>
      <c r="FX451" s="99"/>
      <c r="FY451" s="99"/>
      <c r="FZ451" s="99"/>
      <c r="GA451" s="99"/>
      <c r="GB451" s="99"/>
      <c r="GC451" s="99"/>
      <c r="GD451" s="99"/>
      <c r="GE451" s="99"/>
      <c r="GF451" s="99"/>
      <c r="GG451" s="99"/>
      <c r="GH451" s="99"/>
      <c r="GI451" s="99"/>
      <c r="GJ451" s="99"/>
      <c r="GK451" s="99"/>
      <c r="GL451" s="99"/>
      <c r="GM451" s="99"/>
      <c r="GN451" s="99"/>
      <c r="GO451" s="99"/>
      <c r="GP451" s="99"/>
      <c r="GQ451" s="99"/>
      <c r="GR451" s="99"/>
      <c r="GS451" s="99"/>
      <c r="GT451" s="99"/>
      <c r="GU451" s="99"/>
      <c r="GV451" s="99"/>
      <c r="GW451" s="99"/>
      <c r="GX451" s="99"/>
      <c r="GY451" s="99"/>
      <c r="GZ451" s="99"/>
      <c r="HA451" s="99"/>
      <c r="HB451" s="99"/>
      <c r="HC451" s="99"/>
      <c r="HD451" s="99"/>
      <c r="HE451" s="99"/>
      <c r="HF451" s="99"/>
      <c r="HG451" s="99"/>
      <c r="HH451" s="99"/>
      <c r="HI451" s="99"/>
      <c r="HJ451" s="99"/>
      <c r="HK451" s="99"/>
      <c r="HL451" s="99"/>
      <c r="HM451" s="99"/>
      <c r="HN451" s="99"/>
      <c r="HO451" s="99"/>
      <c r="HP451" s="99"/>
      <c r="HQ451" s="99"/>
      <c r="HR451" s="99"/>
      <c r="HS451" s="99"/>
      <c r="HT451" s="99"/>
      <c r="HU451" s="99"/>
      <c r="HV451" s="99"/>
      <c r="HW451" s="99"/>
      <c r="HX451" s="99"/>
      <c r="HY451" s="99"/>
      <c r="HZ451" s="99"/>
      <c r="IA451" s="99"/>
      <c r="IB451" s="99"/>
      <c r="IC451" s="99"/>
      <c r="ID451" s="99"/>
      <c r="IE451" s="99"/>
      <c r="IF451" s="99"/>
      <c r="IG451" s="99"/>
      <c r="IH451" s="99"/>
      <c r="II451" s="99"/>
      <c r="IJ451" s="99"/>
      <c r="IK451" s="99"/>
      <c r="IL451" s="99"/>
      <c r="IM451" s="99"/>
      <c r="IN451" s="99"/>
      <c r="IO451" s="99"/>
      <c r="IP451" s="99"/>
      <c r="IQ451" s="99"/>
      <c r="IR451" s="99"/>
      <c r="IS451" s="99"/>
      <c r="IT451" s="99"/>
      <c r="IU451" s="99"/>
      <c r="IV451" s="99"/>
      <c r="IW451" s="99"/>
      <c r="IX451" s="99"/>
      <c r="IY451" s="99"/>
      <c r="IZ451" s="99"/>
      <c r="JA451" s="99"/>
      <c r="JB451" s="99"/>
      <c r="JC451" s="99"/>
      <c r="JD451" s="99"/>
      <c r="JE451" s="99"/>
      <c r="JF451" s="99"/>
      <c r="JG451" s="99"/>
      <c r="JH451" s="99"/>
      <c r="JI451" s="99"/>
      <c r="JJ451" s="99"/>
      <c r="JK451" s="99"/>
      <c r="JL451" s="99"/>
      <c r="JM451" s="99"/>
      <c r="JN451" s="99"/>
      <c r="JO451" s="99"/>
      <c r="JP451" s="99"/>
      <c r="JQ451" s="99"/>
      <c r="JR451" s="99"/>
      <c r="JS451" s="99"/>
      <c r="JT451" s="99"/>
      <c r="JU451" s="99"/>
      <c r="JV451" s="99"/>
      <c r="JW451" s="99"/>
      <c r="JX451" s="99"/>
      <c r="JY451" s="99"/>
      <c r="JZ451" s="99"/>
      <c r="KA451" s="99"/>
      <c r="KB451" s="99"/>
      <c r="KC451" s="99"/>
      <c r="KD451" s="99"/>
      <c r="KE451" s="99"/>
      <c r="KF451" s="99"/>
      <c r="KG451" s="99"/>
      <c r="KH451" s="99"/>
      <c r="KI451" s="99"/>
      <c r="KJ451" s="99"/>
      <c r="KK451" s="99"/>
      <c r="KL451" s="99"/>
      <c r="KM451" s="99"/>
      <c r="KN451" s="99"/>
      <c r="KO451" s="99"/>
      <c r="KP451" s="99"/>
      <c r="KQ451" s="99"/>
      <c r="KR451" s="99"/>
      <c r="KS451" s="99"/>
      <c r="KT451" s="99"/>
      <c r="KU451" s="99"/>
      <c r="KV451" s="99"/>
      <c r="KW451" s="99"/>
      <c r="KX451" s="99"/>
      <c r="KY451" s="99"/>
      <c r="KZ451" s="99"/>
      <c r="LA451" s="99"/>
      <c r="LB451" s="99"/>
      <c r="LC451" s="99"/>
      <c r="LD451" s="99"/>
      <c r="LE451" s="99"/>
      <c r="LF451" s="99"/>
      <c r="LG451" s="99"/>
      <c r="LH451" s="99"/>
      <c r="LI451" s="99"/>
      <c r="LJ451" s="99"/>
      <c r="LK451" s="99"/>
      <c r="LL451" s="99"/>
      <c r="LM451" s="99"/>
      <c r="LN451" s="99"/>
      <c r="LO451" s="99"/>
      <c r="LP451" s="99"/>
      <c r="LQ451" s="99"/>
      <c r="LR451" s="99"/>
      <c r="LS451" s="99"/>
      <c r="LT451" s="99"/>
      <c r="LU451" s="99"/>
      <c r="LV451" s="99"/>
      <c r="LW451" s="99"/>
      <c r="LX451" s="99"/>
      <c r="LY451" s="99"/>
      <c r="LZ451" s="99"/>
      <c r="MA451" s="99"/>
      <c r="MB451" s="99"/>
      <c r="MC451" s="99"/>
      <c r="MD451" s="99"/>
      <c r="ME451" s="99"/>
      <c r="MF451" s="99"/>
      <c r="MG451" s="99"/>
      <c r="MH451" s="99"/>
      <c r="MI451" s="99"/>
      <c r="MJ451" s="99"/>
      <c r="MK451" s="99"/>
      <c r="ML451" s="99"/>
      <c r="MM451" s="99"/>
      <c r="MN451" s="99"/>
      <c r="MO451" s="99"/>
      <c r="MP451" s="99"/>
      <c r="MQ451" s="99"/>
      <c r="MR451" s="99"/>
      <c r="MS451" s="99"/>
      <c r="MT451" s="99"/>
      <c r="MU451" s="99"/>
      <c r="MV451" s="99"/>
      <c r="MW451" s="99"/>
      <c r="MX451" s="99"/>
      <c r="MY451" s="99"/>
      <c r="MZ451" s="99"/>
      <c r="NA451" s="99"/>
      <c r="NB451" s="99"/>
      <c r="NC451" s="99"/>
      <c r="ND451" s="99"/>
      <c r="NE451" s="99"/>
      <c r="NF451" s="99"/>
      <c r="NG451" s="99"/>
      <c r="NH451" s="99"/>
      <c r="NI451" s="99"/>
      <c r="NJ451" s="99"/>
      <c r="NK451" s="99"/>
      <c r="NL451" s="99"/>
      <c r="NM451" s="99"/>
      <c r="NN451" s="99"/>
      <c r="NO451" s="99"/>
      <c r="NP451" s="99"/>
      <c r="NQ451" s="99"/>
      <c r="NR451" s="99"/>
      <c r="NS451" s="99"/>
      <c r="NT451" s="99"/>
      <c r="NU451" s="99"/>
      <c r="NV451" s="99"/>
      <c r="NW451" s="99"/>
      <c r="NX451" s="99"/>
      <c r="NY451" s="99"/>
      <c r="NZ451" s="99"/>
      <c r="OA451" s="99"/>
      <c r="OB451" s="99"/>
      <c r="OC451" s="99"/>
      <c r="OD451" s="99"/>
      <c r="OE451" s="99"/>
      <c r="OF451" s="99"/>
      <c r="OG451" s="99"/>
      <c r="OH451" s="99"/>
      <c r="OI451" s="99"/>
      <c r="OJ451" s="99"/>
      <c r="OK451" s="99"/>
      <c r="OL451" s="99"/>
      <c r="OM451" s="99"/>
      <c r="ON451" s="99"/>
      <c r="OO451" s="99"/>
      <c r="OP451" s="99"/>
      <c r="OQ451" s="99"/>
      <c r="OR451" s="99"/>
      <c r="OS451" s="99"/>
      <c r="OT451" s="99"/>
      <c r="OU451" s="99"/>
      <c r="OV451" s="99"/>
      <c r="OW451" s="99"/>
      <c r="OX451" s="99"/>
      <c r="OY451" s="99"/>
      <c r="OZ451" s="99"/>
      <c r="PA451" s="99"/>
      <c r="PB451" s="99"/>
      <c r="PC451" s="99"/>
      <c r="PD451" s="99"/>
      <c r="PE451" s="99"/>
      <c r="PF451" s="99"/>
      <c r="PG451" s="99"/>
      <c r="PH451" s="99"/>
      <c r="PI451" s="99"/>
      <c r="PJ451" s="99"/>
      <c r="PK451" s="99"/>
      <c r="PL451" s="99"/>
      <c r="PM451" s="99"/>
      <c r="PN451" s="99"/>
      <c r="PO451" s="99"/>
      <c r="PP451" s="99"/>
      <c r="PQ451" s="99"/>
      <c r="PR451" s="99"/>
      <c r="PS451" s="99"/>
      <c r="PT451" s="99"/>
      <c r="PU451" s="99"/>
      <c r="PV451" s="99"/>
      <c r="PW451" s="99"/>
      <c r="PX451" s="99"/>
      <c r="PY451" s="99"/>
      <c r="PZ451" s="99"/>
      <c r="QA451" s="99"/>
      <c r="QB451" s="99"/>
      <c r="QC451" s="99"/>
      <c r="QD451" s="99"/>
      <c r="QE451" s="99"/>
      <c r="QF451" s="99"/>
      <c r="QG451" s="99"/>
      <c r="QH451" s="99"/>
      <c r="QI451" s="99"/>
      <c r="QJ451" s="99"/>
      <c r="QK451" s="99"/>
      <c r="QL451" s="99"/>
      <c r="QM451" s="99"/>
      <c r="QN451" s="99"/>
      <c r="QO451" s="99"/>
      <c r="QP451" s="99"/>
      <c r="QQ451" s="99"/>
      <c r="QR451" s="99"/>
      <c r="QS451" s="99"/>
      <c r="QT451" s="99"/>
      <c r="QU451" s="99"/>
      <c r="QV451" s="99"/>
      <c r="QW451" s="99"/>
      <c r="QX451" s="99"/>
      <c r="QY451" s="99"/>
      <c r="QZ451" s="99"/>
      <c r="RA451" s="99"/>
      <c r="RB451" s="99"/>
      <c r="RC451" s="99"/>
      <c r="RD451" s="99"/>
      <c r="RE451" s="99"/>
      <c r="RF451" s="99"/>
      <c r="RG451" s="99"/>
      <c r="RH451" s="99"/>
      <c r="RI451" s="99"/>
      <c r="RJ451" s="99"/>
      <c r="RK451" s="99"/>
      <c r="RL451" s="99"/>
      <c r="RM451" s="99"/>
      <c r="RN451" s="99"/>
      <c r="RO451" s="99"/>
      <c r="RP451" s="99"/>
      <c r="RQ451" s="99"/>
      <c r="RR451" s="99"/>
      <c r="RS451" s="99"/>
      <c r="RT451" s="99"/>
      <c r="RU451" s="99"/>
      <c r="RV451" s="99"/>
      <c r="RW451" s="99"/>
      <c r="RX451" s="99"/>
      <c r="RY451" s="99"/>
      <c r="RZ451" s="99"/>
      <c r="SA451" s="99"/>
      <c r="SB451" s="99"/>
      <c r="SC451" s="99"/>
      <c r="SD451" s="99"/>
      <c r="SE451" s="99"/>
    </row>
    <row r="452" spans="50:499" s="5" customFormat="1" x14ac:dyDescent="0.3">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c r="FG452" s="99"/>
      <c r="FH452" s="99"/>
      <c r="FI452" s="99"/>
      <c r="FJ452" s="99"/>
      <c r="FK452" s="99"/>
      <c r="FL452" s="99"/>
      <c r="FM452" s="99"/>
      <c r="FN452" s="99"/>
      <c r="FO452" s="99"/>
      <c r="FP452" s="99"/>
      <c r="FQ452" s="99"/>
      <c r="FR452" s="99"/>
      <c r="FS452" s="99"/>
      <c r="FT452" s="99"/>
      <c r="FU452" s="99"/>
      <c r="FV452" s="99"/>
      <c r="FW452" s="99"/>
      <c r="FX452" s="99"/>
      <c r="FY452" s="99"/>
      <c r="FZ452" s="99"/>
      <c r="GA452" s="99"/>
      <c r="GB452" s="99"/>
      <c r="GC452" s="99"/>
      <c r="GD452" s="99"/>
      <c r="GE452" s="99"/>
      <c r="GF452" s="99"/>
      <c r="GG452" s="99"/>
      <c r="GH452" s="99"/>
      <c r="GI452" s="99"/>
      <c r="GJ452" s="99"/>
      <c r="GK452" s="99"/>
      <c r="GL452" s="99"/>
      <c r="GM452" s="99"/>
      <c r="GN452" s="99"/>
      <c r="GO452" s="99"/>
      <c r="GP452" s="99"/>
      <c r="GQ452" s="99"/>
      <c r="GR452" s="99"/>
      <c r="GS452" s="99"/>
      <c r="GT452" s="99"/>
      <c r="GU452" s="99"/>
      <c r="GV452" s="99"/>
      <c r="GW452" s="99"/>
      <c r="GX452" s="99"/>
      <c r="GY452" s="99"/>
      <c r="GZ452" s="99"/>
      <c r="HA452" s="99"/>
      <c r="HB452" s="99"/>
      <c r="HC452" s="99"/>
      <c r="HD452" s="99"/>
      <c r="HE452" s="99"/>
      <c r="HF452" s="99"/>
      <c r="HG452" s="99"/>
      <c r="HH452" s="99"/>
      <c r="HI452" s="99"/>
      <c r="HJ452" s="99"/>
      <c r="HK452" s="99"/>
      <c r="HL452" s="99"/>
      <c r="HM452" s="99"/>
      <c r="HN452" s="99"/>
      <c r="HO452" s="99"/>
      <c r="HP452" s="99"/>
      <c r="HQ452" s="99"/>
      <c r="HR452" s="99"/>
      <c r="HS452" s="99"/>
      <c r="HT452" s="99"/>
      <c r="HU452" s="99"/>
      <c r="HV452" s="99"/>
      <c r="HW452" s="99"/>
      <c r="HX452" s="99"/>
      <c r="HY452" s="99"/>
      <c r="HZ452" s="99"/>
      <c r="IA452" s="99"/>
      <c r="IB452" s="99"/>
      <c r="IC452" s="99"/>
      <c r="ID452" s="99"/>
      <c r="IE452" s="99"/>
      <c r="IF452" s="99"/>
      <c r="IG452" s="99"/>
      <c r="IH452" s="99"/>
      <c r="II452" s="99"/>
      <c r="IJ452" s="99"/>
      <c r="IK452" s="99"/>
      <c r="IL452" s="99"/>
      <c r="IM452" s="99"/>
      <c r="IN452" s="99"/>
      <c r="IO452" s="99"/>
      <c r="IP452" s="99"/>
      <c r="IQ452" s="99"/>
      <c r="IR452" s="99"/>
      <c r="IS452" s="99"/>
      <c r="IT452" s="99"/>
      <c r="IU452" s="99"/>
      <c r="IV452" s="99"/>
      <c r="IW452" s="99"/>
      <c r="IX452" s="99"/>
      <c r="IY452" s="99"/>
      <c r="IZ452" s="99"/>
      <c r="JA452" s="99"/>
      <c r="JB452" s="99"/>
      <c r="JC452" s="99"/>
      <c r="JD452" s="99"/>
      <c r="JE452" s="99"/>
      <c r="JF452" s="99"/>
      <c r="JG452" s="99"/>
      <c r="JH452" s="99"/>
      <c r="JI452" s="99"/>
      <c r="JJ452" s="99"/>
      <c r="JK452" s="99"/>
      <c r="JL452" s="99"/>
      <c r="JM452" s="99"/>
      <c r="JN452" s="99"/>
      <c r="JO452" s="99"/>
      <c r="JP452" s="99"/>
      <c r="JQ452" s="99"/>
      <c r="JR452" s="99"/>
      <c r="JS452" s="99"/>
      <c r="JT452" s="99"/>
      <c r="JU452" s="99"/>
      <c r="JV452" s="99"/>
      <c r="JW452" s="99"/>
      <c r="JX452" s="99"/>
      <c r="JY452" s="99"/>
      <c r="JZ452" s="99"/>
      <c r="KA452" s="99"/>
      <c r="KB452" s="99"/>
      <c r="KC452" s="99"/>
      <c r="KD452" s="99"/>
      <c r="KE452" s="99"/>
      <c r="KF452" s="99"/>
      <c r="KG452" s="99"/>
      <c r="KH452" s="99"/>
      <c r="KI452" s="99"/>
      <c r="KJ452" s="99"/>
      <c r="KK452" s="99"/>
      <c r="KL452" s="99"/>
      <c r="KM452" s="99"/>
      <c r="KN452" s="99"/>
      <c r="KO452" s="99"/>
      <c r="KP452" s="99"/>
      <c r="KQ452" s="99"/>
      <c r="KR452" s="99"/>
      <c r="KS452" s="99"/>
      <c r="KT452" s="99"/>
      <c r="KU452" s="99"/>
      <c r="KV452" s="99"/>
      <c r="KW452" s="99"/>
      <c r="KX452" s="99"/>
      <c r="KY452" s="99"/>
      <c r="KZ452" s="99"/>
      <c r="LA452" s="99"/>
      <c r="LB452" s="99"/>
      <c r="LC452" s="99"/>
      <c r="LD452" s="99"/>
      <c r="LE452" s="99"/>
      <c r="LF452" s="99"/>
      <c r="LG452" s="99"/>
      <c r="LH452" s="99"/>
      <c r="LI452" s="99"/>
      <c r="LJ452" s="99"/>
      <c r="LK452" s="99"/>
      <c r="LL452" s="99"/>
      <c r="LM452" s="99"/>
      <c r="LN452" s="99"/>
      <c r="LO452" s="99"/>
      <c r="LP452" s="99"/>
      <c r="LQ452" s="99"/>
      <c r="LR452" s="99"/>
      <c r="LS452" s="99"/>
      <c r="LT452" s="99"/>
      <c r="LU452" s="99"/>
      <c r="LV452" s="99"/>
      <c r="LW452" s="99"/>
      <c r="LX452" s="99"/>
      <c r="LY452" s="99"/>
      <c r="LZ452" s="99"/>
      <c r="MA452" s="99"/>
      <c r="MB452" s="99"/>
      <c r="MC452" s="99"/>
      <c r="MD452" s="99"/>
      <c r="ME452" s="99"/>
      <c r="MF452" s="99"/>
      <c r="MG452" s="99"/>
      <c r="MH452" s="99"/>
      <c r="MI452" s="99"/>
      <c r="MJ452" s="99"/>
      <c r="MK452" s="99"/>
      <c r="ML452" s="99"/>
      <c r="MM452" s="99"/>
      <c r="MN452" s="99"/>
      <c r="MO452" s="99"/>
      <c r="MP452" s="99"/>
      <c r="MQ452" s="99"/>
      <c r="MR452" s="99"/>
      <c r="MS452" s="99"/>
      <c r="MT452" s="99"/>
      <c r="MU452" s="99"/>
      <c r="MV452" s="99"/>
      <c r="MW452" s="99"/>
      <c r="MX452" s="99"/>
      <c r="MY452" s="99"/>
      <c r="MZ452" s="99"/>
      <c r="NA452" s="99"/>
      <c r="NB452" s="99"/>
      <c r="NC452" s="99"/>
      <c r="ND452" s="99"/>
      <c r="NE452" s="99"/>
      <c r="NF452" s="99"/>
      <c r="NG452" s="99"/>
      <c r="NH452" s="99"/>
      <c r="NI452" s="99"/>
      <c r="NJ452" s="99"/>
      <c r="NK452" s="99"/>
      <c r="NL452" s="99"/>
      <c r="NM452" s="99"/>
      <c r="NN452" s="99"/>
      <c r="NO452" s="99"/>
      <c r="NP452" s="99"/>
      <c r="NQ452" s="99"/>
      <c r="NR452" s="99"/>
      <c r="NS452" s="99"/>
      <c r="NT452" s="99"/>
      <c r="NU452" s="99"/>
      <c r="NV452" s="99"/>
      <c r="NW452" s="99"/>
      <c r="NX452" s="99"/>
      <c r="NY452" s="99"/>
      <c r="NZ452" s="99"/>
      <c r="OA452" s="99"/>
      <c r="OB452" s="99"/>
      <c r="OC452" s="99"/>
      <c r="OD452" s="99"/>
      <c r="OE452" s="99"/>
      <c r="OF452" s="99"/>
      <c r="OG452" s="99"/>
      <c r="OH452" s="99"/>
      <c r="OI452" s="99"/>
      <c r="OJ452" s="99"/>
      <c r="OK452" s="99"/>
      <c r="OL452" s="99"/>
      <c r="OM452" s="99"/>
      <c r="ON452" s="99"/>
      <c r="OO452" s="99"/>
      <c r="OP452" s="99"/>
      <c r="OQ452" s="99"/>
      <c r="OR452" s="99"/>
      <c r="OS452" s="99"/>
      <c r="OT452" s="99"/>
      <c r="OU452" s="99"/>
      <c r="OV452" s="99"/>
      <c r="OW452" s="99"/>
      <c r="OX452" s="99"/>
      <c r="OY452" s="99"/>
      <c r="OZ452" s="99"/>
      <c r="PA452" s="99"/>
      <c r="PB452" s="99"/>
      <c r="PC452" s="99"/>
      <c r="PD452" s="99"/>
      <c r="PE452" s="99"/>
      <c r="PF452" s="99"/>
      <c r="PG452" s="99"/>
      <c r="PH452" s="99"/>
      <c r="PI452" s="99"/>
      <c r="PJ452" s="99"/>
      <c r="PK452" s="99"/>
      <c r="PL452" s="99"/>
      <c r="PM452" s="99"/>
      <c r="PN452" s="99"/>
      <c r="PO452" s="99"/>
      <c r="PP452" s="99"/>
      <c r="PQ452" s="99"/>
      <c r="PR452" s="99"/>
      <c r="PS452" s="99"/>
      <c r="PT452" s="99"/>
      <c r="PU452" s="99"/>
      <c r="PV452" s="99"/>
      <c r="PW452" s="99"/>
      <c r="PX452" s="99"/>
      <c r="PY452" s="99"/>
      <c r="PZ452" s="99"/>
      <c r="QA452" s="99"/>
      <c r="QB452" s="99"/>
      <c r="QC452" s="99"/>
      <c r="QD452" s="99"/>
      <c r="QE452" s="99"/>
      <c r="QF452" s="99"/>
      <c r="QG452" s="99"/>
      <c r="QH452" s="99"/>
      <c r="QI452" s="99"/>
      <c r="QJ452" s="99"/>
      <c r="QK452" s="99"/>
      <c r="QL452" s="99"/>
      <c r="QM452" s="99"/>
      <c r="QN452" s="99"/>
      <c r="QO452" s="99"/>
      <c r="QP452" s="99"/>
      <c r="QQ452" s="99"/>
      <c r="QR452" s="99"/>
      <c r="QS452" s="99"/>
      <c r="QT452" s="99"/>
      <c r="QU452" s="99"/>
      <c r="QV452" s="99"/>
      <c r="QW452" s="99"/>
      <c r="QX452" s="99"/>
      <c r="QY452" s="99"/>
      <c r="QZ452" s="99"/>
      <c r="RA452" s="99"/>
      <c r="RB452" s="99"/>
      <c r="RC452" s="99"/>
      <c r="RD452" s="99"/>
      <c r="RE452" s="99"/>
      <c r="RF452" s="99"/>
      <c r="RG452" s="99"/>
      <c r="RH452" s="99"/>
      <c r="RI452" s="99"/>
      <c r="RJ452" s="99"/>
      <c r="RK452" s="99"/>
      <c r="RL452" s="99"/>
      <c r="RM452" s="99"/>
      <c r="RN452" s="99"/>
      <c r="RO452" s="99"/>
      <c r="RP452" s="99"/>
      <c r="RQ452" s="99"/>
      <c r="RR452" s="99"/>
      <c r="RS452" s="99"/>
      <c r="RT452" s="99"/>
      <c r="RU452" s="99"/>
      <c r="RV452" s="99"/>
      <c r="RW452" s="99"/>
      <c r="RX452" s="99"/>
      <c r="RY452" s="99"/>
      <c r="RZ452" s="99"/>
      <c r="SA452" s="99"/>
      <c r="SB452" s="99"/>
      <c r="SC452" s="99"/>
      <c r="SD452" s="99"/>
      <c r="SE452" s="99"/>
    </row>
    <row r="453" spans="50:499" s="5" customFormat="1" x14ac:dyDescent="0.3">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c r="FG453" s="99"/>
      <c r="FH453" s="99"/>
      <c r="FI453" s="99"/>
      <c r="FJ453" s="99"/>
      <c r="FK453" s="99"/>
      <c r="FL453" s="99"/>
      <c r="FM453" s="99"/>
      <c r="FN453" s="99"/>
      <c r="FO453" s="99"/>
      <c r="FP453" s="99"/>
      <c r="FQ453" s="99"/>
      <c r="FR453" s="99"/>
      <c r="FS453" s="99"/>
      <c r="FT453" s="99"/>
      <c r="FU453" s="99"/>
      <c r="FV453" s="99"/>
      <c r="FW453" s="99"/>
      <c r="FX453" s="99"/>
      <c r="FY453" s="99"/>
      <c r="FZ453" s="99"/>
      <c r="GA453" s="99"/>
      <c r="GB453" s="99"/>
      <c r="GC453" s="99"/>
      <c r="GD453" s="99"/>
      <c r="GE453" s="99"/>
      <c r="GF453" s="99"/>
      <c r="GG453" s="99"/>
      <c r="GH453" s="99"/>
      <c r="GI453" s="99"/>
      <c r="GJ453" s="99"/>
      <c r="GK453" s="99"/>
      <c r="GL453" s="99"/>
      <c r="GM453" s="99"/>
      <c r="GN453" s="99"/>
      <c r="GO453" s="99"/>
      <c r="GP453" s="99"/>
      <c r="GQ453" s="99"/>
      <c r="GR453" s="99"/>
      <c r="GS453" s="99"/>
      <c r="GT453" s="99"/>
      <c r="GU453" s="99"/>
      <c r="GV453" s="99"/>
      <c r="GW453" s="99"/>
      <c r="GX453" s="99"/>
      <c r="GY453" s="99"/>
      <c r="GZ453" s="99"/>
      <c r="HA453" s="99"/>
      <c r="HB453" s="99"/>
      <c r="HC453" s="99"/>
      <c r="HD453" s="99"/>
      <c r="HE453" s="99"/>
      <c r="HF453" s="99"/>
      <c r="HG453" s="99"/>
      <c r="HH453" s="99"/>
      <c r="HI453" s="99"/>
      <c r="HJ453" s="99"/>
      <c r="HK453" s="99"/>
      <c r="HL453" s="99"/>
      <c r="HM453" s="99"/>
      <c r="HN453" s="99"/>
      <c r="HO453" s="99"/>
      <c r="HP453" s="99"/>
      <c r="HQ453" s="99"/>
      <c r="HR453" s="99"/>
      <c r="HS453" s="99"/>
      <c r="HT453" s="99"/>
      <c r="HU453" s="99"/>
      <c r="HV453" s="99"/>
      <c r="HW453" s="99"/>
      <c r="HX453" s="99"/>
      <c r="HY453" s="99"/>
      <c r="HZ453" s="99"/>
      <c r="IA453" s="99"/>
      <c r="IB453" s="99"/>
      <c r="IC453" s="99"/>
      <c r="ID453" s="99"/>
      <c r="IE453" s="99"/>
      <c r="IF453" s="99"/>
      <c r="IG453" s="99"/>
      <c r="IH453" s="99"/>
      <c r="II453" s="99"/>
      <c r="IJ453" s="99"/>
      <c r="IK453" s="99"/>
      <c r="IL453" s="99"/>
      <c r="IM453" s="99"/>
      <c r="IN453" s="99"/>
      <c r="IO453" s="99"/>
      <c r="IP453" s="99"/>
      <c r="IQ453" s="99"/>
      <c r="IR453" s="99"/>
      <c r="IS453" s="99"/>
      <c r="IT453" s="99"/>
      <c r="IU453" s="99"/>
      <c r="IV453" s="99"/>
      <c r="IW453" s="99"/>
      <c r="IX453" s="99"/>
      <c r="IY453" s="99"/>
      <c r="IZ453" s="99"/>
      <c r="JA453" s="99"/>
      <c r="JB453" s="99"/>
      <c r="JC453" s="99"/>
      <c r="JD453" s="99"/>
      <c r="JE453" s="99"/>
      <c r="JF453" s="99"/>
      <c r="JG453" s="99"/>
      <c r="JH453" s="99"/>
      <c r="JI453" s="99"/>
      <c r="JJ453" s="99"/>
      <c r="JK453" s="99"/>
      <c r="JL453" s="99"/>
      <c r="JM453" s="99"/>
      <c r="JN453" s="99"/>
      <c r="JO453" s="99"/>
      <c r="JP453" s="99"/>
      <c r="JQ453" s="99"/>
      <c r="JR453" s="99"/>
      <c r="JS453" s="99"/>
      <c r="JT453" s="99"/>
      <c r="JU453" s="99"/>
      <c r="JV453" s="99"/>
      <c r="JW453" s="99"/>
      <c r="JX453" s="99"/>
      <c r="JY453" s="99"/>
      <c r="JZ453" s="99"/>
      <c r="KA453" s="99"/>
      <c r="KB453" s="99"/>
      <c r="KC453" s="99"/>
      <c r="KD453" s="99"/>
      <c r="KE453" s="99"/>
      <c r="KF453" s="99"/>
      <c r="KG453" s="99"/>
      <c r="KH453" s="99"/>
      <c r="KI453" s="99"/>
      <c r="KJ453" s="99"/>
      <c r="KK453" s="99"/>
      <c r="KL453" s="99"/>
      <c r="KM453" s="99"/>
      <c r="KN453" s="99"/>
      <c r="KO453" s="99"/>
      <c r="KP453" s="99"/>
      <c r="KQ453" s="99"/>
      <c r="KR453" s="99"/>
      <c r="KS453" s="99"/>
      <c r="KT453" s="99"/>
      <c r="KU453" s="99"/>
      <c r="KV453" s="99"/>
      <c r="KW453" s="99"/>
      <c r="KX453" s="99"/>
      <c r="KY453" s="99"/>
      <c r="KZ453" s="99"/>
      <c r="LA453" s="99"/>
      <c r="LB453" s="99"/>
      <c r="LC453" s="99"/>
      <c r="LD453" s="99"/>
      <c r="LE453" s="99"/>
      <c r="LF453" s="99"/>
      <c r="LG453" s="99"/>
      <c r="LH453" s="99"/>
      <c r="LI453" s="99"/>
      <c r="LJ453" s="99"/>
      <c r="LK453" s="99"/>
      <c r="LL453" s="99"/>
      <c r="LM453" s="99"/>
      <c r="LN453" s="99"/>
      <c r="LO453" s="99"/>
      <c r="LP453" s="99"/>
      <c r="LQ453" s="99"/>
      <c r="LR453" s="99"/>
      <c r="LS453" s="99"/>
      <c r="LT453" s="99"/>
      <c r="LU453" s="99"/>
      <c r="LV453" s="99"/>
      <c r="LW453" s="99"/>
      <c r="LX453" s="99"/>
      <c r="LY453" s="99"/>
      <c r="LZ453" s="99"/>
      <c r="MA453" s="99"/>
      <c r="MB453" s="99"/>
      <c r="MC453" s="99"/>
      <c r="MD453" s="99"/>
      <c r="ME453" s="99"/>
      <c r="MF453" s="99"/>
      <c r="MG453" s="99"/>
      <c r="MH453" s="99"/>
      <c r="MI453" s="99"/>
      <c r="MJ453" s="99"/>
      <c r="MK453" s="99"/>
      <c r="ML453" s="99"/>
      <c r="MM453" s="99"/>
      <c r="MN453" s="99"/>
      <c r="MO453" s="99"/>
      <c r="MP453" s="99"/>
      <c r="MQ453" s="99"/>
      <c r="MR453" s="99"/>
      <c r="MS453" s="99"/>
      <c r="MT453" s="99"/>
      <c r="MU453" s="99"/>
      <c r="MV453" s="99"/>
      <c r="MW453" s="99"/>
      <c r="MX453" s="99"/>
      <c r="MY453" s="99"/>
      <c r="MZ453" s="99"/>
      <c r="NA453" s="99"/>
      <c r="NB453" s="99"/>
      <c r="NC453" s="99"/>
      <c r="ND453" s="99"/>
      <c r="NE453" s="99"/>
      <c r="NF453" s="99"/>
      <c r="NG453" s="99"/>
      <c r="NH453" s="99"/>
      <c r="NI453" s="99"/>
      <c r="NJ453" s="99"/>
      <c r="NK453" s="99"/>
      <c r="NL453" s="99"/>
      <c r="NM453" s="99"/>
      <c r="NN453" s="99"/>
      <c r="NO453" s="99"/>
      <c r="NP453" s="99"/>
      <c r="NQ453" s="99"/>
      <c r="NR453" s="99"/>
      <c r="NS453" s="99"/>
      <c r="NT453" s="99"/>
      <c r="NU453" s="99"/>
      <c r="NV453" s="99"/>
      <c r="NW453" s="99"/>
      <c r="NX453" s="99"/>
      <c r="NY453" s="99"/>
      <c r="NZ453" s="99"/>
      <c r="OA453" s="99"/>
      <c r="OB453" s="99"/>
      <c r="OC453" s="99"/>
      <c r="OD453" s="99"/>
      <c r="OE453" s="99"/>
      <c r="OF453" s="99"/>
      <c r="OG453" s="99"/>
      <c r="OH453" s="99"/>
      <c r="OI453" s="99"/>
      <c r="OJ453" s="99"/>
      <c r="OK453" s="99"/>
      <c r="OL453" s="99"/>
      <c r="OM453" s="99"/>
      <c r="ON453" s="99"/>
      <c r="OO453" s="99"/>
      <c r="OP453" s="99"/>
      <c r="OQ453" s="99"/>
      <c r="OR453" s="99"/>
      <c r="OS453" s="99"/>
      <c r="OT453" s="99"/>
      <c r="OU453" s="99"/>
      <c r="OV453" s="99"/>
      <c r="OW453" s="99"/>
      <c r="OX453" s="99"/>
      <c r="OY453" s="99"/>
      <c r="OZ453" s="99"/>
      <c r="PA453" s="99"/>
      <c r="PB453" s="99"/>
      <c r="PC453" s="99"/>
      <c r="PD453" s="99"/>
      <c r="PE453" s="99"/>
      <c r="PF453" s="99"/>
      <c r="PG453" s="99"/>
      <c r="PH453" s="99"/>
      <c r="PI453" s="99"/>
      <c r="PJ453" s="99"/>
      <c r="PK453" s="99"/>
      <c r="PL453" s="99"/>
      <c r="PM453" s="99"/>
      <c r="PN453" s="99"/>
      <c r="PO453" s="99"/>
      <c r="PP453" s="99"/>
      <c r="PQ453" s="99"/>
      <c r="PR453" s="99"/>
      <c r="PS453" s="99"/>
      <c r="PT453" s="99"/>
      <c r="PU453" s="99"/>
      <c r="PV453" s="99"/>
      <c r="PW453" s="99"/>
      <c r="PX453" s="99"/>
      <c r="PY453" s="99"/>
      <c r="PZ453" s="99"/>
      <c r="QA453" s="99"/>
      <c r="QB453" s="99"/>
      <c r="QC453" s="99"/>
      <c r="QD453" s="99"/>
      <c r="QE453" s="99"/>
      <c r="QF453" s="99"/>
      <c r="QG453" s="99"/>
      <c r="QH453" s="99"/>
      <c r="QI453" s="99"/>
      <c r="QJ453" s="99"/>
      <c r="QK453" s="99"/>
      <c r="QL453" s="99"/>
      <c r="QM453" s="99"/>
      <c r="QN453" s="99"/>
      <c r="QO453" s="99"/>
      <c r="QP453" s="99"/>
      <c r="QQ453" s="99"/>
      <c r="QR453" s="99"/>
      <c r="QS453" s="99"/>
      <c r="QT453" s="99"/>
      <c r="QU453" s="99"/>
      <c r="QV453" s="99"/>
      <c r="QW453" s="99"/>
      <c r="QX453" s="99"/>
      <c r="QY453" s="99"/>
      <c r="QZ453" s="99"/>
      <c r="RA453" s="99"/>
      <c r="RB453" s="99"/>
      <c r="RC453" s="99"/>
      <c r="RD453" s="99"/>
      <c r="RE453" s="99"/>
      <c r="RF453" s="99"/>
      <c r="RG453" s="99"/>
      <c r="RH453" s="99"/>
      <c r="RI453" s="99"/>
      <c r="RJ453" s="99"/>
      <c r="RK453" s="99"/>
      <c r="RL453" s="99"/>
      <c r="RM453" s="99"/>
      <c r="RN453" s="99"/>
      <c r="RO453" s="99"/>
      <c r="RP453" s="99"/>
      <c r="RQ453" s="99"/>
      <c r="RR453" s="99"/>
      <c r="RS453" s="99"/>
      <c r="RT453" s="99"/>
      <c r="RU453" s="99"/>
      <c r="RV453" s="99"/>
      <c r="RW453" s="99"/>
      <c r="RX453" s="99"/>
      <c r="RY453" s="99"/>
      <c r="RZ453" s="99"/>
      <c r="SA453" s="99"/>
      <c r="SB453" s="99"/>
      <c r="SC453" s="99"/>
      <c r="SD453" s="99"/>
      <c r="SE453" s="99"/>
    </row>
    <row r="454" spans="50:499" s="5" customFormat="1" x14ac:dyDescent="0.3">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c r="FG454" s="99"/>
      <c r="FH454" s="99"/>
      <c r="FI454" s="99"/>
      <c r="FJ454" s="99"/>
      <c r="FK454" s="99"/>
      <c r="FL454" s="99"/>
      <c r="FM454" s="99"/>
      <c r="FN454" s="99"/>
      <c r="FO454" s="99"/>
      <c r="FP454" s="99"/>
      <c r="FQ454" s="99"/>
      <c r="FR454" s="99"/>
      <c r="FS454" s="99"/>
      <c r="FT454" s="99"/>
      <c r="FU454" s="99"/>
      <c r="FV454" s="99"/>
      <c r="FW454" s="99"/>
      <c r="FX454" s="99"/>
      <c r="FY454" s="99"/>
      <c r="FZ454" s="99"/>
      <c r="GA454" s="99"/>
      <c r="GB454" s="99"/>
      <c r="GC454" s="99"/>
      <c r="GD454" s="99"/>
      <c r="GE454" s="99"/>
      <c r="GF454" s="99"/>
      <c r="GG454" s="99"/>
      <c r="GH454" s="99"/>
      <c r="GI454" s="99"/>
      <c r="GJ454" s="99"/>
      <c r="GK454" s="99"/>
      <c r="GL454" s="99"/>
      <c r="GM454" s="99"/>
      <c r="GN454" s="99"/>
      <c r="GO454" s="99"/>
      <c r="GP454" s="99"/>
      <c r="GQ454" s="99"/>
      <c r="GR454" s="99"/>
      <c r="GS454" s="99"/>
      <c r="GT454" s="99"/>
      <c r="GU454" s="99"/>
      <c r="GV454" s="99"/>
      <c r="GW454" s="99"/>
      <c r="GX454" s="99"/>
      <c r="GY454" s="99"/>
      <c r="GZ454" s="99"/>
      <c r="HA454" s="99"/>
      <c r="HB454" s="99"/>
      <c r="HC454" s="99"/>
      <c r="HD454" s="99"/>
      <c r="HE454" s="99"/>
      <c r="HF454" s="99"/>
      <c r="HG454" s="99"/>
      <c r="HH454" s="99"/>
      <c r="HI454" s="99"/>
      <c r="HJ454" s="99"/>
      <c r="HK454" s="99"/>
      <c r="HL454" s="99"/>
      <c r="HM454" s="99"/>
      <c r="HN454" s="99"/>
      <c r="HO454" s="99"/>
      <c r="HP454" s="99"/>
      <c r="HQ454" s="99"/>
      <c r="HR454" s="99"/>
      <c r="HS454" s="99"/>
      <c r="HT454" s="99"/>
      <c r="HU454" s="99"/>
      <c r="HV454" s="99"/>
      <c r="HW454" s="99"/>
      <c r="HX454" s="99"/>
      <c r="HY454" s="99"/>
      <c r="HZ454" s="99"/>
      <c r="IA454" s="99"/>
      <c r="IB454" s="99"/>
      <c r="IC454" s="99"/>
      <c r="ID454" s="99"/>
      <c r="IE454" s="99"/>
      <c r="IF454" s="99"/>
      <c r="IG454" s="99"/>
      <c r="IH454" s="99"/>
      <c r="II454" s="99"/>
      <c r="IJ454" s="99"/>
      <c r="IK454" s="99"/>
      <c r="IL454" s="99"/>
      <c r="IM454" s="99"/>
      <c r="IN454" s="99"/>
      <c r="IO454" s="99"/>
      <c r="IP454" s="99"/>
      <c r="IQ454" s="99"/>
      <c r="IR454" s="99"/>
      <c r="IS454" s="99"/>
      <c r="IT454" s="99"/>
      <c r="IU454" s="99"/>
      <c r="IV454" s="99"/>
      <c r="IW454" s="99"/>
      <c r="IX454" s="99"/>
      <c r="IY454" s="99"/>
      <c r="IZ454" s="99"/>
      <c r="JA454" s="99"/>
      <c r="JB454" s="99"/>
      <c r="JC454" s="99"/>
      <c r="JD454" s="99"/>
      <c r="JE454" s="99"/>
      <c r="JF454" s="99"/>
      <c r="JG454" s="99"/>
      <c r="JH454" s="99"/>
      <c r="JI454" s="99"/>
      <c r="JJ454" s="99"/>
      <c r="JK454" s="99"/>
      <c r="JL454" s="99"/>
      <c r="JM454" s="99"/>
      <c r="JN454" s="99"/>
      <c r="JO454" s="99"/>
      <c r="JP454" s="99"/>
      <c r="JQ454" s="99"/>
      <c r="JR454" s="99"/>
      <c r="JS454" s="99"/>
      <c r="JT454" s="99"/>
      <c r="JU454" s="99"/>
      <c r="JV454" s="99"/>
      <c r="JW454" s="99"/>
      <c r="JX454" s="99"/>
      <c r="JY454" s="99"/>
      <c r="JZ454" s="99"/>
      <c r="KA454" s="99"/>
      <c r="KB454" s="99"/>
      <c r="KC454" s="99"/>
      <c r="KD454" s="99"/>
      <c r="KE454" s="99"/>
      <c r="KF454" s="99"/>
      <c r="KG454" s="99"/>
      <c r="KH454" s="99"/>
      <c r="KI454" s="99"/>
      <c r="KJ454" s="99"/>
      <c r="KK454" s="99"/>
      <c r="KL454" s="99"/>
      <c r="KM454" s="99"/>
      <c r="KN454" s="99"/>
      <c r="KO454" s="99"/>
      <c r="KP454" s="99"/>
      <c r="KQ454" s="99"/>
      <c r="KR454" s="99"/>
      <c r="KS454" s="99"/>
      <c r="KT454" s="99"/>
      <c r="KU454" s="99"/>
      <c r="KV454" s="99"/>
      <c r="KW454" s="99"/>
      <c r="KX454" s="99"/>
      <c r="KY454" s="99"/>
      <c r="KZ454" s="99"/>
      <c r="LA454" s="99"/>
      <c r="LB454" s="99"/>
      <c r="LC454" s="99"/>
      <c r="LD454" s="99"/>
      <c r="LE454" s="99"/>
      <c r="LF454" s="99"/>
      <c r="LG454" s="99"/>
      <c r="LH454" s="99"/>
      <c r="LI454" s="99"/>
      <c r="LJ454" s="99"/>
      <c r="LK454" s="99"/>
      <c r="LL454" s="99"/>
      <c r="LM454" s="99"/>
      <c r="LN454" s="99"/>
      <c r="LO454" s="99"/>
      <c r="LP454" s="99"/>
      <c r="LQ454" s="99"/>
      <c r="LR454" s="99"/>
      <c r="LS454" s="99"/>
      <c r="LT454" s="99"/>
      <c r="LU454" s="99"/>
      <c r="LV454" s="99"/>
      <c r="LW454" s="99"/>
      <c r="LX454" s="99"/>
      <c r="LY454" s="99"/>
      <c r="LZ454" s="99"/>
      <c r="MA454" s="99"/>
      <c r="MB454" s="99"/>
      <c r="MC454" s="99"/>
      <c r="MD454" s="99"/>
      <c r="ME454" s="99"/>
      <c r="MF454" s="99"/>
      <c r="MG454" s="99"/>
      <c r="MH454" s="99"/>
      <c r="MI454" s="99"/>
      <c r="MJ454" s="99"/>
      <c r="MK454" s="99"/>
      <c r="ML454" s="99"/>
      <c r="MM454" s="99"/>
      <c r="MN454" s="99"/>
      <c r="MO454" s="99"/>
      <c r="MP454" s="99"/>
      <c r="MQ454" s="99"/>
      <c r="MR454" s="99"/>
      <c r="MS454" s="99"/>
      <c r="MT454" s="99"/>
      <c r="MU454" s="99"/>
      <c r="MV454" s="99"/>
      <c r="MW454" s="99"/>
      <c r="MX454" s="99"/>
      <c r="MY454" s="99"/>
      <c r="MZ454" s="99"/>
      <c r="NA454" s="99"/>
      <c r="NB454" s="99"/>
      <c r="NC454" s="99"/>
      <c r="ND454" s="99"/>
      <c r="NE454" s="99"/>
      <c r="NF454" s="99"/>
      <c r="NG454" s="99"/>
      <c r="NH454" s="99"/>
      <c r="NI454" s="99"/>
      <c r="NJ454" s="99"/>
      <c r="NK454" s="99"/>
      <c r="NL454" s="99"/>
      <c r="NM454" s="99"/>
      <c r="NN454" s="99"/>
      <c r="NO454" s="99"/>
      <c r="NP454" s="99"/>
      <c r="NQ454" s="99"/>
      <c r="NR454" s="99"/>
      <c r="NS454" s="99"/>
      <c r="NT454" s="99"/>
      <c r="NU454" s="99"/>
      <c r="NV454" s="99"/>
      <c r="NW454" s="99"/>
      <c r="NX454" s="99"/>
      <c r="NY454" s="99"/>
      <c r="NZ454" s="99"/>
      <c r="OA454" s="99"/>
      <c r="OB454" s="99"/>
      <c r="OC454" s="99"/>
      <c r="OD454" s="99"/>
      <c r="OE454" s="99"/>
      <c r="OF454" s="99"/>
      <c r="OG454" s="99"/>
      <c r="OH454" s="99"/>
      <c r="OI454" s="99"/>
      <c r="OJ454" s="99"/>
      <c r="OK454" s="99"/>
      <c r="OL454" s="99"/>
      <c r="OM454" s="99"/>
      <c r="ON454" s="99"/>
      <c r="OO454" s="99"/>
      <c r="OP454" s="99"/>
      <c r="OQ454" s="99"/>
      <c r="OR454" s="99"/>
      <c r="OS454" s="99"/>
      <c r="OT454" s="99"/>
      <c r="OU454" s="99"/>
      <c r="OV454" s="99"/>
      <c r="OW454" s="99"/>
      <c r="OX454" s="99"/>
      <c r="OY454" s="99"/>
      <c r="OZ454" s="99"/>
      <c r="PA454" s="99"/>
      <c r="PB454" s="99"/>
      <c r="PC454" s="99"/>
      <c r="PD454" s="99"/>
      <c r="PE454" s="99"/>
      <c r="PF454" s="99"/>
      <c r="PG454" s="99"/>
      <c r="PH454" s="99"/>
      <c r="PI454" s="99"/>
      <c r="PJ454" s="99"/>
      <c r="PK454" s="99"/>
      <c r="PL454" s="99"/>
      <c r="PM454" s="99"/>
      <c r="PN454" s="99"/>
      <c r="PO454" s="99"/>
      <c r="PP454" s="99"/>
      <c r="PQ454" s="99"/>
      <c r="PR454" s="99"/>
      <c r="PS454" s="99"/>
      <c r="PT454" s="99"/>
      <c r="PU454" s="99"/>
      <c r="PV454" s="99"/>
      <c r="PW454" s="99"/>
      <c r="PX454" s="99"/>
      <c r="PY454" s="99"/>
      <c r="PZ454" s="99"/>
      <c r="QA454" s="99"/>
      <c r="QB454" s="99"/>
      <c r="QC454" s="99"/>
      <c r="QD454" s="99"/>
      <c r="QE454" s="99"/>
      <c r="QF454" s="99"/>
      <c r="QG454" s="99"/>
      <c r="QH454" s="99"/>
      <c r="QI454" s="99"/>
      <c r="QJ454" s="99"/>
      <c r="QK454" s="99"/>
      <c r="QL454" s="99"/>
      <c r="QM454" s="99"/>
      <c r="QN454" s="99"/>
      <c r="QO454" s="99"/>
      <c r="QP454" s="99"/>
      <c r="QQ454" s="99"/>
      <c r="QR454" s="99"/>
      <c r="QS454" s="99"/>
      <c r="QT454" s="99"/>
      <c r="QU454" s="99"/>
      <c r="QV454" s="99"/>
      <c r="QW454" s="99"/>
      <c r="QX454" s="99"/>
      <c r="QY454" s="99"/>
      <c r="QZ454" s="99"/>
      <c r="RA454" s="99"/>
      <c r="RB454" s="99"/>
      <c r="RC454" s="99"/>
      <c r="RD454" s="99"/>
      <c r="RE454" s="99"/>
      <c r="RF454" s="99"/>
      <c r="RG454" s="99"/>
      <c r="RH454" s="99"/>
      <c r="RI454" s="99"/>
      <c r="RJ454" s="99"/>
      <c r="RK454" s="99"/>
      <c r="RL454" s="99"/>
      <c r="RM454" s="99"/>
      <c r="RN454" s="99"/>
      <c r="RO454" s="99"/>
      <c r="RP454" s="99"/>
      <c r="RQ454" s="99"/>
      <c r="RR454" s="99"/>
      <c r="RS454" s="99"/>
      <c r="RT454" s="99"/>
      <c r="RU454" s="99"/>
      <c r="RV454" s="99"/>
      <c r="RW454" s="99"/>
      <c r="RX454" s="99"/>
      <c r="RY454" s="99"/>
      <c r="RZ454" s="99"/>
      <c r="SA454" s="99"/>
      <c r="SB454" s="99"/>
      <c r="SC454" s="99"/>
      <c r="SD454" s="99"/>
      <c r="SE454" s="99"/>
    </row>
    <row r="455" spans="50:499" s="5" customFormat="1" x14ac:dyDescent="0.3">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c r="FG455" s="99"/>
      <c r="FH455" s="99"/>
      <c r="FI455" s="99"/>
      <c r="FJ455" s="99"/>
      <c r="FK455" s="99"/>
      <c r="FL455" s="99"/>
      <c r="FM455" s="99"/>
      <c r="FN455" s="99"/>
      <c r="FO455" s="99"/>
      <c r="FP455" s="99"/>
      <c r="FQ455" s="99"/>
      <c r="FR455" s="99"/>
      <c r="FS455" s="99"/>
      <c r="FT455" s="99"/>
      <c r="FU455" s="99"/>
      <c r="FV455" s="99"/>
      <c r="FW455" s="99"/>
      <c r="FX455" s="99"/>
      <c r="FY455" s="99"/>
      <c r="FZ455" s="99"/>
      <c r="GA455" s="99"/>
      <c r="GB455" s="99"/>
      <c r="GC455" s="99"/>
      <c r="GD455" s="99"/>
      <c r="GE455" s="99"/>
      <c r="GF455" s="99"/>
      <c r="GG455" s="99"/>
      <c r="GH455" s="99"/>
      <c r="GI455" s="99"/>
      <c r="GJ455" s="99"/>
      <c r="GK455" s="99"/>
      <c r="GL455" s="99"/>
      <c r="GM455" s="99"/>
      <c r="GN455" s="99"/>
      <c r="GO455" s="99"/>
      <c r="GP455" s="99"/>
      <c r="GQ455" s="99"/>
      <c r="GR455" s="99"/>
      <c r="GS455" s="99"/>
      <c r="GT455" s="99"/>
      <c r="GU455" s="99"/>
      <c r="GV455" s="99"/>
      <c r="GW455" s="99"/>
      <c r="GX455" s="99"/>
      <c r="GY455" s="99"/>
      <c r="GZ455" s="99"/>
      <c r="HA455" s="99"/>
      <c r="HB455" s="99"/>
      <c r="HC455" s="99"/>
      <c r="HD455" s="99"/>
      <c r="HE455" s="99"/>
      <c r="HF455" s="99"/>
      <c r="HG455" s="99"/>
      <c r="HH455" s="99"/>
      <c r="HI455" s="99"/>
      <c r="HJ455" s="99"/>
      <c r="HK455" s="99"/>
      <c r="HL455" s="99"/>
      <c r="HM455" s="99"/>
      <c r="HN455" s="99"/>
      <c r="HO455" s="99"/>
      <c r="HP455" s="99"/>
      <c r="HQ455" s="99"/>
      <c r="HR455" s="99"/>
      <c r="HS455" s="99"/>
      <c r="HT455" s="99"/>
      <c r="HU455" s="99"/>
      <c r="HV455" s="99"/>
      <c r="HW455" s="99"/>
      <c r="HX455" s="99"/>
      <c r="HY455" s="99"/>
      <c r="HZ455" s="99"/>
      <c r="IA455" s="99"/>
      <c r="IB455" s="99"/>
      <c r="IC455" s="99"/>
      <c r="ID455" s="99"/>
      <c r="IE455" s="99"/>
      <c r="IF455" s="99"/>
      <c r="IG455" s="99"/>
      <c r="IH455" s="99"/>
      <c r="II455" s="99"/>
      <c r="IJ455" s="99"/>
      <c r="IK455" s="99"/>
      <c r="IL455" s="99"/>
      <c r="IM455" s="99"/>
      <c r="IN455" s="99"/>
      <c r="IO455" s="99"/>
      <c r="IP455" s="99"/>
      <c r="IQ455" s="99"/>
      <c r="IR455" s="99"/>
      <c r="IS455" s="99"/>
      <c r="IT455" s="99"/>
      <c r="IU455" s="99"/>
      <c r="IV455" s="99"/>
      <c r="IW455" s="99"/>
      <c r="IX455" s="99"/>
      <c r="IY455" s="99"/>
      <c r="IZ455" s="99"/>
      <c r="JA455" s="99"/>
      <c r="JB455" s="99"/>
      <c r="JC455" s="99"/>
      <c r="JD455" s="99"/>
      <c r="JE455" s="99"/>
      <c r="JF455" s="99"/>
      <c r="JG455" s="99"/>
      <c r="JH455" s="99"/>
      <c r="JI455" s="99"/>
      <c r="JJ455" s="99"/>
      <c r="JK455" s="99"/>
      <c r="JL455" s="99"/>
      <c r="JM455" s="99"/>
      <c r="JN455" s="99"/>
      <c r="JO455" s="99"/>
      <c r="JP455" s="99"/>
      <c r="JQ455" s="99"/>
      <c r="JR455" s="99"/>
      <c r="JS455" s="99"/>
      <c r="JT455" s="99"/>
      <c r="JU455" s="99"/>
      <c r="JV455" s="99"/>
      <c r="JW455" s="99"/>
      <c r="JX455" s="99"/>
      <c r="JY455" s="99"/>
      <c r="JZ455" s="99"/>
      <c r="KA455" s="99"/>
      <c r="KB455" s="99"/>
      <c r="KC455" s="99"/>
      <c r="KD455" s="99"/>
      <c r="KE455" s="99"/>
      <c r="KF455" s="99"/>
      <c r="KG455" s="99"/>
      <c r="KH455" s="99"/>
      <c r="KI455" s="99"/>
      <c r="KJ455" s="99"/>
      <c r="KK455" s="99"/>
      <c r="KL455" s="99"/>
      <c r="KM455" s="99"/>
      <c r="KN455" s="99"/>
      <c r="KO455" s="99"/>
      <c r="KP455" s="99"/>
      <c r="KQ455" s="99"/>
      <c r="KR455" s="99"/>
      <c r="KS455" s="99"/>
      <c r="KT455" s="99"/>
      <c r="KU455" s="99"/>
      <c r="KV455" s="99"/>
      <c r="KW455" s="99"/>
      <c r="KX455" s="99"/>
      <c r="KY455" s="99"/>
      <c r="KZ455" s="99"/>
      <c r="LA455" s="99"/>
      <c r="LB455" s="99"/>
      <c r="LC455" s="99"/>
      <c r="LD455" s="99"/>
      <c r="LE455" s="99"/>
      <c r="LF455" s="99"/>
      <c r="LG455" s="99"/>
      <c r="LH455" s="99"/>
      <c r="LI455" s="99"/>
      <c r="LJ455" s="99"/>
      <c r="LK455" s="99"/>
      <c r="LL455" s="99"/>
      <c r="LM455" s="99"/>
      <c r="LN455" s="99"/>
      <c r="LO455" s="99"/>
      <c r="LP455" s="99"/>
      <c r="LQ455" s="99"/>
      <c r="LR455" s="99"/>
      <c r="LS455" s="99"/>
      <c r="LT455" s="99"/>
      <c r="LU455" s="99"/>
      <c r="LV455" s="99"/>
      <c r="LW455" s="99"/>
      <c r="LX455" s="99"/>
      <c r="LY455" s="99"/>
      <c r="LZ455" s="99"/>
      <c r="MA455" s="99"/>
      <c r="MB455" s="99"/>
      <c r="MC455" s="99"/>
      <c r="MD455" s="99"/>
      <c r="ME455" s="99"/>
      <c r="MF455" s="99"/>
      <c r="MG455" s="99"/>
      <c r="MH455" s="99"/>
      <c r="MI455" s="99"/>
      <c r="MJ455" s="99"/>
      <c r="MK455" s="99"/>
      <c r="ML455" s="99"/>
      <c r="MM455" s="99"/>
      <c r="MN455" s="99"/>
      <c r="MO455" s="99"/>
      <c r="MP455" s="99"/>
      <c r="MQ455" s="99"/>
      <c r="MR455" s="99"/>
      <c r="MS455" s="99"/>
      <c r="MT455" s="99"/>
      <c r="MU455" s="99"/>
      <c r="MV455" s="99"/>
      <c r="MW455" s="99"/>
      <c r="MX455" s="99"/>
      <c r="MY455" s="99"/>
      <c r="MZ455" s="99"/>
      <c r="NA455" s="99"/>
      <c r="NB455" s="99"/>
      <c r="NC455" s="99"/>
      <c r="ND455" s="99"/>
      <c r="NE455" s="99"/>
      <c r="NF455" s="99"/>
      <c r="NG455" s="99"/>
      <c r="NH455" s="99"/>
      <c r="NI455" s="99"/>
      <c r="NJ455" s="99"/>
      <c r="NK455" s="99"/>
      <c r="NL455" s="99"/>
      <c r="NM455" s="99"/>
      <c r="NN455" s="99"/>
      <c r="NO455" s="99"/>
      <c r="NP455" s="99"/>
      <c r="NQ455" s="99"/>
      <c r="NR455" s="99"/>
      <c r="NS455" s="99"/>
      <c r="NT455" s="99"/>
      <c r="NU455" s="99"/>
      <c r="NV455" s="99"/>
      <c r="NW455" s="99"/>
      <c r="NX455" s="99"/>
      <c r="NY455" s="99"/>
      <c r="NZ455" s="99"/>
      <c r="OA455" s="99"/>
      <c r="OB455" s="99"/>
      <c r="OC455" s="99"/>
      <c r="OD455" s="99"/>
      <c r="OE455" s="99"/>
      <c r="OF455" s="99"/>
      <c r="OG455" s="99"/>
      <c r="OH455" s="99"/>
      <c r="OI455" s="99"/>
      <c r="OJ455" s="99"/>
      <c r="OK455" s="99"/>
      <c r="OL455" s="99"/>
      <c r="OM455" s="99"/>
      <c r="ON455" s="99"/>
      <c r="OO455" s="99"/>
      <c r="OP455" s="99"/>
      <c r="OQ455" s="99"/>
      <c r="OR455" s="99"/>
      <c r="OS455" s="99"/>
      <c r="OT455" s="99"/>
      <c r="OU455" s="99"/>
      <c r="OV455" s="99"/>
      <c r="OW455" s="99"/>
      <c r="OX455" s="99"/>
      <c r="OY455" s="99"/>
      <c r="OZ455" s="99"/>
      <c r="PA455" s="99"/>
      <c r="PB455" s="99"/>
      <c r="PC455" s="99"/>
      <c r="PD455" s="99"/>
      <c r="PE455" s="99"/>
      <c r="PF455" s="99"/>
      <c r="PG455" s="99"/>
      <c r="PH455" s="99"/>
      <c r="PI455" s="99"/>
      <c r="PJ455" s="99"/>
      <c r="PK455" s="99"/>
      <c r="PL455" s="99"/>
      <c r="PM455" s="99"/>
      <c r="PN455" s="99"/>
      <c r="PO455" s="99"/>
      <c r="PP455" s="99"/>
      <c r="PQ455" s="99"/>
      <c r="PR455" s="99"/>
      <c r="PS455" s="99"/>
      <c r="PT455" s="99"/>
      <c r="PU455" s="99"/>
      <c r="PV455" s="99"/>
      <c r="PW455" s="99"/>
      <c r="PX455" s="99"/>
      <c r="PY455" s="99"/>
      <c r="PZ455" s="99"/>
      <c r="QA455" s="99"/>
      <c r="QB455" s="99"/>
      <c r="QC455" s="99"/>
      <c r="QD455" s="99"/>
      <c r="QE455" s="99"/>
      <c r="QF455" s="99"/>
      <c r="QG455" s="99"/>
      <c r="QH455" s="99"/>
      <c r="QI455" s="99"/>
      <c r="QJ455" s="99"/>
      <c r="QK455" s="99"/>
      <c r="QL455" s="99"/>
      <c r="QM455" s="99"/>
      <c r="QN455" s="99"/>
      <c r="QO455" s="99"/>
      <c r="QP455" s="99"/>
      <c r="QQ455" s="99"/>
      <c r="QR455" s="99"/>
      <c r="QS455" s="99"/>
      <c r="QT455" s="99"/>
      <c r="QU455" s="99"/>
      <c r="QV455" s="99"/>
      <c r="QW455" s="99"/>
      <c r="QX455" s="99"/>
      <c r="QY455" s="99"/>
      <c r="QZ455" s="99"/>
      <c r="RA455" s="99"/>
      <c r="RB455" s="99"/>
      <c r="RC455" s="99"/>
      <c r="RD455" s="99"/>
      <c r="RE455" s="99"/>
      <c r="RF455" s="99"/>
      <c r="RG455" s="99"/>
      <c r="RH455" s="99"/>
      <c r="RI455" s="99"/>
      <c r="RJ455" s="99"/>
      <c r="RK455" s="99"/>
      <c r="RL455" s="99"/>
      <c r="RM455" s="99"/>
      <c r="RN455" s="99"/>
      <c r="RO455" s="99"/>
      <c r="RP455" s="99"/>
      <c r="RQ455" s="99"/>
      <c r="RR455" s="99"/>
      <c r="RS455" s="99"/>
      <c r="RT455" s="99"/>
      <c r="RU455" s="99"/>
      <c r="RV455" s="99"/>
      <c r="RW455" s="99"/>
      <c r="RX455" s="99"/>
      <c r="RY455" s="99"/>
      <c r="RZ455" s="99"/>
      <c r="SA455" s="99"/>
      <c r="SB455" s="99"/>
      <c r="SC455" s="99"/>
      <c r="SD455" s="99"/>
      <c r="SE455" s="99"/>
    </row>
    <row r="456" spans="50:499" s="5" customFormat="1" x14ac:dyDescent="0.3">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c r="FG456" s="99"/>
      <c r="FH456" s="99"/>
      <c r="FI456" s="99"/>
      <c r="FJ456" s="99"/>
      <c r="FK456" s="99"/>
      <c r="FL456" s="99"/>
      <c r="FM456" s="99"/>
      <c r="FN456" s="99"/>
      <c r="FO456" s="99"/>
      <c r="FP456" s="99"/>
      <c r="FQ456" s="99"/>
      <c r="FR456" s="99"/>
      <c r="FS456" s="99"/>
      <c r="FT456" s="99"/>
      <c r="FU456" s="99"/>
      <c r="FV456" s="99"/>
      <c r="FW456" s="99"/>
      <c r="FX456" s="99"/>
      <c r="FY456" s="99"/>
      <c r="FZ456" s="99"/>
      <c r="GA456" s="99"/>
      <c r="GB456" s="99"/>
      <c r="GC456" s="99"/>
      <c r="GD456" s="99"/>
      <c r="GE456" s="99"/>
      <c r="GF456" s="99"/>
      <c r="GG456" s="99"/>
      <c r="GH456" s="99"/>
      <c r="GI456" s="99"/>
      <c r="GJ456" s="99"/>
      <c r="GK456" s="99"/>
      <c r="GL456" s="99"/>
      <c r="GM456" s="99"/>
      <c r="GN456" s="99"/>
      <c r="GO456" s="99"/>
      <c r="GP456" s="99"/>
      <c r="GQ456" s="99"/>
      <c r="GR456" s="99"/>
      <c r="GS456" s="99"/>
      <c r="GT456" s="99"/>
      <c r="GU456" s="99"/>
      <c r="GV456" s="99"/>
      <c r="GW456" s="99"/>
      <c r="GX456" s="99"/>
      <c r="GY456" s="99"/>
      <c r="GZ456" s="99"/>
      <c r="HA456" s="99"/>
      <c r="HB456" s="99"/>
      <c r="HC456" s="99"/>
      <c r="HD456" s="99"/>
      <c r="HE456" s="99"/>
      <c r="HF456" s="99"/>
      <c r="HG456" s="99"/>
      <c r="HH456" s="99"/>
      <c r="HI456" s="99"/>
      <c r="HJ456" s="99"/>
      <c r="HK456" s="99"/>
      <c r="HL456" s="99"/>
      <c r="HM456" s="99"/>
      <c r="HN456" s="99"/>
      <c r="HO456" s="99"/>
      <c r="HP456" s="99"/>
      <c r="HQ456" s="99"/>
      <c r="HR456" s="99"/>
      <c r="HS456" s="99"/>
      <c r="HT456" s="99"/>
      <c r="HU456" s="99"/>
      <c r="HV456" s="99"/>
      <c r="HW456" s="99"/>
      <c r="HX456" s="99"/>
      <c r="HY456" s="99"/>
      <c r="HZ456" s="99"/>
      <c r="IA456" s="99"/>
      <c r="IB456" s="99"/>
      <c r="IC456" s="99"/>
      <c r="ID456" s="99"/>
      <c r="IE456" s="99"/>
      <c r="IF456" s="99"/>
      <c r="IG456" s="99"/>
      <c r="IH456" s="99"/>
      <c r="II456" s="99"/>
      <c r="IJ456" s="99"/>
      <c r="IK456" s="99"/>
      <c r="IL456" s="99"/>
      <c r="IM456" s="99"/>
      <c r="IN456" s="99"/>
      <c r="IO456" s="99"/>
      <c r="IP456" s="99"/>
      <c r="IQ456" s="99"/>
      <c r="IR456" s="99"/>
      <c r="IS456" s="99"/>
      <c r="IT456" s="99"/>
      <c r="IU456" s="99"/>
      <c r="IV456" s="99"/>
      <c r="IW456" s="99"/>
      <c r="IX456" s="99"/>
      <c r="IY456" s="99"/>
      <c r="IZ456" s="99"/>
      <c r="JA456" s="99"/>
      <c r="JB456" s="99"/>
      <c r="JC456" s="99"/>
      <c r="JD456" s="99"/>
      <c r="JE456" s="99"/>
      <c r="JF456" s="99"/>
      <c r="JG456" s="99"/>
      <c r="JH456" s="99"/>
      <c r="JI456" s="99"/>
      <c r="JJ456" s="99"/>
      <c r="JK456" s="99"/>
      <c r="JL456" s="99"/>
      <c r="JM456" s="99"/>
      <c r="JN456" s="99"/>
      <c r="JO456" s="99"/>
      <c r="JP456" s="99"/>
      <c r="JQ456" s="99"/>
      <c r="JR456" s="99"/>
      <c r="JS456" s="99"/>
      <c r="JT456" s="99"/>
      <c r="JU456" s="99"/>
      <c r="JV456" s="99"/>
      <c r="JW456" s="99"/>
      <c r="JX456" s="99"/>
      <c r="JY456" s="99"/>
      <c r="JZ456" s="99"/>
      <c r="KA456" s="99"/>
      <c r="KB456" s="99"/>
      <c r="KC456" s="99"/>
      <c r="KD456" s="99"/>
      <c r="KE456" s="99"/>
      <c r="KF456" s="99"/>
      <c r="KG456" s="99"/>
      <c r="KH456" s="99"/>
      <c r="KI456" s="99"/>
      <c r="KJ456" s="99"/>
      <c r="KK456" s="99"/>
      <c r="KL456" s="99"/>
      <c r="KM456" s="99"/>
      <c r="KN456" s="99"/>
      <c r="KO456" s="99"/>
      <c r="KP456" s="99"/>
      <c r="KQ456" s="99"/>
      <c r="KR456" s="99"/>
      <c r="KS456" s="99"/>
      <c r="KT456" s="99"/>
      <c r="KU456" s="99"/>
      <c r="KV456" s="99"/>
      <c r="KW456" s="99"/>
      <c r="KX456" s="99"/>
      <c r="KY456" s="99"/>
      <c r="KZ456" s="99"/>
      <c r="LA456" s="99"/>
      <c r="LB456" s="99"/>
      <c r="LC456" s="99"/>
      <c r="LD456" s="99"/>
      <c r="LE456" s="99"/>
      <c r="LF456" s="99"/>
      <c r="LG456" s="99"/>
      <c r="LH456" s="99"/>
      <c r="LI456" s="99"/>
      <c r="LJ456" s="99"/>
      <c r="LK456" s="99"/>
      <c r="LL456" s="99"/>
      <c r="LM456" s="99"/>
      <c r="LN456" s="99"/>
      <c r="LO456" s="99"/>
      <c r="LP456" s="99"/>
      <c r="LQ456" s="99"/>
      <c r="LR456" s="99"/>
      <c r="LS456" s="99"/>
      <c r="LT456" s="99"/>
      <c r="LU456" s="99"/>
      <c r="LV456" s="99"/>
      <c r="LW456" s="99"/>
      <c r="LX456" s="99"/>
      <c r="LY456" s="99"/>
      <c r="LZ456" s="99"/>
      <c r="MA456" s="99"/>
      <c r="MB456" s="99"/>
      <c r="MC456" s="99"/>
      <c r="MD456" s="99"/>
      <c r="ME456" s="99"/>
      <c r="MF456" s="99"/>
      <c r="MG456" s="99"/>
      <c r="MH456" s="99"/>
      <c r="MI456" s="99"/>
      <c r="MJ456" s="99"/>
      <c r="MK456" s="99"/>
      <c r="ML456" s="99"/>
      <c r="MM456" s="99"/>
      <c r="MN456" s="99"/>
      <c r="MO456" s="99"/>
      <c r="MP456" s="99"/>
      <c r="MQ456" s="99"/>
      <c r="MR456" s="99"/>
      <c r="MS456" s="99"/>
      <c r="MT456" s="99"/>
      <c r="MU456" s="99"/>
      <c r="MV456" s="99"/>
      <c r="MW456" s="99"/>
      <c r="MX456" s="99"/>
      <c r="MY456" s="99"/>
      <c r="MZ456" s="99"/>
      <c r="NA456" s="99"/>
      <c r="NB456" s="99"/>
      <c r="NC456" s="99"/>
      <c r="ND456" s="99"/>
      <c r="NE456" s="99"/>
      <c r="NF456" s="99"/>
      <c r="NG456" s="99"/>
      <c r="NH456" s="99"/>
      <c r="NI456" s="99"/>
      <c r="NJ456" s="99"/>
      <c r="NK456" s="99"/>
      <c r="NL456" s="99"/>
      <c r="NM456" s="99"/>
      <c r="NN456" s="99"/>
      <c r="NO456" s="99"/>
      <c r="NP456" s="99"/>
      <c r="NQ456" s="99"/>
      <c r="NR456" s="99"/>
      <c r="NS456" s="99"/>
      <c r="NT456" s="99"/>
      <c r="NU456" s="99"/>
      <c r="NV456" s="99"/>
      <c r="NW456" s="99"/>
      <c r="NX456" s="99"/>
      <c r="NY456" s="99"/>
      <c r="NZ456" s="99"/>
      <c r="OA456" s="99"/>
      <c r="OB456" s="99"/>
      <c r="OC456" s="99"/>
      <c r="OD456" s="99"/>
      <c r="OE456" s="99"/>
      <c r="OF456" s="99"/>
      <c r="OG456" s="99"/>
      <c r="OH456" s="99"/>
      <c r="OI456" s="99"/>
      <c r="OJ456" s="99"/>
      <c r="OK456" s="99"/>
      <c r="OL456" s="99"/>
      <c r="OM456" s="99"/>
      <c r="ON456" s="99"/>
      <c r="OO456" s="99"/>
      <c r="OP456" s="99"/>
      <c r="OQ456" s="99"/>
      <c r="OR456" s="99"/>
      <c r="OS456" s="99"/>
      <c r="OT456" s="99"/>
      <c r="OU456" s="99"/>
      <c r="OV456" s="99"/>
      <c r="OW456" s="99"/>
      <c r="OX456" s="99"/>
      <c r="OY456" s="99"/>
      <c r="OZ456" s="99"/>
      <c r="PA456" s="99"/>
      <c r="PB456" s="99"/>
      <c r="PC456" s="99"/>
      <c r="PD456" s="99"/>
      <c r="PE456" s="99"/>
      <c r="PF456" s="99"/>
      <c r="PG456" s="99"/>
      <c r="PH456" s="99"/>
      <c r="PI456" s="99"/>
      <c r="PJ456" s="99"/>
      <c r="PK456" s="99"/>
      <c r="PL456" s="99"/>
      <c r="PM456" s="99"/>
      <c r="PN456" s="99"/>
      <c r="PO456" s="99"/>
      <c r="PP456" s="99"/>
      <c r="PQ456" s="99"/>
      <c r="PR456" s="99"/>
      <c r="PS456" s="99"/>
      <c r="PT456" s="99"/>
      <c r="PU456" s="99"/>
      <c r="PV456" s="99"/>
      <c r="PW456" s="99"/>
      <c r="PX456" s="99"/>
      <c r="PY456" s="99"/>
      <c r="PZ456" s="99"/>
      <c r="QA456" s="99"/>
      <c r="QB456" s="99"/>
      <c r="QC456" s="99"/>
      <c r="QD456" s="99"/>
      <c r="QE456" s="99"/>
      <c r="QF456" s="99"/>
      <c r="QG456" s="99"/>
      <c r="QH456" s="99"/>
      <c r="QI456" s="99"/>
      <c r="QJ456" s="99"/>
      <c r="QK456" s="99"/>
      <c r="QL456" s="99"/>
      <c r="QM456" s="99"/>
      <c r="QN456" s="99"/>
      <c r="QO456" s="99"/>
      <c r="QP456" s="99"/>
      <c r="QQ456" s="99"/>
      <c r="QR456" s="99"/>
      <c r="QS456" s="99"/>
      <c r="QT456" s="99"/>
      <c r="QU456" s="99"/>
      <c r="QV456" s="99"/>
      <c r="QW456" s="99"/>
      <c r="QX456" s="99"/>
      <c r="QY456" s="99"/>
      <c r="QZ456" s="99"/>
      <c r="RA456" s="99"/>
      <c r="RB456" s="99"/>
      <c r="RC456" s="99"/>
      <c r="RD456" s="99"/>
      <c r="RE456" s="99"/>
      <c r="RF456" s="99"/>
      <c r="RG456" s="99"/>
      <c r="RH456" s="99"/>
      <c r="RI456" s="99"/>
      <c r="RJ456" s="99"/>
      <c r="RK456" s="99"/>
      <c r="RL456" s="99"/>
      <c r="RM456" s="99"/>
      <c r="RN456" s="99"/>
      <c r="RO456" s="99"/>
      <c r="RP456" s="99"/>
      <c r="RQ456" s="99"/>
      <c r="RR456" s="99"/>
      <c r="RS456" s="99"/>
      <c r="RT456" s="99"/>
      <c r="RU456" s="99"/>
      <c r="RV456" s="99"/>
      <c r="RW456" s="99"/>
      <c r="RX456" s="99"/>
      <c r="RY456" s="99"/>
      <c r="RZ456" s="99"/>
      <c r="SA456" s="99"/>
      <c r="SB456" s="99"/>
      <c r="SC456" s="99"/>
      <c r="SD456" s="99"/>
      <c r="SE456" s="99"/>
    </row>
    <row r="457" spans="50:499" s="5" customFormat="1" x14ac:dyDescent="0.3">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c r="FG457" s="99"/>
      <c r="FH457" s="99"/>
      <c r="FI457" s="99"/>
      <c r="FJ457" s="99"/>
      <c r="FK457" s="99"/>
      <c r="FL457" s="99"/>
      <c r="FM457" s="99"/>
      <c r="FN457" s="99"/>
      <c r="FO457" s="99"/>
      <c r="FP457" s="99"/>
      <c r="FQ457" s="99"/>
      <c r="FR457" s="99"/>
      <c r="FS457" s="99"/>
      <c r="FT457" s="99"/>
      <c r="FU457" s="99"/>
      <c r="FV457" s="99"/>
      <c r="FW457" s="99"/>
      <c r="FX457" s="99"/>
      <c r="FY457" s="99"/>
      <c r="FZ457" s="99"/>
      <c r="GA457" s="99"/>
      <c r="GB457" s="99"/>
      <c r="GC457" s="99"/>
      <c r="GD457" s="99"/>
      <c r="GE457" s="99"/>
      <c r="GF457" s="99"/>
      <c r="GG457" s="99"/>
      <c r="GH457" s="99"/>
      <c r="GI457" s="99"/>
      <c r="GJ457" s="99"/>
      <c r="GK457" s="99"/>
      <c r="GL457" s="99"/>
      <c r="GM457" s="99"/>
      <c r="GN457" s="99"/>
      <c r="GO457" s="99"/>
      <c r="GP457" s="99"/>
      <c r="GQ457" s="99"/>
      <c r="GR457" s="99"/>
      <c r="GS457" s="99"/>
      <c r="GT457" s="99"/>
      <c r="GU457" s="99"/>
      <c r="GV457" s="99"/>
      <c r="GW457" s="99"/>
      <c r="GX457" s="99"/>
      <c r="GY457" s="99"/>
      <c r="GZ457" s="99"/>
      <c r="HA457" s="99"/>
      <c r="HB457" s="99"/>
      <c r="HC457" s="99"/>
      <c r="HD457" s="99"/>
      <c r="HE457" s="99"/>
      <c r="HF457" s="99"/>
      <c r="HG457" s="99"/>
      <c r="HH457" s="99"/>
      <c r="HI457" s="99"/>
      <c r="HJ457" s="99"/>
      <c r="HK457" s="99"/>
      <c r="HL457" s="99"/>
      <c r="HM457" s="99"/>
      <c r="HN457" s="99"/>
      <c r="HO457" s="99"/>
      <c r="HP457" s="99"/>
      <c r="HQ457" s="99"/>
      <c r="HR457" s="99"/>
      <c r="HS457" s="99"/>
      <c r="HT457" s="99"/>
      <c r="HU457" s="99"/>
      <c r="HV457" s="99"/>
      <c r="HW457" s="99"/>
      <c r="HX457" s="99"/>
      <c r="HY457" s="99"/>
      <c r="HZ457" s="99"/>
      <c r="IA457" s="99"/>
      <c r="IB457" s="99"/>
      <c r="IC457" s="99"/>
      <c r="ID457" s="99"/>
      <c r="IE457" s="99"/>
      <c r="IF457" s="99"/>
      <c r="IG457" s="99"/>
      <c r="IH457" s="99"/>
      <c r="II457" s="99"/>
      <c r="IJ457" s="99"/>
      <c r="IK457" s="99"/>
      <c r="IL457" s="99"/>
      <c r="IM457" s="99"/>
      <c r="IN457" s="99"/>
      <c r="IO457" s="99"/>
      <c r="IP457" s="99"/>
      <c r="IQ457" s="99"/>
      <c r="IR457" s="99"/>
      <c r="IS457" s="99"/>
      <c r="IT457" s="99"/>
      <c r="IU457" s="99"/>
      <c r="IV457" s="99"/>
      <c r="IW457" s="99"/>
      <c r="IX457" s="99"/>
      <c r="IY457" s="99"/>
      <c r="IZ457" s="99"/>
      <c r="JA457" s="99"/>
      <c r="JB457" s="99"/>
      <c r="JC457" s="99"/>
      <c r="JD457" s="99"/>
      <c r="JE457" s="99"/>
      <c r="JF457" s="99"/>
      <c r="JG457" s="99"/>
      <c r="JH457" s="99"/>
      <c r="JI457" s="99"/>
      <c r="JJ457" s="99"/>
      <c r="JK457" s="99"/>
      <c r="JL457" s="99"/>
      <c r="JM457" s="99"/>
      <c r="JN457" s="99"/>
      <c r="JO457" s="99"/>
      <c r="JP457" s="99"/>
      <c r="JQ457" s="99"/>
      <c r="JR457" s="99"/>
      <c r="JS457" s="99"/>
      <c r="JT457" s="99"/>
      <c r="JU457" s="99"/>
      <c r="JV457" s="99"/>
      <c r="JW457" s="99"/>
      <c r="JX457" s="99"/>
      <c r="JY457" s="99"/>
      <c r="JZ457" s="99"/>
      <c r="KA457" s="99"/>
      <c r="KB457" s="99"/>
      <c r="KC457" s="99"/>
      <c r="KD457" s="99"/>
      <c r="KE457" s="99"/>
      <c r="KF457" s="99"/>
      <c r="KG457" s="99"/>
      <c r="KH457" s="99"/>
      <c r="KI457" s="99"/>
      <c r="KJ457" s="99"/>
      <c r="KK457" s="99"/>
      <c r="KL457" s="99"/>
      <c r="KM457" s="99"/>
      <c r="KN457" s="99"/>
      <c r="KO457" s="99"/>
      <c r="KP457" s="99"/>
      <c r="KQ457" s="99"/>
      <c r="KR457" s="99"/>
      <c r="KS457" s="99"/>
      <c r="KT457" s="99"/>
      <c r="KU457" s="99"/>
      <c r="KV457" s="99"/>
      <c r="KW457" s="99"/>
      <c r="KX457" s="99"/>
      <c r="KY457" s="99"/>
      <c r="KZ457" s="99"/>
      <c r="LA457" s="99"/>
      <c r="LB457" s="99"/>
      <c r="LC457" s="99"/>
      <c r="LD457" s="99"/>
      <c r="LE457" s="99"/>
      <c r="LF457" s="99"/>
      <c r="LG457" s="99"/>
      <c r="LH457" s="99"/>
      <c r="LI457" s="99"/>
      <c r="LJ457" s="99"/>
      <c r="LK457" s="99"/>
      <c r="LL457" s="99"/>
      <c r="LM457" s="99"/>
      <c r="LN457" s="99"/>
      <c r="LO457" s="99"/>
      <c r="LP457" s="99"/>
      <c r="LQ457" s="99"/>
      <c r="LR457" s="99"/>
      <c r="LS457" s="99"/>
      <c r="LT457" s="99"/>
      <c r="LU457" s="99"/>
      <c r="LV457" s="99"/>
      <c r="LW457" s="99"/>
      <c r="LX457" s="99"/>
      <c r="LY457" s="99"/>
      <c r="LZ457" s="99"/>
      <c r="MA457" s="99"/>
      <c r="MB457" s="99"/>
      <c r="MC457" s="99"/>
      <c r="MD457" s="99"/>
      <c r="ME457" s="99"/>
      <c r="MF457" s="99"/>
      <c r="MG457" s="99"/>
      <c r="MH457" s="99"/>
      <c r="MI457" s="99"/>
      <c r="MJ457" s="99"/>
      <c r="MK457" s="99"/>
      <c r="ML457" s="99"/>
      <c r="MM457" s="99"/>
      <c r="MN457" s="99"/>
      <c r="MO457" s="99"/>
      <c r="MP457" s="99"/>
      <c r="MQ457" s="99"/>
      <c r="MR457" s="99"/>
      <c r="MS457" s="99"/>
      <c r="MT457" s="99"/>
      <c r="MU457" s="99"/>
      <c r="MV457" s="99"/>
      <c r="MW457" s="99"/>
      <c r="MX457" s="99"/>
      <c r="MY457" s="99"/>
      <c r="MZ457" s="99"/>
      <c r="NA457" s="99"/>
      <c r="NB457" s="99"/>
      <c r="NC457" s="99"/>
      <c r="ND457" s="99"/>
      <c r="NE457" s="99"/>
      <c r="NF457" s="99"/>
      <c r="NG457" s="99"/>
      <c r="NH457" s="99"/>
      <c r="NI457" s="99"/>
      <c r="NJ457" s="99"/>
      <c r="NK457" s="99"/>
      <c r="NL457" s="99"/>
      <c r="NM457" s="99"/>
      <c r="NN457" s="99"/>
      <c r="NO457" s="99"/>
      <c r="NP457" s="99"/>
      <c r="NQ457" s="99"/>
      <c r="NR457" s="99"/>
      <c r="NS457" s="99"/>
      <c r="NT457" s="99"/>
      <c r="NU457" s="99"/>
      <c r="NV457" s="99"/>
      <c r="NW457" s="99"/>
      <c r="NX457" s="99"/>
      <c r="NY457" s="99"/>
      <c r="NZ457" s="99"/>
      <c r="OA457" s="99"/>
      <c r="OB457" s="99"/>
      <c r="OC457" s="99"/>
      <c r="OD457" s="99"/>
      <c r="OE457" s="99"/>
      <c r="OF457" s="99"/>
      <c r="OG457" s="99"/>
      <c r="OH457" s="99"/>
      <c r="OI457" s="99"/>
      <c r="OJ457" s="99"/>
      <c r="OK457" s="99"/>
      <c r="OL457" s="99"/>
      <c r="OM457" s="99"/>
      <c r="ON457" s="99"/>
      <c r="OO457" s="99"/>
      <c r="OP457" s="99"/>
      <c r="OQ457" s="99"/>
      <c r="OR457" s="99"/>
      <c r="OS457" s="99"/>
      <c r="OT457" s="99"/>
      <c r="OU457" s="99"/>
      <c r="OV457" s="99"/>
      <c r="OW457" s="99"/>
      <c r="OX457" s="99"/>
      <c r="OY457" s="99"/>
      <c r="OZ457" s="99"/>
      <c r="PA457" s="99"/>
      <c r="PB457" s="99"/>
      <c r="PC457" s="99"/>
      <c r="PD457" s="99"/>
      <c r="PE457" s="99"/>
      <c r="PF457" s="99"/>
      <c r="PG457" s="99"/>
      <c r="PH457" s="99"/>
      <c r="PI457" s="99"/>
      <c r="PJ457" s="99"/>
      <c r="PK457" s="99"/>
      <c r="PL457" s="99"/>
      <c r="PM457" s="99"/>
      <c r="PN457" s="99"/>
      <c r="PO457" s="99"/>
      <c r="PP457" s="99"/>
      <c r="PQ457" s="99"/>
      <c r="PR457" s="99"/>
      <c r="PS457" s="99"/>
      <c r="PT457" s="99"/>
      <c r="PU457" s="99"/>
      <c r="PV457" s="99"/>
      <c r="PW457" s="99"/>
      <c r="PX457" s="99"/>
      <c r="PY457" s="99"/>
      <c r="PZ457" s="99"/>
      <c r="QA457" s="99"/>
      <c r="QB457" s="99"/>
      <c r="QC457" s="99"/>
      <c r="QD457" s="99"/>
      <c r="QE457" s="99"/>
      <c r="QF457" s="99"/>
      <c r="QG457" s="99"/>
      <c r="QH457" s="99"/>
      <c r="QI457" s="99"/>
      <c r="QJ457" s="99"/>
      <c r="QK457" s="99"/>
      <c r="QL457" s="99"/>
      <c r="QM457" s="99"/>
      <c r="QN457" s="99"/>
      <c r="QO457" s="99"/>
      <c r="QP457" s="99"/>
      <c r="QQ457" s="99"/>
      <c r="QR457" s="99"/>
      <c r="QS457" s="99"/>
      <c r="QT457" s="99"/>
      <c r="QU457" s="99"/>
      <c r="QV457" s="99"/>
      <c r="QW457" s="99"/>
      <c r="QX457" s="99"/>
      <c r="QY457" s="99"/>
      <c r="QZ457" s="99"/>
      <c r="RA457" s="99"/>
      <c r="RB457" s="99"/>
      <c r="RC457" s="99"/>
      <c r="RD457" s="99"/>
      <c r="RE457" s="99"/>
      <c r="RF457" s="99"/>
      <c r="RG457" s="99"/>
      <c r="RH457" s="99"/>
      <c r="RI457" s="99"/>
      <c r="RJ457" s="99"/>
      <c r="RK457" s="99"/>
      <c r="RL457" s="99"/>
      <c r="RM457" s="99"/>
      <c r="RN457" s="99"/>
      <c r="RO457" s="99"/>
      <c r="RP457" s="99"/>
      <c r="RQ457" s="99"/>
      <c r="RR457" s="99"/>
      <c r="RS457" s="99"/>
      <c r="RT457" s="99"/>
      <c r="RU457" s="99"/>
      <c r="RV457" s="99"/>
      <c r="RW457" s="99"/>
      <c r="RX457" s="99"/>
      <c r="RY457" s="99"/>
      <c r="RZ457" s="99"/>
      <c r="SA457" s="99"/>
      <c r="SB457" s="99"/>
      <c r="SC457" s="99"/>
      <c r="SD457" s="99"/>
      <c r="SE457" s="99"/>
    </row>
    <row r="458" spans="50:499" s="5" customFormat="1" x14ac:dyDescent="0.3">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c r="FG458" s="99"/>
      <c r="FH458" s="99"/>
      <c r="FI458" s="99"/>
      <c r="FJ458" s="99"/>
      <c r="FK458" s="99"/>
      <c r="FL458" s="99"/>
      <c r="FM458" s="99"/>
      <c r="FN458" s="99"/>
      <c r="FO458" s="99"/>
      <c r="FP458" s="99"/>
      <c r="FQ458" s="99"/>
      <c r="FR458" s="99"/>
      <c r="FS458" s="99"/>
      <c r="FT458" s="99"/>
      <c r="FU458" s="99"/>
      <c r="FV458" s="99"/>
      <c r="FW458" s="99"/>
      <c r="FX458" s="99"/>
      <c r="FY458" s="99"/>
      <c r="FZ458" s="99"/>
      <c r="GA458" s="99"/>
      <c r="GB458" s="99"/>
      <c r="GC458" s="99"/>
      <c r="GD458" s="99"/>
      <c r="GE458" s="99"/>
      <c r="GF458" s="99"/>
      <c r="GG458" s="99"/>
      <c r="GH458" s="99"/>
      <c r="GI458" s="99"/>
      <c r="GJ458" s="99"/>
      <c r="GK458" s="99"/>
      <c r="GL458" s="99"/>
      <c r="GM458" s="99"/>
      <c r="GN458" s="99"/>
      <c r="GO458" s="99"/>
      <c r="GP458" s="99"/>
      <c r="GQ458" s="99"/>
      <c r="GR458" s="99"/>
      <c r="GS458" s="99"/>
      <c r="GT458" s="99"/>
      <c r="GU458" s="99"/>
      <c r="GV458" s="99"/>
      <c r="GW458" s="99"/>
      <c r="GX458" s="99"/>
      <c r="GY458" s="99"/>
      <c r="GZ458" s="99"/>
      <c r="HA458" s="99"/>
      <c r="HB458" s="99"/>
      <c r="HC458" s="99"/>
      <c r="HD458" s="99"/>
      <c r="HE458" s="99"/>
      <c r="HF458" s="99"/>
      <c r="HG458" s="99"/>
      <c r="HH458" s="99"/>
      <c r="HI458" s="99"/>
      <c r="HJ458" s="99"/>
      <c r="HK458" s="99"/>
      <c r="HL458" s="99"/>
      <c r="HM458" s="99"/>
      <c r="HN458" s="99"/>
      <c r="HO458" s="99"/>
      <c r="HP458" s="99"/>
      <c r="HQ458" s="99"/>
      <c r="HR458" s="99"/>
      <c r="HS458" s="99"/>
      <c r="HT458" s="99"/>
      <c r="HU458" s="99"/>
      <c r="HV458" s="99"/>
      <c r="HW458" s="99"/>
      <c r="HX458" s="99"/>
      <c r="HY458" s="99"/>
      <c r="HZ458" s="99"/>
      <c r="IA458" s="99"/>
      <c r="IB458" s="99"/>
      <c r="IC458" s="99"/>
      <c r="ID458" s="99"/>
      <c r="IE458" s="99"/>
      <c r="IF458" s="99"/>
      <c r="IG458" s="99"/>
      <c r="IH458" s="99"/>
      <c r="II458" s="99"/>
      <c r="IJ458" s="99"/>
      <c r="IK458" s="99"/>
      <c r="IL458" s="99"/>
      <c r="IM458" s="99"/>
      <c r="IN458" s="99"/>
      <c r="IO458" s="99"/>
      <c r="IP458" s="99"/>
      <c r="IQ458" s="99"/>
      <c r="IR458" s="99"/>
      <c r="IS458" s="99"/>
      <c r="IT458" s="99"/>
      <c r="IU458" s="99"/>
      <c r="IV458" s="99"/>
      <c r="IW458" s="99"/>
      <c r="IX458" s="99"/>
      <c r="IY458" s="99"/>
      <c r="IZ458" s="99"/>
      <c r="JA458" s="99"/>
      <c r="JB458" s="99"/>
      <c r="JC458" s="99"/>
      <c r="JD458" s="99"/>
      <c r="JE458" s="99"/>
      <c r="JF458" s="99"/>
      <c r="JG458" s="99"/>
      <c r="JH458" s="99"/>
      <c r="JI458" s="99"/>
      <c r="JJ458" s="99"/>
      <c r="JK458" s="99"/>
      <c r="JL458" s="99"/>
      <c r="JM458" s="99"/>
      <c r="JN458" s="99"/>
      <c r="JO458" s="99"/>
      <c r="JP458" s="99"/>
      <c r="JQ458" s="99"/>
      <c r="JR458" s="99"/>
      <c r="JS458" s="99"/>
      <c r="JT458" s="99"/>
      <c r="JU458" s="99"/>
      <c r="JV458" s="99"/>
      <c r="JW458" s="99"/>
      <c r="JX458" s="99"/>
      <c r="JY458" s="99"/>
      <c r="JZ458" s="99"/>
      <c r="KA458" s="99"/>
      <c r="KB458" s="99"/>
      <c r="KC458" s="99"/>
      <c r="KD458" s="99"/>
      <c r="KE458" s="99"/>
      <c r="KF458" s="99"/>
      <c r="KG458" s="99"/>
      <c r="KH458" s="99"/>
      <c r="KI458" s="99"/>
      <c r="KJ458" s="99"/>
      <c r="KK458" s="99"/>
      <c r="KL458" s="99"/>
      <c r="KM458" s="99"/>
      <c r="KN458" s="99"/>
      <c r="KO458" s="99"/>
      <c r="KP458" s="99"/>
      <c r="KQ458" s="99"/>
      <c r="KR458" s="99"/>
      <c r="KS458" s="99"/>
      <c r="KT458" s="99"/>
      <c r="KU458" s="99"/>
      <c r="KV458" s="99"/>
      <c r="KW458" s="99"/>
      <c r="KX458" s="99"/>
      <c r="KY458" s="99"/>
      <c r="KZ458" s="99"/>
      <c r="LA458" s="99"/>
      <c r="LB458" s="99"/>
      <c r="LC458" s="99"/>
      <c r="LD458" s="99"/>
      <c r="LE458" s="99"/>
      <c r="LF458" s="99"/>
      <c r="LG458" s="99"/>
      <c r="LH458" s="99"/>
      <c r="LI458" s="99"/>
      <c r="LJ458" s="99"/>
      <c r="LK458" s="99"/>
      <c r="LL458" s="99"/>
      <c r="LM458" s="99"/>
      <c r="LN458" s="99"/>
      <c r="LO458" s="99"/>
      <c r="LP458" s="99"/>
      <c r="LQ458" s="99"/>
      <c r="LR458" s="99"/>
      <c r="LS458" s="99"/>
      <c r="LT458" s="99"/>
      <c r="LU458" s="99"/>
      <c r="LV458" s="99"/>
      <c r="LW458" s="99"/>
      <c r="LX458" s="99"/>
      <c r="LY458" s="99"/>
      <c r="LZ458" s="99"/>
      <c r="MA458" s="99"/>
      <c r="MB458" s="99"/>
      <c r="MC458" s="99"/>
      <c r="MD458" s="99"/>
      <c r="ME458" s="99"/>
      <c r="MF458" s="99"/>
      <c r="MG458" s="99"/>
      <c r="MH458" s="99"/>
      <c r="MI458" s="99"/>
      <c r="MJ458" s="99"/>
      <c r="MK458" s="99"/>
      <c r="ML458" s="99"/>
      <c r="MM458" s="99"/>
      <c r="MN458" s="99"/>
      <c r="MO458" s="99"/>
      <c r="MP458" s="99"/>
      <c r="MQ458" s="99"/>
      <c r="MR458" s="99"/>
      <c r="MS458" s="99"/>
      <c r="MT458" s="99"/>
      <c r="MU458" s="99"/>
      <c r="MV458" s="99"/>
      <c r="MW458" s="99"/>
      <c r="MX458" s="99"/>
      <c r="MY458" s="99"/>
      <c r="MZ458" s="99"/>
      <c r="NA458" s="99"/>
      <c r="NB458" s="99"/>
      <c r="NC458" s="99"/>
      <c r="ND458" s="99"/>
      <c r="NE458" s="99"/>
      <c r="NF458" s="99"/>
      <c r="NG458" s="99"/>
      <c r="NH458" s="99"/>
      <c r="NI458" s="99"/>
      <c r="NJ458" s="99"/>
      <c r="NK458" s="99"/>
      <c r="NL458" s="99"/>
      <c r="NM458" s="99"/>
      <c r="NN458" s="99"/>
      <c r="NO458" s="99"/>
      <c r="NP458" s="99"/>
      <c r="NQ458" s="99"/>
      <c r="NR458" s="99"/>
      <c r="NS458" s="99"/>
      <c r="NT458" s="99"/>
      <c r="NU458" s="99"/>
      <c r="NV458" s="99"/>
      <c r="NW458" s="99"/>
      <c r="NX458" s="99"/>
      <c r="NY458" s="99"/>
      <c r="NZ458" s="99"/>
      <c r="OA458" s="99"/>
      <c r="OB458" s="99"/>
      <c r="OC458" s="99"/>
      <c r="OD458" s="99"/>
      <c r="OE458" s="99"/>
      <c r="OF458" s="99"/>
      <c r="OG458" s="99"/>
      <c r="OH458" s="99"/>
      <c r="OI458" s="99"/>
      <c r="OJ458" s="99"/>
      <c r="OK458" s="99"/>
      <c r="OL458" s="99"/>
      <c r="OM458" s="99"/>
      <c r="ON458" s="99"/>
      <c r="OO458" s="99"/>
      <c r="OP458" s="99"/>
      <c r="OQ458" s="99"/>
      <c r="OR458" s="99"/>
      <c r="OS458" s="99"/>
      <c r="OT458" s="99"/>
      <c r="OU458" s="99"/>
      <c r="OV458" s="99"/>
      <c r="OW458" s="99"/>
      <c r="OX458" s="99"/>
      <c r="OY458" s="99"/>
      <c r="OZ458" s="99"/>
      <c r="PA458" s="99"/>
      <c r="PB458" s="99"/>
      <c r="PC458" s="99"/>
      <c r="PD458" s="99"/>
      <c r="PE458" s="99"/>
      <c r="PF458" s="99"/>
      <c r="PG458" s="99"/>
      <c r="PH458" s="99"/>
      <c r="PI458" s="99"/>
      <c r="PJ458" s="99"/>
      <c r="PK458" s="99"/>
      <c r="PL458" s="99"/>
      <c r="PM458" s="99"/>
      <c r="PN458" s="99"/>
      <c r="PO458" s="99"/>
      <c r="PP458" s="99"/>
      <c r="PQ458" s="99"/>
      <c r="PR458" s="99"/>
      <c r="PS458" s="99"/>
      <c r="PT458" s="99"/>
      <c r="PU458" s="99"/>
      <c r="PV458" s="99"/>
      <c r="PW458" s="99"/>
      <c r="PX458" s="99"/>
      <c r="PY458" s="99"/>
      <c r="PZ458" s="99"/>
      <c r="QA458" s="99"/>
      <c r="QB458" s="99"/>
      <c r="QC458" s="99"/>
      <c r="QD458" s="99"/>
      <c r="QE458" s="99"/>
      <c r="QF458" s="99"/>
      <c r="QG458" s="99"/>
      <c r="QH458" s="99"/>
      <c r="QI458" s="99"/>
      <c r="QJ458" s="99"/>
      <c r="QK458" s="99"/>
      <c r="QL458" s="99"/>
      <c r="QM458" s="99"/>
      <c r="QN458" s="99"/>
      <c r="QO458" s="99"/>
      <c r="QP458" s="99"/>
      <c r="QQ458" s="99"/>
      <c r="QR458" s="99"/>
      <c r="QS458" s="99"/>
      <c r="QT458" s="99"/>
      <c r="QU458" s="99"/>
      <c r="QV458" s="99"/>
      <c r="QW458" s="99"/>
      <c r="QX458" s="99"/>
      <c r="QY458" s="99"/>
      <c r="QZ458" s="99"/>
      <c r="RA458" s="99"/>
      <c r="RB458" s="99"/>
      <c r="RC458" s="99"/>
      <c r="RD458" s="99"/>
      <c r="RE458" s="99"/>
      <c r="RF458" s="99"/>
      <c r="RG458" s="99"/>
      <c r="RH458" s="99"/>
      <c r="RI458" s="99"/>
      <c r="RJ458" s="99"/>
      <c r="RK458" s="99"/>
      <c r="RL458" s="99"/>
      <c r="RM458" s="99"/>
      <c r="RN458" s="99"/>
      <c r="RO458" s="99"/>
      <c r="RP458" s="99"/>
      <c r="RQ458" s="99"/>
      <c r="RR458" s="99"/>
      <c r="RS458" s="99"/>
      <c r="RT458" s="99"/>
      <c r="RU458" s="99"/>
      <c r="RV458" s="99"/>
      <c r="RW458" s="99"/>
      <c r="RX458" s="99"/>
      <c r="RY458" s="99"/>
      <c r="RZ458" s="99"/>
      <c r="SA458" s="99"/>
      <c r="SB458" s="99"/>
      <c r="SC458" s="99"/>
      <c r="SD458" s="99"/>
      <c r="SE458" s="99"/>
    </row>
    <row r="459" spans="50:499" s="5" customFormat="1" x14ac:dyDescent="0.3">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c r="FG459" s="99"/>
      <c r="FH459" s="99"/>
      <c r="FI459" s="99"/>
      <c r="FJ459" s="99"/>
      <c r="FK459" s="99"/>
      <c r="FL459" s="99"/>
      <c r="FM459" s="99"/>
      <c r="FN459" s="99"/>
      <c r="FO459" s="99"/>
      <c r="FP459" s="99"/>
      <c r="FQ459" s="99"/>
      <c r="FR459" s="99"/>
      <c r="FS459" s="99"/>
      <c r="FT459" s="99"/>
      <c r="FU459" s="99"/>
      <c r="FV459" s="99"/>
      <c r="FW459" s="99"/>
      <c r="FX459" s="99"/>
      <c r="FY459" s="99"/>
      <c r="FZ459" s="99"/>
      <c r="GA459" s="99"/>
      <c r="GB459" s="99"/>
      <c r="GC459" s="99"/>
      <c r="GD459" s="99"/>
      <c r="GE459" s="99"/>
      <c r="GF459" s="99"/>
      <c r="GG459" s="99"/>
      <c r="GH459" s="99"/>
      <c r="GI459" s="99"/>
      <c r="GJ459" s="99"/>
      <c r="GK459" s="99"/>
      <c r="GL459" s="99"/>
      <c r="GM459" s="99"/>
      <c r="GN459" s="99"/>
      <c r="GO459" s="99"/>
      <c r="GP459" s="99"/>
      <c r="GQ459" s="99"/>
      <c r="GR459" s="99"/>
      <c r="GS459" s="99"/>
      <c r="GT459" s="99"/>
      <c r="GU459" s="99"/>
      <c r="GV459" s="99"/>
      <c r="GW459" s="99"/>
      <c r="GX459" s="99"/>
      <c r="GY459" s="99"/>
      <c r="GZ459" s="99"/>
      <c r="HA459" s="99"/>
      <c r="HB459" s="99"/>
      <c r="HC459" s="99"/>
      <c r="HD459" s="99"/>
      <c r="HE459" s="99"/>
      <c r="HF459" s="99"/>
      <c r="HG459" s="99"/>
      <c r="HH459" s="99"/>
      <c r="HI459" s="99"/>
      <c r="HJ459" s="99"/>
      <c r="HK459" s="99"/>
      <c r="HL459" s="99"/>
      <c r="HM459" s="99"/>
      <c r="HN459" s="99"/>
      <c r="HO459" s="99"/>
      <c r="HP459" s="99"/>
      <c r="HQ459" s="99"/>
      <c r="HR459" s="99"/>
      <c r="HS459" s="99"/>
      <c r="HT459" s="99"/>
      <c r="HU459" s="99"/>
      <c r="HV459" s="99"/>
      <c r="HW459" s="99"/>
      <c r="HX459" s="99"/>
      <c r="HY459" s="99"/>
      <c r="HZ459" s="99"/>
      <c r="IA459" s="99"/>
      <c r="IB459" s="99"/>
      <c r="IC459" s="99"/>
      <c r="ID459" s="99"/>
      <c r="IE459" s="99"/>
      <c r="IF459" s="99"/>
      <c r="IG459" s="99"/>
      <c r="IH459" s="99"/>
      <c r="II459" s="99"/>
      <c r="IJ459" s="99"/>
      <c r="IK459" s="99"/>
      <c r="IL459" s="99"/>
      <c r="IM459" s="99"/>
      <c r="IN459" s="99"/>
      <c r="IO459" s="99"/>
      <c r="IP459" s="99"/>
      <c r="IQ459" s="99"/>
      <c r="IR459" s="99"/>
      <c r="IS459" s="99"/>
      <c r="IT459" s="99"/>
      <c r="IU459" s="99"/>
      <c r="IV459" s="99"/>
      <c r="IW459" s="99"/>
      <c r="IX459" s="99"/>
      <c r="IY459" s="99"/>
      <c r="IZ459" s="99"/>
      <c r="JA459" s="99"/>
      <c r="JB459" s="99"/>
      <c r="JC459" s="99"/>
      <c r="JD459" s="99"/>
      <c r="JE459" s="99"/>
      <c r="JF459" s="99"/>
      <c r="JG459" s="99"/>
      <c r="JH459" s="99"/>
      <c r="JI459" s="99"/>
      <c r="JJ459" s="99"/>
      <c r="JK459" s="99"/>
      <c r="JL459" s="99"/>
      <c r="JM459" s="99"/>
      <c r="JN459" s="99"/>
      <c r="JO459" s="99"/>
      <c r="JP459" s="99"/>
      <c r="JQ459" s="99"/>
      <c r="JR459" s="99"/>
      <c r="JS459" s="99"/>
      <c r="JT459" s="99"/>
      <c r="JU459" s="99"/>
      <c r="JV459" s="99"/>
      <c r="JW459" s="99"/>
      <c r="JX459" s="99"/>
      <c r="JY459" s="99"/>
      <c r="JZ459" s="99"/>
      <c r="KA459" s="99"/>
      <c r="KB459" s="99"/>
      <c r="KC459" s="99"/>
      <c r="KD459" s="99"/>
      <c r="KE459" s="99"/>
      <c r="KF459" s="99"/>
      <c r="KG459" s="99"/>
      <c r="KH459" s="99"/>
      <c r="KI459" s="99"/>
      <c r="KJ459" s="99"/>
      <c r="KK459" s="99"/>
      <c r="KL459" s="99"/>
      <c r="KM459" s="99"/>
      <c r="KN459" s="99"/>
      <c r="KO459" s="99"/>
      <c r="KP459" s="99"/>
      <c r="KQ459" s="99"/>
      <c r="KR459" s="99"/>
      <c r="KS459" s="99"/>
      <c r="KT459" s="99"/>
      <c r="KU459" s="99"/>
      <c r="KV459" s="99"/>
      <c r="KW459" s="99"/>
      <c r="KX459" s="99"/>
      <c r="KY459" s="99"/>
      <c r="KZ459" s="99"/>
      <c r="LA459" s="99"/>
      <c r="LB459" s="99"/>
      <c r="LC459" s="99"/>
      <c r="LD459" s="99"/>
      <c r="LE459" s="99"/>
      <c r="LF459" s="99"/>
      <c r="LG459" s="99"/>
      <c r="LH459" s="99"/>
      <c r="LI459" s="99"/>
      <c r="LJ459" s="99"/>
      <c r="LK459" s="99"/>
      <c r="LL459" s="99"/>
      <c r="LM459" s="99"/>
      <c r="LN459" s="99"/>
      <c r="LO459" s="99"/>
      <c r="LP459" s="99"/>
      <c r="LQ459" s="99"/>
      <c r="LR459" s="99"/>
      <c r="LS459" s="99"/>
      <c r="LT459" s="99"/>
      <c r="LU459" s="99"/>
      <c r="LV459" s="99"/>
      <c r="LW459" s="99"/>
      <c r="LX459" s="99"/>
      <c r="LY459" s="99"/>
      <c r="LZ459" s="99"/>
      <c r="MA459" s="99"/>
      <c r="MB459" s="99"/>
      <c r="MC459" s="99"/>
      <c r="MD459" s="99"/>
      <c r="ME459" s="99"/>
      <c r="MF459" s="99"/>
      <c r="MG459" s="99"/>
      <c r="MH459" s="99"/>
      <c r="MI459" s="99"/>
      <c r="MJ459" s="99"/>
      <c r="MK459" s="99"/>
      <c r="ML459" s="99"/>
      <c r="MM459" s="99"/>
      <c r="MN459" s="99"/>
      <c r="MO459" s="99"/>
      <c r="MP459" s="99"/>
      <c r="MQ459" s="99"/>
      <c r="MR459" s="99"/>
      <c r="MS459" s="99"/>
      <c r="MT459" s="99"/>
      <c r="MU459" s="99"/>
      <c r="MV459" s="99"/>
      <c r="MW459" s="99"/>
      <c r="MX459" s="99"/>
      <c r="MY459" s="99"/>
      <c r="MZ459" s="99"/>
      <c r="NA459" s="99"/>
      <c r="NB459" s="99"/>
      <c r="NC459" s="99"/>
      <c r="ND459" s="99"/>
      <c r="NE459" s="99"/>
      <c r="NF459" s="99"/>
      <c r="NG459" s="99"/>
      <c r="NH459" s="99"/>
      <c r="NI459" s="99"/>
      <c r="NJ459" s="99"/>
      <c r="NK459" s="99"/>
      <c r="NL459" s="99"/>
      <c r="NM459" s="99"/>
      <c r="NN459" s="99"/>
      <c r="NO459" s="99"/>
      <c r="NP459" s="99"/>
      <c r="NQ459" s="99"/>
      <c r="NR459" s="99"/>
      <c r="NS459" s="99"/>
      <c r="NT459" s="99"/>
      <c r="NU459" s="99"/>
      <c r="NV459" s="99"/>
      <c r="NW459" s="99"/>
      <c r="NX459" s="99"/>
      <c r="NY459" s="99"/>
      <c r="NZ459" s="99"/>
      <c r="OA459" s="99"/>
      <c r="OB459" s="99"/>
      <c r="OC459" s="99"/>
      <c r="OD459" s="99"/>
      <c r="OE459" s="99"/>
      <c r="OF459" s="99"/>
      <c r="OG459" s="99"/>
      <c r="OH459" s="99"/>
      <c r="OI459" s="99"/>
      <c r="OJ459" s="99"/>
      <c r="OK459" s="99"/>
      <c r="OL459" s="99"/>
      <c r="OM459" s="99"/>
      <c r="ON459" s="99"/>
      <c r="OO459" s="99"/>
      <c r="OP459" s="99"/>
      <c r="OQ459" s="99"/>
      <c r="OR459" s="99"/>
      <c r="OS459" s="99"/>
      <c r="OT459" s="99"/>
      <c r="OU459" s="99"/>
      <c r="OV459" s="99"/>
      <c r="OW459" s="99"/>
      <c r="OX459" s="99"/>
      <c r="OY459" s="99"/>
      <c r="OZ459" s="99"/>
      <c r="PA459" s="99"/>
      <c r="PB459" s="99"/>
      <c r="PC459" s="99"/>
      <c r="PD459" s="99"/>
      <c r="PE459" s="99"/>
      <c r="PF459" s="99"/>
      <c r="PG459" s="99"/>
      <c r="PH459" s="99"/>
      <c r="PI459" s="99"/>
      <c r="PJ459" s="99"/>
      <c r="PK459" s="99"/>
      <c r="PL459" s="99"/>
      <c r="PM459" s="99"/>
      <c r="PN459" s="99"/>
      <c r="PO459" s="99"/>
      <c r="PP459" s="99"/>
      <c r="PQ459" s="99"/>
      <c r="PR459" s="99"/>
      <c r="PS459" s="99"/>
      <c r="PT459" s="99"/>
      <c r="PU459" s="99"/>
      <c r="PV459" s="99"/>
      <c r="PW459" s="99"/>
      <c r="PX459" s="99"/>
      <c r="PY459" s="99"/>
      <c r="PZ459" s="99"/>
      <c r="QA459" s="99"/>
      <c r="QB459" s="99"/>
      <c r="QC459" s="99"/>
      <c r="QD459" s="99"/>
      <c r="QE459" s="99"/>
      <c r="QF459" s="99"/>
      <c r="QG459" s="99"/>
      <c r="QH459" s="99"/>
      <c r="QI459" s="99"/>
      <c r="QJ459" s="99"/>
      <c r="QK459" s="99"/>
      <c r="QL459" s="99"/>
      <c r="QM459" s="99"/>
      <c r="QN459" s="99"/>
      <c r="QO459" s="99"/>
      <c r="QP459" s="99"/>
      <c r="QQ459" s="99"/>
      <c r="QR459" s="99"/>
      <c r="QS459" s="99"/>
      <c r="QT459" s="99"/>
      <c r="QU459" s="99"/>
      <c r="QV459" s="99"/>
      <c r="QW459" s="99"/>
      <c r="QX459" s="99"/>
      <c r="QY459" s="99"/>
      <c r="QZ459" s="99"/>
      <c r="RA459" s="99"/>
      <c r="RB459" s="99"/>
      <c r="RC459" s="99"/>
      <c r="RD459" s="99"/>
      <c r="RE459" s="99"/>
      <c r="RF459" s="99"/>
      <c r="RG459" s="99"/>
      <c r="RH459" s="99"/>
      <c r="RI459" s="99"/>
      <c r="RJ459" s="99"/>
      <c r="RK459" s="99"/>
      <c r="RL459" s="99"/>
      <c r="RM459" s="99"/>
      <c r="RN459" s="99"/>
      <c r="RO459" s="99"/>
      <c r="RP459" s="99"/>
      <c r="RQ459" s="99"/>
      <c r="RR459" s="99"/>
      <c r="RS459" s="99"/>
      <c r="RT459" s="99"/>
      <c r="RU459" s="99"/>
      <c r="RV459" s="99"/>
      <c r="RW459" s="99"/>
      <c r="RX459" s="99"/>
      <c r="RY459" s="99"/>
      <c r="RZ459" s="99"/>
      <c r="SA459" s="99"/>
      <c r="SB459" s="99"/>
      <c r="SC459" s="99"/>
      <c r="SD459" s="99"/>
      <c r="SE459" s="99"/>
    </row>
    <row r="460" spans="50:499" s="5" customFormat="1" x14ac:dyDescent="0.3">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c r="FG460" s="99"/>
      <c r="FH460" s="99"/>
      <c r="FI460" s="99"/>
      <c r="FJ460" s="99"/>
      <c r="FK460" s="99"/>
      <c r="FL460" s="99"/>
      <c r="FM460" s="99"/>
      <c r="FN460" s="99"/>
      <c r="FO460" s="99"/>
      <c r="FP460" s="99"/>
      <c r="FQ460" s="99"/>
      <c r="FR460" s="99"/>
      <c r="FS460" s="99"/>
      <c r="FT460" s="99"/>
      <c r="FU460" s="99"/>
      <c r="FV460" s="99"/>
      <c r="FW460" s="99"/>
      <c r="FX460" s="99"/>
      <c r="FY460" s="99"/>
      <c r="FZ460" s="99"/>
      <c r="GA460" s="99"/>
      <c r="GB460" s="99"/>
      <c r="GC460" s="99"/>
      <c r="GD460" s="99"/>
      <c r="GE460" s="99"/>
      <c r="GF460" s="99"/>
      <c r="GG460" s="99"/>
      <c r="GH460" s="99"/>
      <c r="GI460" s="99"/>
      <c r="GJ460" s="99"/>
      <c r="GK460" s="99"/>
      <c r="GL460" s="99"/>
      <c r="GM460" s="99"/>
      <c r="GN460" s="99"/>
      <c r="GO460" s="99"/>
      <c r="GP460" s="99"/>
      <c r="GQ460" s="99"/>
      <c r="GR460" s="99"/>
      <c r="GS460" s="99"/>
      <c r="GT460" s="99"/>
      <c r="GU460" s="99"/>
      <c r="GV460" s="99"/>
      <c r="GW460" s="99"/>
      <c r="GX460" s="99"/>
      <c r="GY460" s="99"/>
      <c r="GZ460" s="99"/>
      <c r="HA460" s="99"/>
      <c r="HB460" s="99"/>
      <c r="HC460" s="99"/>
      <c r="HD460" s="99"/>
      <c r="HE460" s="99"/>
      <c r="HF460" s="99"/>
      <c r="HG460" s="99"/>
      <c r="HH460" s="99"/>
      <c r="HI460" s="99"/>
      <c r="HJ460" s="99"/>
      <c r="HK460" s="99"/>
      <c r="HL460" s="99"/>
      <c r="HM460" s="99"/>
      <c r="HN460" s="99"/>
      <c r="HO460" s="99"/>
      <c r="HP460" s="99"/>
      <c r="HQ460" s="99"/>
      <c r="HR460" s="99"/>
      <c r="HS460" s="99"/>
      <c r="HT460" s="99"/>
      <c r="HU460" s="99"/>
      <c r="HV460" s="99"/>
      <c r="HW460" s="99"/>
      <c r="HX460" s="99"/>
      <c r="HY460" s="99"/>
      <c r="HZ460" s="99"/>
      <c r="IA460" s="99"/>
      <c r="IB460" s="99"/>
      <c r="IC460" s="99"/>
      <c r="ID460" s="99"/>
      <c r="IE460" s="99"/>
      <c r="IF460" s="99"/>
      <c r="IG460" s="99"/>
      <c r="IH460" s="99"/>
      <c r="II460" s="99"/>
      <c r="IJ460" s="99"/>
      <c r="IK460" s="99"/>
      <c r="IL460" s="99"/>
      <c r="IM460" s="99"/>
      <c r="IN460" s="99"/>
      <c r="IO460" s="99"/>
      <c r="IP460" s="99"/>
      <c r="IQ460" s="99"/>
      <c r="IR460" s="99"/>
      <c r="IS460" s="99"/>
      <c r="IT460" s="99"/>
      <c r="IU460" s="99"/>
      <c r="IV460" s="99"/>
      <c r="IW460" s="99"/>
      <c r="IX460" s="99"/>
      <c r="IY460" s="99"/>
      <c r="IZ460" s="99"/>
      <c r="JA460" s="99"/>
      <c r="JB460" s="99"/>
      <c r="JC460" s="99"/>
      <c r="JD460" s="99"/>
      <c r="JE460" s="99"/>
      <c r="JF460" s="99"/>
      <c r="JG460" s="99"/>
      <c r="JH460" s="99"/>
      <c r="JI460" s="99"/>
      <c r="JJ460" s="99"/>
      <c r="JK460" s="99"/>
      <c r="JL460" s="99"/>
      <c r="JM460" s="99"/>
      <c r="JN460" s="99"/>
      <c r="JO460" s="99"/>
      <c r="JP460" s="99"/>
      <c r="JQ460" s="99"/>
      <c r="JR460" s="99"/>
      <c r="JS460" s="99"/>
      <c r="JT460" s="99"/>
      <c r="JU460" s="99"/>
      <c r="JV460" s="99"/>
      <c r="JW460" s="99"/>
      <c r="JX460" s="99"/>
      <c r="JY460" s="99"/>
      <c r="JZ460" s="99"/>
      <c r="KA460" s="99"/>
      <c r="KB460" s="99"/>
      <c r="KC460" s="99"/>
      <c r="KD460" s="99"/>
      <c r="KE460" s="99"/>
      <c r="KF460" s="99"/>
      <c r="KG460" s="99"/>
      <c r="KH460" s="99"/>
      <c r="KI460" s="99"/>
      <c r="KJ460" s="99"/>
      <c r="KK460" s="99"/>
      <c r="KL460" s="99"/>
      <c r="KM460" s="99"/>
      <c r="KN460" s="99"/>
      <c r="KO460" s="99"/>
      <c r="KP460" s="99"/>
      <c r="KQ460" s="99"/>
      <c r="KR460" s="99"/>
      <c r="KS460" s="99"/>
      <c r="KT460" s="99"/>
      <c r="KU460" s="99"/>
      <c r="KV460" s="99"/>
      <c r="KW460" s="99"/>
      <c r="KX460" s="99"/>
      <c r="KY460" s="99"/>
      <c r="KZ460" s="99"/>
      <c r="LA460" s="99"/>
      <c r="LB460" s="99"/>
      <c r="LC460" s="99"/>
      <c r="LD460" s="99"/>
      <c r="LE460" s="99"/>
      <c r="LF460" s="99"/>
      <c r="LG460" s="99"/>
      <c r="LH460" s="99"/>
      <c r="LI460" s="99"/>
      <c r="LJ460" s="99"/>
      <c r="LK460" s="99"/>
      <c r="LL460" s="99"/>
      <c r="LM460" s="99"/>
      <c r="LN460" s="99"/>
      <c r="LO460" s="99"/>
      <c r="LP460" s="99"/>
      <c r="LQ460" s="99"/>
      <c r="LR460" s="99"/>
      <c r="LS460" s="99"/>
      <c r="LT460" s="99"/>
      <c r="LU460" s="99"/>
      <c r="LV460" s="99"/>
      <c r="LW460" s="99"/>
      <c r="LX460" s="99"/>
      <c r="LY460" s="99"/>
      <c r="LZ460" s="99"/>
      <c r="MA460" s="99"/>
      <c r="MB460" s="99"/>
      <c r="MC460" s="99"/>
      <c r="MD460" s="99"/>
      <c r="ME460" s="99"/>
      <c r="MF460" s="99"/>
      <c r="MG460" s="99"/>
      <c r="MH460" s="99"/>
      <c r="MI460" s="99"/>
      <c r="MJ460" s="99"/>
      <c r="MK460" s="99"/>
      <c r="ML460" s="99"/>
      <c r="MM460" s="99"/>
      <c r="MN460" s="99"/>
      <c r="MO460" s="99"/>
      <c r="MP460" s="99"/>
      <c r="MQ460" s="99"/>
      <c r="MR460" s="99"/>
      <c r="MS460" s="99"/>
      <c r="MT460" s="99"/>
      <c r="MU460" s="99"/>
      <c r="MV460" s="99"/>
      <c r="MW460" s="99"/>
      <c r="MX460" s="99"/>
      <c r="MY460" s="99"/>
      <c r="MZ460" s="99"/>
      <c r="NA460" s="99"/>
      <c r="NB460" s="99"/>
      <c r="NC460" s="99"/>
      <c r="ND460" s="99"/>
      <c r="NE460" s="99"/>
      <c r="NF460" s="99"/>
      <c r="NG460" s="99"/>
      <c r="NH460" s="99"/>
      <c r="NI460" s="99"/>
      <c r="NJ460" s="99"/>
      <c r="NK460" s="99"/>
      <c r="NL460" s="99"/>
      <c r="NM460" s="99"/>
      <c r="NN460" s="99"/>
      <c r="NO460" s="99"/>
      <c r="NP460" s="99"/>
      <c r="NQ460" s="99"/>
      <c r="NR460" s="99"/>
      <c r="NS460" s="99"/>
      <c r="NT460" s="99"/>
      <c r="NU460" s="99"/>
      <c r="NV460" s="99"/>
      <c r="NW460" s="99"/>
      <c r="NX460" s="99"/>
      <c r="NY460" s="99"/>
      <c r="NZ460" s="99"/>
      <c r="OA460" s="99"/>
      <c r="OB460" s="99"/>
      <c r="OC460" s="99"/>
      <c r="OD460" s="99"/>
      <c r="OE460" s="99"/>
      <c r="OF460" s="99"/>
      <c r="OG460" s="99"/>
      <c r="OH460" s="99"/>
      <c r="OI460" s="99"/>
      <c r="OJ460" s="99"/>
      <c r="OK460" s="99"/>
      <c r="OL460" s="99"/>
      <c r="OM460" s="99"/>
      <c r="ON460" s="99"/>
      <c r="OO460" s="99"/>
      <c r="OP460" s="99"/>
      <c r="OQ460" s="99"/>
      <c r="OR460" s="99"/>
      <c r="OS460" s="99"/>
      <c r="OT460" s="99"/>
      <c r="OU460" s="99"/>
      <c r="OV460" s="99"/>
      <c r="OW460" s="99"/>
      <c r="OX460" s="99"/>
      <c r="OY460" s="99"/>
      <c r="OZ460" s="99"/>
      <c r="PA460" s="99"/>
      <c r="PB460" s="99"/>
      <c r="PC460" s="99"/>
      <c r="PD460" s="99"/>
      <c r="PE460" s="99"/>
      <c r="PF460" s="99"/>
      <c r="PG460" s="99"/>
      <c r="PH460" s="99"/>
      <c r="PI460" s="99"/>
      <c r="PJ460" s="99"/>
      <c r="PK460" s="99"/>
      <c r="PL460" s="99"/>
      <c r="PM460" s="99"/>
      <c r="PN460" s="99"/>
      <c r="PO460" s="99"/>
      <c r="PP460" s="99"/>
      <c r="PQ460" s="99"/>
      <c r="PR460" s="99"/>
      <c r="PS460" s="99"/>
      <c r="PT460" s="99"/>
      <c r="PU460" s="99"/>
      <c r="PV460" s="99"/>
      <c r="PW460" s="99"/>
      <c r="PX460" s="99"/>
      <c r="PY460" s="99"/>
      <c r="PZ460" s="99"/>
      <c r="QA460" s="99"/>
      <c r="QB460" s="99"/>
      <c r="QC460" s="99"/>
      <c r="QD460" s="99"/>
      <c r="QE460" s="99"/>
      <c r="QF460" s="99"/>
      <c r="QG460" s="99"/>
      <c r="QH460" s="99"/>
      <c r="QI460" s="99"/>
      <c r="QJ460" s="99"/>
      <c r="QK460" s="99"/>
      <c r="QL460" s="99"/>
      <c r="QM460" s="99"/>
      <c r="QN460" s="99"/>
      <c r="QO460" s="99"/>
      <c r="QP460" s="99"/>
      <c r="QQ460" s="99"/>
      <c r="QR460" s="99"/>
      <c r="QS460" s="99"/>
      <c r="QT460" s="99"/>
      <c r="QU460" s="99"/>
      <c r="QV460" s="99"/>
      <c r="QW460" s="99"/>
      <c r="QX460" s="99"/>
      <c r="QY460" s="99"/>
      <c r="QZ460" s="99"/>
      <c r="RA460" s="99"/>
      <c r="RB460" s="99"/>
      <c r="RC460" s="99"/>
      <c r="RD460" s="99"/>
      <c r="RE460" s="99"/>
      <c r="RF460" s="99"/>
      <c r="RG460" s="99"/>
      <c r="RH460" s="99"/>
      <c r="RI460" s="99"/>
      <c r="RJ460" s="99"/>
      <c r="RK460" s="99"/>
      <c r="RL460" s="99"/>
      <c r="RM460" s="99"/>
      <c r="RN460" s="99"/>
      <c r="RO460" s="99"/>
      <c r="RP460" s="99"/>
      <c r="RQ460" s="99"/>
      <c r="RR460" s="99"/>
      <c r="RS460" s="99"/>
      <c r="RT460" s="99"/>
      <c r="RU460" s="99"/>
      <c r="RV460" s="99"/>
      <c r="RW460" s="99"/>
      <c r="RX460" s="99"/>
      <c r="RY460" s="99"/>
      <c r="RZ460" s="99"/>
      <c r="SA460" s="99"/>
      <c r="SB460" s="99"/>
      <c r="SC460" s="99"/>
      <c r="SD460" s="99"/>
      <c r="SE460" s="99"/>
    </row>
    <row r="461" spans="50:499" s="5" customFormat="1" x14ac:dyDescent="0.3">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c r="FR461" s="99"/>
      <c r="FS461" s="99"/>
      <c r="FT461" s="99"/>
      <c r="FU461" s="99"/>
      <c r="FV461" s="99"/>
      <c r="FW461" s="99"/>
      <c r="FX461" s="99"/>
      <c r="FY461" s="99"/>
      <c r="FZ461" s="99"/>
      <c r="GA461" s="99"/>
      <c r="GB461" s="99"/>
      <c r="GC461" s="99"/>
      <c r="GD461" s="99"/>
      <c r="GE461" s="99"/>
      <c r="GF461" s="99"/>
      <c r="GG461" s="99"/>
      <c r="GH461" s="99"/>
      <c r="GI461" s="99"/>
      <c r="GJ461" s="99"/>
      <c r="GK461" s="99"/>
      <c r="GL461" s="99"/>
      <c r="GM461" s="99"/>
      <c r="GN461" s="99"/>
      <c r="GO461" s="99"/>
      <c r="GP461" s="99"/>
      <c r="GQ461" s="99"/>
      <c r="GR461" s="99"/>
      <c r="GS461" s="99"/>
      <c r="GT461" s="99"/>
      <c r="GU461" s="99"/>
      <c r="GV461" s="99"/>
      <c r="GW461" s="99"/>
      <c r="GX461" s="99"/>
      <c r="GY461" s="99"/>
      <c r="GZ461" s="99"/>
      <c r="HA461" s="99"/>
      <c r="HB461" s="99"/>
      <c r="HC461" s="99"/>
      <c r="HD461" s="99"/>
      <c r="HE461" s="99"/>
      <c r="HF461" s="99"/>
      <c r="HG461" s="99"/>
      <c r="HH461" s="99"/>
      <c r="HI461" s="99"/>
      <c r="HJ461" s="99"/>
      <c r="HK461" s="99"/>
      <c r="HL461" s="99"/>
      <c r="HM461" s="99"/>
      <c r="HN461" s="99"/>
      <c r="HO461" s="99"/>
      <c r="HP461" s="99"/>
      <c r="HQ461" s="99"/>
      <c r="HR461" s="99"/>
      <c r="HS461" s="99"/>
      <c r="HT461" s="99"/>
      <c r="HU461" s="99"/>
      <c r="HV461" s="99"/>
      <c r="HW461" s="99"/>
      <c r="HX461" s="99"/>
      <c r="HY461" s="99"/>
      <c r="HZ461" s="99"/>
      <c r="IA461" s="99"/>
      <c r="IB461" s="99"/>
      <c r="IC461" s="99"/>
      <c r="ID461" s="99"/>
      <c r="IE461" s="99"/>
      <c r="IF461" s="99"/>
      <c r="IG461" s="99"/>
      <c r="IH461" s="99"/>
      <c r="II461" s="99"/>
      <c r="IJ461" s="99"/>
      <c r="IK461" s="99"/>
      <c r="IL461" s="99"/>
      <c r="IM461" s="99"/>
      <c r="IN461" s="99"/>
      <c r="IO461" s="99"/>
      <c r="IP461" s="99"/>
      <c r="IQ461" s="99"/>
      <c r="IR461" s="99"/>
      <c r="IS461" s="99"/>
      <c r="IT461" s="99"/>
      <c r="IU461" s="99"/>
      <c r="IV461" s="99"/>
      <c r="IW461" s="99"/>
      <c r="IX461" s="99"/>
      <c r="IY461" s="99"/>
      <c r="IZ461" s="99"/>
      <c r="JA461" s="99"/>
      <c r="JB461" s="99"/>
      <c r="JC461" s="99"/>
      <c r="JD461" s="99"/>
      <c r="JE461" s="99"/>
      <c r="JF461" s="99"/>
      <c r="JG461" s="99"/>
      <c r="JH461" s="99"/>
      <c r="JI461" s="99"/>
      <c r="JJ461" s="99"/>
      <c r="JK461" s="99"/>
      <c r="JL461" s="99"/>
      <c r="JM461" s="99"/>
      <c r="JN461" s="99"/>
      <c r="JO461" s="99"/>
      <c r="JP461" s="99"/>
      <c r="JQ461" s="99"/>
      <c r="JR461" s="99"/>
      <c r="JS461" s="99"/>
      <c r="JT461" s="99"/>
      <c r="JU461" s="99"/>
      <c r="JV461" s="99"/>
      <c r="JW461" s="99"/>
      <c r="JX461" s="99"/>
      <c r="JY461" s="99"/>
      <c r="JZ461" s="99"/>
      <c r="KA461" s="99"/>
      <c r="KB461" s="99"/>
      <c r="KC461" s="99"/>
      <c r="KD461" s="99"/>
      <c r="KE461" s="99"/>
      <c r="KF461" s="99"/>
      <c r="KG461" s="99"/>
      <c r="KH461" s="99"/>
      <c r="KI461" s="99"/>
      <c r="KJ461" s="99"/>
      <c r="KK461" s="99"/>
      <c r="KL461" s="99"/>
      <c r="KM461" s="99"/>
      <c r="KN461" s="99"/>
      <c r="KO461" s="99"/>
      <c r="KP461" s="99"/>
      <c r="KQ461" s="99"/>
      <c r="KR461" s="99"/>
      <c r="KS461" s="99"/>
      <c r="KT461" s="99"/>
      <c r="KU461" s="99"/>
      <c r="KV461" s="99"/>
      <c r="KW461" s="99"/>
      <c r="KX461" s="99"/>
      <c r="KY461" s="99"/>
      <c r="KZ461" s="99"/>
      <c r="LA461" s="99"/>
      <c r="LB461" s="99"/>
      <c r="LC461" s="99"/>
      <c r="LD461" s="99"/>
      <c r="LE461" s="99"/>
      <c r="LF461" s="99"/>
      <c r="LG461" s="99"/>
      <c r="LH461" s="99"/>
      <c r="LI461" s="99"/>
      <c r="LJ461" s="99"/>
      <c r="LK461" s="99"/>
      <c r="LL461" s="99"/>
      <c r="LM461" s="99"/>
      <c r="LN461" s="99"/>
      <c r="LO461" s="99"/>
      <c r="LP461" s="99"/>
      <c r="LQ461" s="99"/>
      <c r="LR461" s="99"/>
      <c r="LS461" s="99"/>
      <c r="LT461" s="99"/>
      <c r="LU461" s="99"/>
      <c r="LV461" s="99"/>
      <c r="LW461" s="99"/>
      <c r="LX461" s="99"/>
      <c r="LY461" s="99"/>
      <c r="LZ461" s="99"/>
      <c r="MA461" s="99"/>
      <c r="MB461" s="99"/>
      <c r="MC461" s="99"/>
      <c r="MD461" s="99"/>
      <c r="ME461" s="99"/>
      <c r="MF461" s="99"/>
      <c r="MG461" s="99"/>
      <c r="MH461" s="99"/>
      <c r="MI461" s="99"/>
      <c r="MJ461" s="99"/>
      <c r="MK461" s="99"/>
      <c r="ML461" s="99"/>
      <c r="MM461" s="99"/>
      <c r="MN461" s="99"/>
      <c r="MO461" s="99"/>
      <c r="MP461" s="99"/>
      <c r="MQ461" s="99"/>
      <c r="MR461" s="99"/>
      <c r="MS461" s="99"/>
      <c r="MT461" s="99"/>
      <c r="MU461" s="99"/>
      <c r="MV461" s="99"/>
      <c r="MW461" s="99"/>
      <c r="MX461" s="99"/>
      <c r="MY461" s="99"/>
      <c r="MZ461" s="99"/>
      <c r="NA461" s="99"/>
      <c r="NB461" s="99"/>
      <c r="NC461" s="99"/>
      <c r="ND461" s="99"/>
      <c r="NE461" s="99"/>
      <c r="NF461" s="99"/>
      <c r="NG461" s="99"/>
      <c r="NH461" s="99"/>
      <c r="NI461" s="99"/>
      <c r="NJ461" s="99"/>
      <c r="NK461" s="99"/>
      <c r="NL461" s="99"/>
      <c r="NM461" s="99"/>
      <c r="NN461" s="99"/>
      <c r="NO461" s="99"/>
      <c r="NP461" s="99"/>
      <c r="NQ461" s="99"/>
      <c r="NR461" s="99"/>
      <c r="NS461" s="99"/>
      <c r="NT461" s="99"/>
      <c r="NU461" s="99"/>
      <c r="NV461" s="99"/>
      <c r="NW461" s="99"/>
      <c r="NX461" s="99"/>
      <c r="NY461" s="99"/>
      <c r="NZ461" s="99"/>
      <c r="OA461" s="99"/>
      <c r="OB461" s="99"/>
      <c r="OC461" s="99"/>
      <c r="OD461" s="99"/>
      <c r="OE461" s="99"/>
      <c r="OF461" s="99"/>
      <c r="OG461" s="99"/>
      <c r="OH461" s="99"/>
      <c r="OI461" s="99"/>
      <c r="OJ461" s="99"/>
      <c r="OK461" s="99"/>
      <c r="OL461" s="99"/>
      <c r="OM461" s="99"/>
      <c r="ON461" s="99"/>
      <c r="OO461" s="99"/>
      <c r="OP461" s="99"/>
      <c r="OQ461" s="99"/>
      <c r="OR461" s="99"/>
      <c r="OS461" s="99"/>
      <c r="OT461" s="99"/>
      <c r="OU461" s="99"/>
      <c r="OV461" s="99"/>
      <c r="OW461" s="99"/>
      <c r="OX461" s="99"/>
      <c r="OY461" s="99"/>
      <c r="OZ461" s="99"/>
      <c r="PA461" s="99"/>
      <c r="PB461" s="99"/>
      <c r="PC461" s="99"/>
      <c r="PD461" s="99"/>
      <c r="PE461" s="99"/>
      <c r="PF461" s="99"/>
      <c r="PG461" s="99"/>
      <c r="PH461" s="99"/>
      <c r="PI461" s="99"/>
      <c r="PJ461" s="99"/>
      <c r="PK461" s="99"/>
      <c r="PL461" s="99"/>
      <c r="PM461" s="99"/>
      <c r="PN461" s="99"/>
      <c r="PO461" s="99"/>
      <c r="PP461" s="99"/>
      <c r="PQ461" s="99"/>
      <c r="PR461" s="99"/>
      <c r="PS461" s="99"/>
      <c r="PT461" s="99"/>
      <c r="PU461" s="99"/>
      <c r="PV461" s="99"/>
      <c r="PW461" s="99"/>
      <c r="PX461" s="99"/>
      <c r="PY461" s="99"/>
      <c r="PZ461" s="99"/>
      <c r="QA461" s="99"/>
      <c r="QB461" s="99"/>
      <c r="QC461" s="99"/>
      <c r="QD461" s="99"/>
      <c r="QE461" s="99"/>
      <c r="QF461" s="99"/>
      <c r="QG461" s="99"/>
      <c r="QH461" s="99"/>
      <c r="QI461" s="99"/>
      <c r="QJ461" s="99"/>
      <c r="QK461" s="99"/>
      <c r="QL461" s="99"/>
      <c r="QM461" s="99"/>
      <c r="QN461" s="99"/>
      <c r="QO461" s="99"/>
      <c r="QP461" s="99"/>
      <c r="QQ461" s="99"/>
      <c r="QR461" s="99"/>
      <c r="QS461" s="99"/>
      <c r="QT461" s="99"/>
      <c r="QU461" s="99"/>
      <c r="QV461" s="99"/>
      <c r="QW461" s="99"/>
      <c r="QX461" s="99"/>
      <c r="QY461" s="99"/>
      <c r="QZ461" s="99"/>
      <c r="RA461" s="99"/>
      <c r="RB461" s="99"/>
      <c r="RC461" s="99"/>
      <c r="RD461" s="99"/>
      <c r="RE461" s="99"/>
      <c r="RF461" s="99"/>
      <c r="RG461" s="99"/>
      <c r="RH461" s="99"/>
      <c r="RI461" s="99"/>
      <c r="RJ461" s="99"/>
      <c r="RK461" s="99"/>
      <c r="RL461" s="99"/>
      <c r="RM461" s="99"/>
      <c r="RN461" s="99"/>
      <c r="RO461" s="99"/>
      <c r="RP461" s="99"/>
      <c r="RQ461" s="99"/>
      <c r="RR461" s="99"/>
      <c r="RS461" s="99"/>
      <c r="RT461" s="99"/>
      <c r="RU461" s="99"/>
      <c r="RV461" s="99"/>
      <c r="RW461" s="99"/>
      <c r="RX461" s="99"/>
      <c r="RY461" s="99"/>
      <c r="RZ461" s="99"/>
      <c r="SA461" s="99"/>
      <c r="SB461" s="99"/>
      <c r="SC461" s="99"/>
      <c r="SD461" s="99"/>
      <c r="SE461" s="99"/>
    </row>
    <row r="462" spans="50:499" s="5" customFormat="1" x14ac:dyDescent="0.3">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c r="FG462" s="99"/>
      <c r="FH462" s="99"/>
      <c r="FI462" s="99"/>
      <c r="FJ462" s="99"/>
      <c r="FK462" s="99"/>
      <c r="FL462" s="99"/>
      <c r="FM462" s="99"/>
      <c r="FN462" s="99"/>
      <c r="FO462" s="99"/>
      <c r="FP462" s="99"/>
      <c r="FQ462" s="99"/>
      <c r="FR462" s="99"/>
      <c r="FS462" s="99"/>
      <c r="FT462" s="99"/>
      <c r="FU462" s="99"/>
      <c r="FV462" s="99"/>
      <c r="FW462" s="99"/>
      <c r="FX462" s="99"/>
      <c r="FY462" s="99"/>
      <c r="FZ462" s="99"/>
      <c r="GA462" s="99"/>
      <c r="GB462" s="99"/>
      <c r="GC462" s="99"/>
      <c r="GD462" s="99"/>
      <c r="GE462" s="99"/>
      <c r="GF462" s="99"/>
      <c r="GG462" s="99"/>
      <c r="GH462" s="99"/>
      <c r="GI462" s="99"/>
      <c r="GJ462" s="99"/>
      <c r="GK462" s="99"/>
      <c r="GL462" s="99"/>
      <c r="GM462" s="99"/>
      <c r="GN462" s="99"/>
      <c r="GO462" s="99"/>
      <c r="GP462" s="99"/>
      <c r="GQ462" s="99"/>
      <c r="GR462" s="99"/>
      <c r="GS462" s="99"/>
      <c r="GT462" s="99"/>
      <c r="GU462" s="99"/>
      <c r="GV462" s="99"/>
      <c r="GW462" s="99"/>
      <c r="GX462" s="99"/>
      <c r="GY462" s="99"/>
      <c r="GZ462" s="99"/>
      <c r="HA462" s="99"/>
      <c r="HB462" s="99"/>
      <c r="HC462" s="99"/>
      <c r="HD462" s="99"/>
      <c r="HE462" s="99"/>
      <c r="HF462" s="99"/>
      <c r="HG462" s="99"/>
      <c r="HH462" s="99"/>
      <c r="HI462" s="99"/>
      <c r="HJ462" s="99"/>
      <c r="HK462" s="99"/>
      <c r="HL462" s="99"/>
      <c r="HM462" s="99"/>
      <c r="HN462" s="99"/>
      <c r="HO462" s="99"/>
      <c r="HP462" s="99"/>
      <c r="HQ462" s="99"/>
      <c r="HR462" s="99"/>
      <c r="HS462" s="99"/>
      <c r="HT462" s="99"/>
      <c r="HU462" s="99"/>
      <c r="HV462" s="99"/>
      <c r="HW462" s="99"/>
      <c r="HX462" s="99"/>
      <c r="HY462" s="99"/>
      <c r="HZ462" s="99"/>
      <c r="IA462" s="99"/>
      <c r="IB462" s="99"/>
      <c r="IC462" s="99"/>
      <c r="ID462" s="99"/>
      <c r="IE462" s="99"/>
      <c r="IF462" s="99"/>
      <c r="IG462" s="99"/>
      <c r="IH462" s="99"/>
      <c r="II462" s="99"/>
      <c r="IJ462" s="99"/>
      <c r="IK462" s="99"/>
      <c r="IL462" s="99"/>
      <c r="IM462" s="99"/>
      <c r="IN462" s="99"/>
      <c r="IO462" s="99"/>
      <c r="IP462" s="99"/>
      <c r="IQ462" s="99"/>
      <c r="IR462" s="99"/>
      <c r="IS462" s="99"/>
      <c r="IT462" s="99"/>
      <c r="IU462" s="99"/>
      <c r="IV462" s="99"/>
      <c r="IW462" s="99"/>
      <c r="IX462" s="99"/>
      <c r="IY462" s="99"/>
      <c r="IZ462" s="99"/>
      <c r="JA462" s="99"/>
      <c r="JB462" s="99"/>
      <c r="JC462" s="99"/>
      <c r="JD462" s="99"/>
      <c r="JE462" s="99"/>
      <c r="JF462" s="99"/>
      <c r="JG462" s="99"/>
      <c r="JH462" s="99"/>
      <c r="JI462" s="99"/>
      <c r="JJ462" s="99"/>
      <c r="JK462" s="99"/>
      <c r="JL462" s="99"/>
      <c r="JM462" s="99"/>
      <c r="JN462" s="99"/>
      <c r="JO462" s="99"/>
      <c r="JP462" s="99"/>
      <c r="JQ462" s="99"/>
      <c r="JR462" s="99"/>
      <c r="JS462" s="99"/>
      <c r="JT462" s="99"/>
      <c r="JU462" s="99"/>
      <c r="JV462" s="99"/>
      <c r="JW462" s="99"/>
      <c r="JX462" s="99"/>
      <c r="JY462" s="99"/>
      <c r="JZ462" s="99"/>
      <c r="KA462" s="99"/>
      <c r="KB462" s="99"/>
      <c r="KC462" s="99"/>
      <c r="KD462" s="99"/>
      <c r="KE462" s="99"/>
      <c r="KF462" s="99"/>
      <c r="KG462" s="99"/>
      <c r="KH462" s="99"/>
      <c r="KI462" s="99"/>
      <c r="KJ462" s="99"/>
      <c r="KK462" s="99"/>
      <c r="KL462" s="99"/>
      <c r="KM462" s="99"/>
      <c r="KN462" s="99"/>
      <c r="KO462" s="99"/>
      <c r="KP462" s="99"/>
      <c r="KQ462" s="99"/>
      <c r="KR462" s="99"/>
      <c r="KS462" s="99"/>
      <c r="KT462" s="99"/>
      <c r="KU462" s="99"/>
      <c r="KV462" s="99"/>
      <c r="KW462" s="99"/>
      <c r="KX462" s="99"/>
      <c r="KY462" s="99"/>
      <c r="KZ462" s="99"/>
      <c r="LA462" s="99"/>
      <c r="LB462" s="99"/>
      <c r="LC462" s="99"/>
      <c r="LD462" s="99"/>
      <c r="LE462" s="99"/>
      <c r="LF462" s="99"/>
      <c r="LG462" s="99"/>
      <c r="LH462" s="99"/>
      <c r="LI462" s="99"/>
      <c r="LJ462" s="99"/>
      <c r="LK462" s="99"/>
      <c r="LL462" s="99"/>
      <c r="LM462" s="99"/>
      <c r="LN462" s="99"/>
      <c r="LO462" s="99"/>
      <c r="LP462" s="99"/>
      <c r="LQ462" s="99"/>
      <c r="LR462" s="99"/>
      <c r="LS462" s="99"/>
      <c r="LT462" s="99"/>
      <c r="LU462" s="99"/>
      <c r="LV462" s="99"/>
      <c r="LW462" s="99"/>
      <c r="LX462" s="99"/>
      <c r="LY462" s="99"/>
      <c r="LZ462" s="99"/>
      <c r="MA462" s="99"/>
      <c r="MB462" s="99"/>
      <c r="MC462" s="99"/>
      <c r="MD462" s="99"/>
      <c r="ME462" s="99"/>
      <c r="MF462" s="99"/>
      <c r="MG462" s="99"/>
      <c r="MH462" s="99"/>
      <c r="MI462" s="99"/>
      <c r="MJ462" s="99"/>
      <c r="MK462" s="99"/>
      <c r="ML462" s="99"/>
      <c r="MM462" s="99"/>
      <c r="MN462" s="99"/>
      <c r="MO462" s="99"/>
      <c r="MP462" s="99"/>
      <c r="MQ462" s="99"/>
      <c r="MR462" s="99"/>
      <c r="MS462" s="99"/>
      <c r="MT462" s="99"/>
      <c r="MU462" s="99"/>
      <c r="MV462" s="99"/>
      <c r="MW462" s="99"/>
      <c r="MX462" s="99"/>
      <c r="MY462" s="99"/>
      <c r="MZ462" s="99"/>
      <c r="NA462" s="99"/>
      <c r="NB462" s="99"/>
      <c r="NC462" s="99"/>
      <c r="ND462" s="99"/>
      <c r="NE462" s="99"/>
      <c r="NF462" s="99"/>
      <c r="NG462" s="99"/>
      <c r="NH462" s="99"/>
      <c r="NI462" s="99"/>
      <c r="NJ462" s="99"/>
      <c r="NK462" s="99"/>
      <c r="NL462" s="99"/>
      <c r="NM462" s="99"/>
      <c r="NN462" s="99"/>
      <c r="NO462" s="99"/>
      <c r="NP462" s="99"/>
      <c r="NQ462" s="99"/>
      <c r="NR462" s="99"/>
      <c r="NS462" s="99"/>
      <c r="NT462" s="99"/>
      <c r="NU462" s="99"/>
      <c r="NV462" s="99"/>
      <c r="NW462" s="99"/>
      <c r="NX462" s="99"/>
      <c r="NY462" s="99"/>
      <c r="NZ462" s="99"/>
      <c r="OA462" s="99"/>
      <c r="OB462" s="99"/>
      <c r="OC462" s="99"/>
      <c r="OD462" s="99"/>
      <c r="OE462" s="99"/>
      <c r="OF462" s="99"/>
      <c r="OG462" s="99"/>
      <c r="OH462" s="99"/>
      <c r="OI462" s="99"/>
      <c r="OJ462" s="99"/>
      <c r="OK462" s="99"/>
      <c r="OL462" s="99"/>
      <c r="OM462" s="99"/>
      <c r="ON462" s="99"/>
      <c r="OO462" s="99"/>
      <c r="OP462" s="99"/>
      <c r="OQ462" s="99"/>
      <c r="OR462" s="99"/>
      <c r="OS462" s="99"/>
      <c r="OT462" s="99"/>
      <c r="OU462" s="99"/>
      <c r="OV462" s="99"/>
      <c r="OW462" s="99"/>
      <c r="OX462" s="99"/>
      <c r="OY462" s="99"/>
      <c r="OZ462" s="99"/>
      <c r="PA462" s="99"/>
      <c r="PB462" s="99"/>
      <c r="PC462" s="99"/>
      <c r="PD462" s="99"/>
      <c r="PE462" s="99"/>
      <c r="PF462" s="99"/>
      <c r="PG462" s="99"/>
      <c r="PH462" s="99"/>
      <c r="PI462" s="99"/>
      <c r="PJ462" s="99"/>
      <c r="PK462" s="99"/>
      <c r="PL462" s="99"/>
      <c r="PM462" s="99"/>
      <c r="PN462" s="99"/>
      <c r="PO462" s="99"/>
      <c r="PP462" s="99"/>
      <c r="PQ462" s="99"/>
      <c r="PR462" s="99"/>
      <c r="PS462" s="99"/>
      <c r="PT462" s="99"/>
      <c r="PU462" s="99"/>
      <c r="PV462" s="99"/>
      <c r="PW462" s="99"/>
      <c r="PX462" s="99"/>
      <c r="PY462" s="99"/>
      <c r="PZ462" s="99"/>
      <c r="QA462" s="99"/>
      <c r="QB462" s="99"/>
      <c r="QC462" s="99"/>
      <c r="QD462" s="99"/>
      <c r="QE462" s="99"/>
      <c r="QF462" s="99"/>
      <c r="QG462" s="99"/>
      <c r="QH462" s="99"/>
      <c r="QI462" s="99"/>
      <c r="QJ462" s="99"/>
      <c r="QK462" s="99"/>
      <c r="QL462" s="99"/>
      <c r="QM462" s="99"/>
      <c r="QN462" s="99"/>
      <c r="QO462" s="99"/>
      <c r="QP462" s="99"/>
      <c r="QQ462" s="99"/>
      <c r="QR462" s="99"/>
      <c r="QS462" s="99"/>
      <c r="QT462" s="99"/>
      <c r="QU462" s="99"/>
      <c r="QV462" s="99"/>
      <c r="QW462" s="99"/>
      <c r="QX462" s="99"/>
      <c r="QY462" s="99"/>
      <c r="QZ462" s="99"/>
      <c r="RA462" s="99"/>
      <c r="RB462" s="99"/>
      <c r="RC462" s="99"/>
      <c r="RD462" s="99"/>
      <c r="RE462" s="99"/>
      <c r="RF462" s="99"/>
      <c r="RG462" s="99"/>
      <c r="RH462" s="99"/>
      <c r="RI462" s="99"/>
      <c r="RJ462" s="99"/>
      <c r="RK462" s="99"/>
      <c r="RL462" s="99"/>
      <c r="RM462" s="99"/>
      <c r="RN462" s="99"/>
      <c r="RO462" s="99"/>
      <c r="RP462" s="99"/>
      <c r="RQ462" s="99"/>
      <c r="RR462" s="99"/>
      <c r="RS462" s="99"/>
      <c r="RT462" s="99"/>
      <c r="RU462" s="99"/>
      <c r="RV462" s="99"/>
      <c r="RW462" s="99"/>
      <c r="RX462" s="99"/>
      <c r="RY462" s="99"/>
      <c r="RZ462" s="99"/>
      <c r="SA462" s="99"/>
      <c r="SB462" s="99"/>
      <c r="SC462" s="99"/>
      <c r="SD462" s="99"/>
      <c r="SE462" s="99"/>
    </row>
    <row r="463" spans="50:499" s="5" customFormat="1" x14ac:dyDescent="0.3">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c r="FG463" s="99"/>
      <c r="FH463" s="99"/>
      <c r="FI463" s="99"/>
      <c r="FJ463" s="99"/>
      <c r="FK463" s="99"/>
      <c r="FL463" s="99"/>
      <c r="FM463" s="99"/>
      <c r="FN463" s="99"/>
      <c r="FO463" s="99"/>
      <c r="FP463" s="99"/>
      <c r="FQ463" s="99"/>
      <c r="FR463" s="99"/>
      <c r="FS463" s="99"/>
      <c r="FT463" s="99"/>
      <c r="FU463" s="99"/>
      <c r="FV463" s="99"/>
      <c r="FW463" s="99"/>
      <c r="FX463" s="99"/>
      <c r="FY463" s="99"/>
      <c r="FZ463" s="99"/>
      <c r="GA463" s="99"/>
      <c r="GB463" s="99"/>
      <c r="GC463" s="99"/>
      <c r="GD463" s="99"/>
      <c r="GE463" s="99"/>
      <c r="GF463" s="99"/>
      <c r="GG463" s="99"/>
      <c r="GH463" s="99"/>
      <c r="GI463" s="99"/>
      <c r="GJ463" s="99"/>
      <c r="GK463" s="99"/>
      <c r="GL463" s="99"/>
      <c r="GM463" s="99"/>
      <c r="GN463" s="99"/>
      <c r="GO463" s="99"/>
      <c r="GP463" s="99"/>
      <c r="GQ463" s="99"/>
      <c r="GR463" s="99"/>
      <c r="GS463" s="99"/>
      <c r="GT463" s="99"/>
      <c r="GU463" s="99"/>
      <c r="GV463" s="99"/>
      <c r="GW463" s="99"/>
      <c r="GX463" s="99"/>
      <c r="GY463" s="99"/>
      <c r="GZ463" s="99"/>
      <c r="HA463" s="99"/>
      <c r="HB463" s="99"/>
      <c r="HC463" s="99"/>
      <c r="HD463" s="99"/>
      <c r="HE463" s="99"/>
      <c r="HF463" s="99"/>
      <c r="HG463" s="99"/>
      <c r="HH463" s="99"/>
      <c r="HI463" s="99"/>
      <c r="HJ463" s="99"/>
      <c r="HK463" s="99"/>
      <c r="HL463" s="99"/>
      <c r="HM463" s="99"/>
      <c r="HN463" s="99"/>
      <c r="HO463" s="99"/>
      <c r="HP463" s="99"/>
      <c r="HQ463" s="99"/>
      <c r="HR463" s="99"/>
      <c r="HS463" s="99"/>
      <c r="HT463" s="99"/>
      <c r="HU463" s="99"/>
      <c r="HV463" s="99"/>
      <c r="HW463" s="99"/>
      <c r="HX463" s="99"/>
      <c r="HY463" s="99"/>
      <c r="HZ463" s="99"/>
      <c r="IA463" s="99"/>
      <c r="IB463" s="99"/>
      <c r="IC463" s="99"/>
      <c r="ID463" s="99"/>
      <c r="IE463" s="99"/>
      <c r="IF463" s="99"/>
      <c r="IG463" s="99"/>
      <c r="IH463" s="99"/>
      <c r="II463" s="99"/>
      <c r="IJ463" s="99"/>
      <c r="IK463" s="99"/>
      <c r="IL463" s="99"/>
      <c r="IM463" s="99"/>
      <c r="IN463" s="99"/>
      <c r="IO463" s="99"/>
      <c r="IP463" s="99"/>
      <c r="IQ463" s="99"/>
      <c r="IR463" s="99"/>
      <c r="IS463" s="99"/>
      <c r="IT463" s="99"/>
      <c r="IU463" s="99"/>
      <c r="IV463" s="99"/>
      <c r="IW463" s="99"/>
      <c r="IX463" s="99"/>
      <c r="IY463" s="99"/>
      <c r="IZ463" s="99"/>
      <c r="JA463" s="99"/>
      <c r="JB463" s="99"/>
      <c r="JC463" s="99"/>
      <c r="JD463" s="99"/>
      <c r="JE463" s="99"/>
      <c r="JF463" s="99"/>
      <c r="JG463" s="99"/>
      <c r="JH463" s="99"/>
      <c r="JI463" s="99"/>
      <c r="JJ463" s="99"/>
      <c r="JK463" s="99"/>
      <c r="JL463" s="99"/>
      <c r="JM463" s="99"/>
      <c r="JN463" s="99"/>
      <c r="JO463" s="99"/>
      <c r="JP463" s="99"/>
      <c r="JQ463" s="99"/>
      <c r="JR463" s="99"/>
      <c r="JS463" s="99"/>
      <c r="JT463" s="99"/>
      <c r="JU463" s="99"/>
      <c r="JV463" s="99"/>
      <c r="JW463" s="99"/>
      <c r="JX463" s="99"/>
      <c r="JY463" s="99"/>
      <c r="JZ463" s="99"/>
      <c r="KA463" s="99"/>
      <c r="KB463" s="99"/>
      <c r="KC463" s="99"/>
      <c r="KD463" s="99"/>
      <c r="KE463" s="99"/>
      <c r="KF463" s="99"/>
      <c r="KG463" s="99"/>
      <c r="KH463" s="99"/>
      <c r="KI463" s="99"/>
      <c r="KJ463" s="99"/>
      <c r="KK463" s="99"/>
      <c r="KL463" s="99"/>
      <c r="KM463" s="99"/>
      <c r="KN463" s="99"/>
      <c r="KO463" s="99"/>
      <c r="KP463" s="99"/>
      <c r="KQ463" s="99"/>
      <c r="KR463" s="99"/>
      <c r="KS463" s="99"/>
      <c r="KT463" s="99"/>
      <c r="KU463" s="99"/>
      <c r="KV463" s="99"/>
      <c r="KW463" s="99"/>
      <c r="KX463" s="99"/>
      <c r="KY463" s="99"/>
      <c r="KZ463" s="99"/>
      <c r="LA463" s="99"/>
      <c r="LB463" s="99"/>
      <c r="LC463" s="99"/>
      <c r="LD463" s="99"/>
      <c r="LE463" s="99"/>
      <c r="LF463" s="99"/>
      <c r="LG463" s="99"/>
      <c r="LH463" s="99"/>
      <c r="LI463" s="99"/>
      <c r="LJ463" s="99"/>
      <c r="LK463" s="99"/>
      <c r="LL463" s="99"/>
      <c r="LM463" s="99"/>
      <c r="LN463" s="99"/>
      <c r="LO463" s="99"/>
      <c r="LP463" s="99"/>
      <c r="LQ463" s="99"/>
      <c r="LR463" s="99"/>
      <c r="LS463" s="99"/>
      <c r="LT463" s="99"/>
      <c r="LU463" s="99"/>
      <c r="LV463" s="99"/>
      <c r="LW463" s="99"/>
      <c r="LX463" s="99"/>
      <c r="LY463" s="99"/>
      <c r="LZ463" s="99"/>
      <c r="MA463" s="99"/>
      <c r="MB463" s="99"/>
      <c r="MC463" s="99"/>
      <c r="MD463" s="99"/>
      <c r="ME463" s="99"/>
      <c r="MF463" s="99"/>
      <c r="MG463" s="99"/>
      <c r="MH463" s="99"/>
      <c r="MI463" s="99"/>
      <c r="MJ463" s="99"/>
      <c r="MK463" s="99"/>
      <c r="ML463" s="99"/>
      <c r="MM463" s="99"/>
      <c r="MN463" s="99"/>
      <c r="MO463" s="99"/>
      <c r="MP463" s="99"/>
      <c r="MQ463" s="99"/>
      <c r="MR463" s="99"/>
      <c r="MS463" s="99"/>
      <c r="MT463" s="99"/>
      <c r="MU463" s="99"/>
      <c r="MV463" s="99"/>
      <c r="MW463" s="99"/>
      <c r="MX463" s="99"/>
      <c r="MY463" s="99"/>
      <c r="MZ463" s="99"/>
      <c r="NA463" s="99"/>
      <c r="NB463" s="99"/>
      <c r="NC463" s="99"/>
      <c r="ND463" s="99"/>
      <c r="NE463" s="99"/>
      <c r="NF463" s="99"/>
      <c r="NG463" s="99"/>
      <c r="NH463" s="99"/>
      <c r="NI463" s="99"/>
      <c r="NJ463" s="99"/>
      <c r="NK463" s="99"/>
      <c r="NL463" s="99"/>
      <c r="NM463" s="99"/>
      <c r="NN463" s="99"/>
      <c r="NO463" s="99"/>
      <c r="NP463" s="99"/>
      <c r="NQ463" s="99"/>
      <c r="NR463" s="99"/>
      <c r="NS463" s="99"/>
      <c r="NT463" s="99"/>
      <c r="NU463" s="99"/>
      <c r="NV463" s="99"/>
      <c r="NW463" s="99"/>
      <c r="NX463" s="99"/>
      <c r="NY463" s="99"/>
      <c r="NZ463" s="99"/>
      <c r="OA463" s="99"/>
      <c r="OB463" s="99"/>
      <c r="OC463" s="99"/>
      <c r="OD463" s="99"/>
      <c r="OE463" s="99"/>
      <c r="OF463" s="99"/>
      <c r="OG463" s="99"/>
      <c r="OH463" s="99"/>
      <c r="OI463" s="99"/>
      <c r="OJ463" s="99"/>
      <c r="OK463" s="99"/>
      <c r="OL463" s="99"/>
      <c r="OM463" s="99"/>
      <c r="ON463" s="99"/>
      <c r="OO463" s="99"/>
      <c r="OP463" s="99"/>
      <c r="OQ463" s="99"/>
      <c r="OR463" s="99"/>
      <c r="OS463" s="99"/>
      <c r="OT463" s="99"/>
      <c r="OU463" s="99"/>
      <c r="OV463" s="99"/>
      <c r="OW463" s="99"/>
      <c r="OX463" s="99"/>
      <c r="OY463" s="99"/>
      <c r="OZ463" s="99"/>
      <c r="PA463" s="99"/>
      <c r="PB463" s="99"/>
      <c r="PC463" s="99"/>
      <c r="PD463" s="99"/>
      <c r="PE463" s="99"/>
      <c r="PF463" s="99"/>
      <c r="PG463" s="99"/>
      <c r="PH463" s="99"/>
      <c r="PI463" s="99"/>
      <c r="PJ463" s="99"/>
      <c r="PK463" s="99"/>
      <c r="PL463" s="99"/>
      <c r="PM463" s="99"/>
      <c r="PN463" s="99"/>
      <c r="PO463" s="99"/>
      <c r="PP463" s="99"/>
      <c r="PQ463" s="99"/>
      <c r="PR463" s="99"/>
      <c r="PS463" s="99"/>
      <c r="PT463" s="99"/>
      <c r="PU463" s="99"/>
      <c r="PV463" s="99"/>
      <c r="PW463" s="99"/>
      <c r="PX463" s="99"/>
      <c r="PY463" s="99"/>
      <c r="PZ463" s="99"/>
      <c r="QA463" s="99"/>
      <c r="QB463" s="99"/>
      <c r="QC463" s="99"/>
      <c r="QD463" s="99"/>
      <c r="QE463" s="99"/>
      <c r="QF463" s="99"/>
      <c r="QG463" s="99"/>
      <c r="QH463" s="99"/>
      <c r="QI463" s="99"/>
      <c r="QJ463" s="99"/>
      <c r="QK463" s="99"/>
      <c r="QL463" s="99"/>
      <c r="QM463" s="99"/>
      <c r="QN463" s="99"/>
      <c r="QO463" s="99"/>
      <c r="QP463" s="99"/>
      <c r="QQ463" s="99"/>
      <c r="QR463" s="99"/>
      <c r="QS463" s="99"/>
      <c r="QT463" s="99"/>
      <c r="QU463" s="99"/>
      <c r="QV463" s="99"/>
      <c r="QW463" s="99"/>
      <c r="QX463" s="99"/>
      <c r="QY463" s="99"/>
      <c r="QZ463" s="99"/>
      <c r="RA463" s="99"/>
      <c r="RB463" s="99"/>
      <c r="RC463" s="99"/>
      <c r="RD463" s="99"/>
      <c r="RE463" s="99"/>
      <c r="RF463" s="99"/>
      <c r="RG463" s="99"/>
      <c r="RH463" s="99"/>
      <c r="RI463" s="99"/>
      <c r="RJ463" s="99"/>
      <c r="RK463" s="99"/>
      <c r="RL463" s="99"/>
      <c r="RM463" s="99"/>
      <c r="RN463" s="99"/>
      <c r="RO463" s="99"/>
      <c r="RP463" s="99"/>
      <c r="RQ463" s="99"/>
      <c r="RR463" s="99"/>
      <c r="RS463" s="99"/>
      <c r="RT463" s="99"/>
      <c r="RU463" s="99"/>
      <c r="RV463" s="99"/>
      <c r="RW463" s="99"/>
      <c r="RX463" s="99"/>
      <c r="RY463" s="99"/>
      <c r="RZ463" s="99"/>
      <c r="SA463" s="99"/>
      <c r="SB463" s="99"/>
      <c r="SC463" s="99"/>
      <c r="SD463" s="99"/>
      <c r="SE463" s="99"/>
    </row>
    <row r="464" spans="50:499" s="5" customFormat="1" x14ac:dyDescent="0.3">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c r="FG464" s="99"/>
      <c r="FH464" s="99"/>
      <c r="FI464" s="99"/>
      <c r="FJ464" s="99"/>
      <c r="FK464" s="99"/>
      <c r="FL464" s="99"/>
      <c r="FM464" s="99"/>
      <c r="FN464" s="99"/>
      <c r="FO464" s="99"/>
      <c r="FP464" s="99"/>
      <c r="FQ464" s="99"/>
      <c r="FR464" s="99"/>
      <c r="FS464" s="99"/>
      <c r="FT464" s="99"/>
      <c r="FU464" s="99"/>
      <c r="FV464" s="99"/>
      <c r="FW464" s="99"/>
      <c r="FX464" s="99"/>
      <c r="FY464" s="99"/>
      <c r="FZ464" s="99"/>
      <c r="GA464" s="99"/>
      <c r="GB464" s="99"/>
      <c r="GC464" s="99"/>
      <c r="GD464" s="99"/>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c r="IV464" s="99"/>
      <c r="IW464" s="99"/>
      <c r="IX464" s="99"/>
      <c r="IY464" s="99"/>
      <c r="IZ464" s="99"/>
      <c r="JA464" s="99"/>
      <c r="JB464" s="99"/>
      <c r="JC464" s="99"/>
      <c r="JD464" s="99"/>
      <c r="JE464" s="99"/>
      <c r="JF464" s="99"/>
      <c r="JG464" s="99"/>
      <c r="JH464" s="99"/>
      <c r="JI464" s="99"/>
      <c r="JJ464" s="99"/>
      <c r="JK464" s="99"/>
      <c r="JL464" s="99"/>
      <c r="JM464" s="99"/>
      <c r="JN464" s="99"/>
      <c r="JO464" s="99"/>
      <c r="JP464" s="99"/>
      <c r="JQ464" s="99"/>
      <c r="JR464" s="99"/>
      <c r="JS464" s="99"/>
      <c r="JT464" s="99"/>
      <c r="JU464" s="99"/>
      <c r="JV464" s="99"/>
      <c r="JW464" s="99"/>
      <c r="JX464" s="99"/>
      <c r="JY464" s="99"/>
      <c r="JZ464" s="99"/>
      <c r="KA464" s="99"/>
      <c r="KB464" s="99"/>
      <c r="KC464" s="99"/>
      <c r="KD464" s="99"/>
      <c r="KE464" s="99"/>
      <c r="KF464" s="99"/>
      <c r="KG464" s="99"/>
      <c r="KH464" s="99"/>
      <c r="KI464" s="99"/>
      <c r="KJ464" s="99"/>
      <c r="KK464" s="99"/>
      <c r="KL464" s="99"/>
      <c r="KM464" s="99"/>
      <c r="KN464" s="99"/>
      <c r="KO464" s="99"/>
      <c r="KP464" s="99"/>
      <c r="KQ464" s="99"/>
      <c r="KR464" s="99"/>
      <c r="KS464" s="99"/>
      <c r="KT464" s="99"/>
      <c r="KU464" s="99"/>
      <c r="KV464" s="99"/>
      <c r="KW464" s="99"/>
      <c r="KX464" s="99"/>
      <c r="KY464" s="99"/>
      <c r="KZ464" s="99"/>
      <c r="LA464" s="99"/>
      <c r="LB464" s="99"/>
      <c r="LC464" s="99"/>
      <c r="LD464" s="99"/>
      <c r="LE464" s="99"/>
      <c r="LF464" s="99"/>
      <c r="LG464" s="99"/>
      <c r="LH464" s="99"/>
      <c r="LI464" s="99"/>
      <c r="LJ464" s="99"/>
      <c r="LK464" s="99"/>
      <c r="LL464" s="99"/>
      <c r="LM464" s="99"/>
      <c r="LN464" s="99"/>
      <c r="LO464" s="99"/>
      <c r="LP464" s="99"/>
      <c r="LQ464" s="99"/>
      <c r="LR464" s="99"/>
      <c r="LS464" s="99"/>
      <c r="LT464" s="99"/>
      <c r="LU464" s="99"/>
      <c r="LV464" s="99"/>
      <c r="LW464" s="99"/>
      <c r="LX464" s="99"/>
      <c r="LY464" s="99"/>
      <c r="LZ464" s="99"/>
      <c r="MA464" s="99"/>
      <c r="MB464" s="99"/>
      <c r="MC464" s="99"/>
      <c r="MD464" s="99"/>
      <c r="ME464" s="99"/>
      <c r="MF464" s="99"/>
      <c r="MG464" s="99"/>
      <c r="MH464" s="99"/>
      <c r="MI464" s="99"/>
      <c r="MJ464" s="99"/>
      <c r="MK464" s="99"/>
      <c r="ML464" s="99"/>
      <c r="MM464" s="99"/>
      <c r="MN464" s="99"/>
      <c r="MO464" s="99"/>
      <c r="MP464" s="99"/>
      <c r="MQ464" s="99"/>
      <c r="MR464" s="99"/>
      <c r="MS464" s="99"/>
      <c r="MT464" s="99"/>
      <c r="MU464" s="99"/>
      <c r="MV464" s="99"/>
      <c r="MW464" s="99"/>
      <c r="MX464" s="99"/>
      <c r="MY464" s="99"/>
      <c r="MZ464" s="99"/>
      <c r="NA464" s="99"/>
      <c r="NB464" s="99"/>
      <c r="NC464" s="99"/>
      <c r="ND464" s="99"/>
      <c r="NE464" s="99"/>
      <c r="NF464" s="99"/>
      <c r="NG464" s="99"/>
      <c r="NH464" s="99"/>
      <c r="NI464" s="99"/>
      <c r="NJ464" s="99"/>
      <c r="NK464" s="99"/>
      <c r="NL464" s="99"/>
      <c r="NM464" s="99"/>
      <c r="NN464" s="99"/>
      <c r="NO464" s="99"/>
      <c r="NP464" s="99"/>
      <c r="NQ464" s="99"/>
      <c r="NR464" s="99"/>
      <c r="NS464" s="99"/>
      <c r="NT464" s="99"/>
      <c r="NU464" s="99"/>
      <c r="NV464" s="99"/>
      <c r="NW464" s="99"/>
      <c r="NX464" s="99"/>
      <c r="NY464" s="99"/>
      <c r="NZ464" s="99"/>
      <c r="OA464" s="99"/>
      <c r="OB464" s="99"/>
      <c r="OC464" s="99"/>
      <c r="OD464" s="99"/>
      <c r="OE464" s="99"/>
      <c r="OF464" s="99"/>
      <c r="OG464" s="99"/>
      <c r="OH464" s="99"/>
      <c r="OI464" s="99"/>
      <c r="OJ464" s="99"/>
      <c r="OK464" s="99"/>
      <c r="OL464" s="99"/>
      <c r="OM464" s="99"/>
      <c r="ON464" s="99"/>
      <c r="OO464" s="99"/>
      <c r="OP464" s="99"/>
      <c r="OQ464" s="99"/>
      <c r="OR464" s="99"/>
      <c r="OS464" s="99"/>
      <c r="OT464" s="99"/>
      <c r="OU464" s="99"/>
      <c r="OV464" s="99"/>
      <c r="OW464" s="99"/>
      <c r="OX464" s="99"/>
      <c r="OY464" s="99"/>
      <c r="OZ464" s="99"/>
      <c r="PA464" s="99"/>
      <c r="PB464" s="99"/>
      <c r="PC464" s="99"/>
      <c r="PD464" s="99"/>
      <c r="PE464" s="99"/>
      <c r="PF464" s="99"/>
      <c r="PG464" s="99"/>
      <c r="PH464" s="99"/>
      <c r="PI464" s="99"/>
      <c r="PJ464" s="99"/>
      <c r="PK464" s="99"/>
      <c r="PL464" s="99"/>
      <c r="PM464" s="99"/>
      <c r="PN464" s="99"/>
      <c r="PO464" s="99"/>
      <c r="PP464" s="99"/>
      <c r="PQ464" s="99"/>
      <c r="PR464" s="99"/>
      <c r="PS464" s="99"/>
      <c r="PT464" s="99"/>
      <c r="PU464" s="99"/>
      <c r="PV464" s="99"/>
      <c r="PW464" s="99"/>
      <c r="PX464" s="99"/>
      <c r="PY464" s="99"/>
      <c r="PZ464" s="99"/>
      <c r="QA464" s="99"/>
      <c r="QB464" s="99"/>
      <c r="QC464" s="99"/>
      <c r="QD464" s="99"/>
      <c r="QE464" s="99"/>
      <c r="QF464" s="99"/>
      <c r="QG464" s="99"/>
      <c r="QH464" s="99"/>
      <c r="QI464" s="99"/>
      <c r="QJ464" s="99"/>
      <c r="QK464" s="99"/>
      <c r="QL464" s="99"/>
      <c r="QM464" s="99"/>
      <c r="QN464" s="99"/>
      <c r="QO464" s="99"/>
      <c r="QP464" s="99"/>
      <c r="QQ464" s="99"/>
      <c r="QR464" s="99"/>
      <c r="QS464" s="99"/>
      <c r="QT464" s="99"/>
      <c r="QU464" s="99"/>
      <c r="QV464" s="99"/>
      <c r="QW464" s="99"/>
      <c r="QX464" s="99"/>
      <c r="QY464" s="99"/>
      <c r="QZ464" s="99"/>
      <c r="RA464" s="99"/>
      <c r="RB464" s="99"/>
      <c r="RC464" s="99"/>
      <c r="RD464" s="99"/>
      <c r="RE464" s="99"/>
      <c r="RF464" s="99"/>
      <c r="RG464" s="99"/>
      <c r="RH464" s="99"/>
      <c r="RI464" s="99"/>
      <c r="RJ464" s="99"/>
      <c r="RK464" s="99"/>
      <c r="RL464" s="99"/>
      <c r="RM464" s="99"/>
      <c r="RN464" s="99"/>
      <c r="RO464" s="99"/>
      <c r="RP464" s="99"/>
      <c r="RQ464" s="99"/>
      <c r="RR464" s="99"/>
      <c r="RS464" s="99"/>
      <c r="RT464" s="99"/>
      <c r="RU464" s="99"/>
      <c r="RV464" s="99"/>
      <c r="RW464" s="99"/>
      <c r="RX464" s="99"/>
      <c r="RY464" s="99"/>
      <c r="RZ464" s="99"/>
      <c r="SA464" s="99"/>
      <c r="SB464" s="99"/>
      <c r="SC464" s="99"/>
      <c r="SD464" s="99"/>
      <c r="SE464" s="99"/>
    </row>
    <row r="465" spans="50:499" s="5" customFormat="1" x14ac:dyDescent="0.3">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c r="FG465" s="99"/>
      <c r="FH465" s="99"/>
      <c r="FI465" s="99"/>
      <c r="FJ465" s="99"/>
      <c r="FK465" s="99"/>
      <c r="FL465" s="99"/>
      <c r="FM465" s="99"/>
      <c r="FN465" s="99"/>
      <c r="FO465" s="99"/>
      <c r="FP465" s="99"/>
      <c r="FQ465" s="99"/>
      <c r="FR465" s="99"/>
      <c r="FS465" s="99"/>
      <c r="FT465" s="99"/>
      <c r="FU465" s="99"/>
      <c r="FV465" s="99"/>
      <c r="FW465" s="99"/>
      <c r="FX465" s="99"/>
      <c r="FY465" s="99"/>
      <c r="FZ465" s="99"/>
      <c r="GA465" s="99"/>
      <c r="GB465" s="99"/>
      <c r="GC465" s="99"/>
      <c r="GD465" s="99"/>
      <c r="GE465" s="99"/>
      <c r="GF465" s="99"/>
      <c r="GG465" s="99"/>
      <c r="GH465" s="99"/>
      <c r="GI465" s="99"/>
      <c r="GJ465" s="99"/>
      <c r="GK465" s="99"/>
      <c r="GL465" s="99"/>
      <c r="GM465" s="99"/>
      <c r="GN465" s="99"/>
      <c r="GO465" s="99"/>
      <c r="GP465" s="99"/>
      <c r="GQ465" s="99"/>
      <c r="GR465" s="99"/>
      <c r="GS465" s="99"/>
      <c r="GT465" s="99"/>
      <c r="GU465" s="99"/>
      <c r="GV465" s="99"/>
      <c r="GW465" s="99"/>
      <c r="GX465" s="99"/>
      <c r="GY465" s="99"/>
      <c r="GZ465" s="99"/>
      <c r="HA465" s="99"/>
      <c r="HB465" s="99"/>
      <c r="HC465" s="99"/>
      <c r="HD465" s="99"/>
      <c r="HE465" s="99"/>
      <c r="HF465" s="99"/>
      <c r="HG465" s="99"/>
      <c r="HH465" s="99"/>
      <c r="HI465" s="99"/>
      <c r="HJ465" s="99"/>
      <c r="HK465" s="99"/>
      <c r="HL465" s="99"/>
      <c r="HM465" s="99"/>
      <c r="HN465" s="99"/>
      <c r="HO465" s="99"/>
      <c r="HP465" s="99"/>
      <c r="HQ465" s="99"/>
      <c r="HR465" s="99"/>
      <c r="HS465" s="99"/>
      <c r="HT465" s="99"/>
      <c r="HU465" s="99"/>
      <c r="HV465" s="99"/>
      <c r="HW465" s="99"/>
      <c r="HX465" s="99"/>
      <c r="HY465" s="99"/>
      <c r="HZ465" s="99"/>
      <c r="IA465" s="99"/>
      <c r="IB465" s="99"/>
      <c r="IC465" s="99"/>
      <c r="ID465" s="99"/>
      <c r="IE465" s="99"/>
      <c r="IF465" s="99"/>
      <c r="IG465" s="99"/>
      <c r="IH465" s="99"/>
      <c r="II465" s="99"/>
      <c r="IJ465" s="99"/>
      <c r="IK465" s="99"/>
      <c r="IL465" s="99"/>
      <c r="IM465" s="99"/>
      <c r="IN465" s="99"/>
      <c r="IO465" s="99"/>
      <c r="IP465" s="99"/>
      <c r="IQ465" s="99"/>
      <c r="IR465" s="99"/>
      <c r="IS465" s="99"/>
      <c r="IT465" s="99"/>
      <c r="IU465" s="99"/>
      <c r="IV465" s="99"/>
      <c r="IW465" s="99"/>
      <c r="IX465" s="99"/>
      <c r="IY465" s="99"/>
      <c r="IZ465" s="99"/>
      <c r="JA465" s="99"/>
      <c r="JB465" s="99"/>
      <c r="JC465" s="99"/>
      <c r="JD465" s="99"/>
      <c r="JE465" s="99"/>
      <c r="JF465" s="99"/>
      <c r="JG465" s="99"/>
      <c r="JH465" s="99"/>
      <c r="JI465" s="99"/>
      <c r="JJ465" s="99"/>
      <c r="JK465" s="99"/>
      <c r="JL465" s="99"/>
      <c r="JM465" s="99"/>
      <c r="JN465" s="99"/>
      <c r="JO465" s="99"/>
      <c r="JP465" s="99"/>
      <c r="JQ465" s="99"/>
      <c r="JR465" s="99"/>
      <c r="JS465" s="99"/>
      <c r="JT465" s="99"/>
      <c r="JU465" s="99"/>
      <c r="JV465" s="99"/>
      <c r="JW465" s="99"/>
      <c r="JX465" s="99"/>
      <c r="JY465" s="99"/>
      <c r="JZ465" s="99"/>
      <c r="KA465" s="99"/>
      <c r="KB465" s="99"/>
      <c r="KC465" s="99"/>
      <c r="KD465" s="99"/>
      <c r="KE465" s="99"/>
      <c r="KF465" s="99"/>
      <c r="KG465" s="99"/>
      <c r="KH465" s="99"/>
      <c r="KI465" s="99"/>
      <c r="KJ465" s="99"/>
      <c r="KK465" s="99"/>
      <c r="KL465" s="99"/>
      <c r="KM465" s="99"/>
      <c r="KN465" s="99"/>
      <c r="KO465" s="99"/>
      <c r="KP465" s="99"/>
      <c r="KQ465" s="99"/>
      <c r="KR465" s="99"/>
      <c r="KS465" s="99"/>
      <c r="KT465" s="99"/>
      <c r="KU465" s="99"/>
      <c r="KV465" s="99"/>
      <c r="KW465" s="99"/>
      <c r="KX465" s="99"/>
      <c r="KY465" s="99"/>
      <c r="KZ465" s="99"/>
      <c r="LA465" s="99"/>
      <c r="LB465" s="99"/>
      <c r="LC465" s="99"/>
      <c r="LD465" s="99"/>
      <c r="LE465" s="99"/>
      <c r="LF465" s="99"/>
      <c r="LG465" s="99"/>
      <c r="LH465" s="99"/>
      <c r="LI465" s="99"/>
      <c r="LJ465" s="99"/>
      <c r="LK465" s="99"/>
      <c r="LL465" s="99"/>
      <c r="LM465" s="99"/>
      <c r="LN465" s="99"/>
      <c r="LO465" s="99"/>
      <c r="LP465" s="99"/>
      <c r="LQ465" s="99"/>
      <c r="LR465" s="99"/>
      <c r="LS465" s="99"/>
      <c r="LT465" s="99"/>
      <c r="LU465" s="99"/>
      <c r="LV465" s="99"/>
      <c r="LW465" s="99"/>
      <c r="LX465" s="99"/>
      <c r="LY465" s="99"/>
      <c r="LZ465" s="99"/>
      <c r="MA465" s="99"/>
      <c r="MB465" s="99"/>
      <c r="MC465" s="99"/>
      <c r="MD465" s="99"/>
      <c r="ME465" s="99"/>
      <c r="MF465" s="99"/>
      <c r="MG465" s="99"/>
      <c r="MH465" s="99"/>
      <c r="MI465" s="99"/>
      <c r="MJ465" s="99"/>
      <c r="MK465" s="99"/>
      <c r="ML465" s="99"/>
      <c r="MM465" s="99"/>
      <c r="MN465" s="99"/>
      <c r="MO465" s="99"/>
      <c r="MP465" s="99"/>
      <c r="MQ465" s="99"/>
      <c r="MR465" s="99"/>
      <c r="MS465" s="99"/>
      <c r="MT465" s="99"/>
      <c r="MU465" s="99"/>
      <c r="MV465" s="99"/>
      <c r="MW465" s="99"/>
      <c r="MX465" s="99"/>
      <c r="MY465" s="99"/>
      <c r="MZ465" s="99"/>
      <c r="NA465" s="99"/>
      <c r="NB465" s="99"/>
      <c r="NC465" s="99"/>
      <c r="ND465" s="99"/>
      <c r="NE465" s="99"/>
      <c r="NF465" s="99"/>
      <c r="NG465" s="99"/>
      <c r="NH465" s="99"/>
      <c r="NI465" s="99"/>
      <c r="NJ465" s="99"/>
      <c r="NK465" s="99"/>
      <c r="NL465" s="99"/>
      <c r="NM465" s="99"/>
      <c r="NN465" s="99"/>
      <c r="NO465" s="99"/>
      <c r="NP465" s="99"/>
      <c r="NQ465" s="99"/>
      <c r="NR465" s="99"/>
      <c r="NS465" s="99"/>
      <c r="NT465" s="99"/>
      <c r="NU465" s="99"/>
      <c r="NV465" s="99"/>
      <c r="NW465" s="99"/>
      <c r="NX465" s="99"/>
      <c r="NY465" s="99"/>
      <c r="NZ465" s="99"/>
      <c r="OA465" s="99"/>
      <c r="OB465" s="99"/>
      <c r="OC465" s="99"/>
      <c r="OD465" s="99"/>
      <c r="OE465" s="99"/>
      <c r="OF465" s="99"/>
      <c r="OG465" s="99"/>
      <c r="OH465" s="99"/>
      <c r="OI465" s="99"/>
      <c r="OJ465" s="99"/>
      <c r="OK465" s="99"/>
      <c r="OL465" s="99"/>
      <c r="OM465" s="99"/>
      <c r="ON465" s="99"/>
      <c r="OO465" s="99"/>
      <c r="OP465" s="99"/>
      <c r="OQ465" s="99"/>
      <c r="OR465" s="99"/>
      <c r="OS465" s="99"/>
      <c r="OT465" s="99"/>
      <c r="OU465" s="99"/>
      <c r="OV465" s="99"/>
      <c r="OW465" s="99"/>
      <c r="OX465" s="99"/>
      <c r="OY465" s="99"/>
      <c r="OZ465" s="99"/>
      <c r="PA465" s="99"/>
      <c r="PB465" s="99"/>
      <c r="PC465" s="99"/>
      <c r="PD465" s="99"/>
      <c r="PE465" s="99"/>
      <c r="PF465" s="99"/>
      <c r="PG465" s="99"/>
      <c r="PH465" s="99"/>
      <c r="PI465" s="99"/>
      <c r="PJ465" s="99"/>
      <c r="PK465" s="99"/>
      <c r="PL465" s="99"/>
      <c r="PM465" s="99"/>
      <c r="PN465" s="99"/>
      <c r="PO465" s="99"/>
      <c r="PP465" s="99"/>
      <c r="PQ465" s="99"/>
      <c r="PR465" s="99"/>
      <c r="PS465" s="99"/>
      <c r="PT465" s="99"/>
      <c r="PU465" s="99"/>
      <c r="PV465" s="99"/>
      <c r="PW465" s="99"/>
      <c r="PX465" s="99"/>
      <c r="PY465" s="99"/>
      <c r="PZ465" s="99"/>
      <c r="QA465" s="99"/>
      <c r="QB465" s="99"/>
      <c r="QC465" s="99"/>
      <c r="QD465" s="99"/>
      <c r="QE465" s="99"/>
      <c r="QF465" s="99"/>
      <c r="QG465" s="99"/>
      <c r="QH465" s="99"/>
      <c r="QI465" s="99"/>
      <c r="QJ465" s="99"/>
      <c r="QK465" s="99"/>
      <c r="QL465" s="99"/>
      <c r="QM465" s="99"/>
      <c r="QN465" s="99"/>
      <c r="QO465" s="99"/>
      <c r="QP465" s="99"/>
      <c r="QQ465" s="99"/>
      <c r="QR465" s="99"/>
      <c r="QS465" s="99"/>
      <c r="QT465" s="99"/>
      <c r="QU465" s="99"/>
      <c r="QV465" s="99"/>
      <c r="QW465" s="99"/>
      <c r="QX465" s="99"/>
      <c r="QY465" s="99"/>
      <c r="QZ465" s="99"/>
      <c r="RA465" s="99"/>
      <c r="RB465" s="99"/>
      <c r="RC465" s="99"/>
      <c r="RD465" s="99"/>
      <c r="RE465" s="99"/>
      <c r="RF465" s="99"/>
      <c r="RG465" s="99"/>
      <c r="RH465" s="99"/>
      <c r="RI465" s="99"/>
      <c r="RJ465" s="99"/>
      <c r="RK465" s="99"/>
      <c r="RL465" s="99"/>
      <c r="RM465" s="99"/>
      <c r="RN465" s="99"/>
      <c r="RO465" s="99"/>
      <c r="RP465" s="99"/>
      <c r="RQ465" s="99"/>
      <c r="RR465" s="99"/>
      <c r="RS465" s="99"/>
      <c r="RT465" s="99"/>
      <c r="RU465" s="99"/>
      <c r="RV465" s="99"/>
      <c r="RW465" s="99"/>
      <c r="RX465" s="99"/>
      <c r="RY465" s="99"/>
      <c r="RZ465" s="99"/>
      <c r="SA465" s="99"/>
      <c r="SB465" s="99"/>
      <c r="SC465" s="99"/>
      <c r="SD465" s="99"/>
      <c r="SE465" s="99"/>
    </row>
    <row r="466" spans="50:499" s="5" customFormat="1" x14ac:dyDescent="0.3">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c r="FG466" s="99"/>
      <c r="FH466" s="99"/>
      <c r="FI466" s="99"/>
      <c r="FJ466" s="99"/>
      <c r="FK466" s="99"/>
      <c r="FL466" s="99"/>
      <c r="FM466" s="99"/>
      <c r="FN466" s="99"/>
      <c r="FO466" s="99"/>
      <c r="FP466" s="99"/>
      <c r="FQ466" s="99"/>
      <c r="FR466" s="99"/>
      <c r="FS466" s="99"/>
      <c r="FT466" s="99"/>
      <c r="FU466" s="99"/>
      <c r="FV466" s="99"/>
      <c r="FW466" s="99"/>
      <c r="FX466" s="99"/>
      <c r="FY466" s="99"/>
      <c r="FZ466" s="99"/>
      <c r="GA466" s="99"/>
      <c r="GB466" s="99"/>
      <c r="GC466" s="99"/>
      <c r="GD466" s="99"/>
      <c r="GE466" s="99"/>
      <c r="GF466" s="99"/>
      <c r="GG466" s="99"/>
      <c r="GH466" s="99"/>
      <c r="GI466" s="99"/>
      <c r="GJ466" s="99"/>
      <c r="GK466" s="99"/>
      <c r="GL466" s="99"/>
      <c r="GM466" s="99"/>
      <c r="GN466" s="99"/>
      <c r="GO466" s="99"/>
      <c r="GP466" s="99"/>
      <c r="GQ466" s="99"/>
      <c r="GR466" s="99"/>
      <c r="GS466" s="99"/>
      <c r="GT466" s="99"/>
      <c r="GU466" s="99"/>
      <c r="GV466" s="99"/>
      <c r="GW466" s="99"/>
      <c r="GX466" s="99"/>
      <c r="GY466" s="99"/>
      <c r="GZ466" s="99"/>
      <c r="HA466" s="99"/>
      <c r="HB466" s="99"/>
      <c r="HC466" s="99"/>
      <c r="HD466" s="99"/>
      <c r="HE466" s="99"/>
      <c r="HF466" s="99"/>
      <c r="HG466" s="99"/>
      <c r="HH466" s="99"/>
      <c r="HI466" s="99"/>
      <c r="HJ466" s="99"/>
      <c r="HK466" s="99"/>
      <c r="HL466" s="99"/>
      <c r="HM466" s="99"/>
      <c r="HN466" s="99"/>
      <c r="HO466" s="99"/>
      <c r="HP466" s="99"/>
      <c r="HQ466" s="99"/>
      <c r="HR466" s="99"/>
      <c r="HS466" s="99"/>
      <c r="HT466" s="99"/>
      <c r="HU466" s="99"/>
      <c r="HV466" s="99"/>
      <c r="HW466" s="99"/>
      <c r="HX466" s="99"/>
      <c r="HY466" s="99"/>
      <c r="HZ466" s="99"/>
      <c r="IA466" s="99"/>
      <c r="IB466" s="99"/>
      <c r="IC466" s="99"/>
      <c r="ID466" s="99"/>
      <c r="IE466" s="99"/>
      <c r="IF466" s="99"/>
      <c r="IG466" s="99"/>
      <c r="IH466" s="99"/>
      <c r="II466" s="99"/>
      <c r="IJ466" s="99"/>
      <c r="IK466" s="99"/>
      <c r="IL466" s="99"/>
      <c r="IM466" s="99"/>
      <c r="IN466" s="99"/>
      <c r="IO466" s="99"/>
      <c r="IP466" s="99"/>
      <c r="IQ466" s="99"/>
      <c r="IR466" s="99"/>
      <c r="IS466" s="99"/>
      <c r="IT466" s="99"/>
      <c r="IU466" s="99"/>
      <c r="IV466" s="99"/>
      <c r="IW466" s="99"/>
      <c r="IX466" s="99"/>
      <c r="IY466" s="99"/>
      <c r="IZ466" s="99"/>
      <c r="JA466" s="99"/>
      <c r="JB466" s="99"/>
      <c r="JC466" s="99"/>
      <c r="JD466" s="99"/>
      <c r="JE466" s="99"/>
      <c r="JF466" s="99"/>
      <c r="JG466" s="99"/>
      <c r="JH466" s="99"/>
      <c r="JI466" s="99"/>
      <c r="JJ466" s="99"/>
      <c r="JK466" s="99"/>
      <c r="JL466" s="99"/>
      <c r="JM466" s="99"/>
      <c r="JN466" s="99"/>
      <c r="JO466" s="99"/>
      <c r="JP466" s="99"/>
      <c r="JQ466" s="99"/>
      <c r="JR466" s="99"/>
      <c r="JS466" s="99"/>
      <c r="JT466" s="99"/>
      <c r="JU466" s="99"/>
      <c r="JV466" s="99"/>
      <c r="JW466" s="99"/>
      <c r="JX466" s="99"/>
      <c r="JY466" s="99"/>
      <c r="JZ466" s="99"/>
      <c r="KA466" s="99"/>
      <c r="KB466" s="99"/>
      <c r="KC466" s="99"/>
      <c r="KD466" s="99"/>
      <c r="KE466" s="99"/>
      <c r="KF466" s="99"/>
      <c r="KG466" s="99"/>
      <c r="KH466" s="99"/>
      <c r="KI466" s="99"/>
      <c r="KJ466" s="99"/>
      <c r="KK466" s="99"/>
      <c r="KL466" s="99"/>
      <c r="KM466" s="99"/>
      <c r="KN466" s="99"/>
      <c r="KO466" s="99"/>
      <c r="KP466" s="99"/>
      <c r="KQ466" s="99"/>
      <c r="KR466" s="99"/>
      <c r="KS466" s="99"/>
      <c r="KT466" s="99"/>
      <c r="KU466" s="99"/>
      <c r="KV466" s="99"/>
      <c r="KW466" s="99"/>
      <c r="KX466" s="99"/>
      <c r="KY466" s="99"/>
      <c r="KZ466" s="99"/>
      <c r="LA466" s="99"/>
      <c r="LB466" s="99"/>
      <c r="LC466" s="99"/>
      <c r="LD466" s="99"/>
      <c r="LE466" s="99"/>
      <c r="LF466" s="99"/>
      <c r="LG466" s="99"/>
      <c r="LH466" s="99"/>
      <c r="LI466" s="99"/>
      <c r="LJ466" s="99"/>
      <c r="LK466" s="99"/>
      <c r="LL466" s="99"/>
      <c r="LM466" s="99"/>
      <c r="LN466" s="99"/>
      <c r="LO466" s="99"/>
      <c r="LP466" s="99"/>
      <c r="LQ466" s="99"/>
      <c r="LR466" s="99"/>
      <c r="LS466" s="99"/>
      <c r="LT466" s="99"/>
      <c r="LU466" s="99"/>
      <c r="LV466" s="99"/>
      <c r="LW466" s="99"/>
      <c r="LX466" s="99"/>
      <c r="LY466" s="99"/>
      <c r="LZ466" s="99"/>
      <c r="MA466" s="99"/>
      <c r="MB466" s="99"/>
      <c r="MC466" s="99"/>
      <c r="MD466" s="99"/>
      <c r="ME466" s="99"/>
      <c r="MF466" s="99"/>
      <c r="MG466" s="99"/>
      <c r="MH466" s="99"/>
      <c r="MI466" s="99"/>
      <c r="MJ466" s="99"/>
      <c r="MK466" s="99"/>
      <c r="ML466" s="99"/>
      <c r="MM466" s="99"/>
      <c r="MN466" s="99"/>
      <c r="MO466" s="99"/>
      <c r="MP466" s="99"/>
      <c r="MQ466" s="99"/>
      <c r="MR466" s="99"/>
      <c r="MS466" s="99"/>
      <c r="MT466" s="99"/>
      <c r="MU466" s="99"/>
      <c r="MV466" s="99"/>
      <c r="MW466" s="99"/>
      <c r="MX466" s="99"/>
      <c r="MY466" s="99"/>
      <c r="MZ466" s="99"/>
      <c r="NA466" s="99"/>
      <c r="NB466" s="99"/>
      <c r="NC466" s="99"/>
      <c r="ND466" s="99"/>
      <c r="NE466" s="99"/>
      <c r="NF466" s="99"/>
      <c r="NG466" s="99"/>
      <c r="NH466" s="99"/>
      <c r="NI466" s="99"/>
      <c r="NJ466" s="99"/>
      <c r="NK466" s="99"/>
      <c r="NL466" s="99"/>
      <c r="NM466" s="99"/>
      <c r="NN466" s="99"/>
      <c r="NO466" s="99"/>
      <c r="NP466" s="99"/>
      <c r="NQ466" s="99"/>
      <c r="NR466" s="99"/>
      <c r="NS466" s="99"/>
      <c r="NT466" s="99"/>
      <c r="NU466" s="99"/>
      <c r="NV466" s="99"/>
      <c r="NW466" s="99"/>
      <c r="NX466" s="99"/>
      <c r="NY466" s="99"/>
      <c r="NZ466" s="99"/>
      <c r="OA466" s="99"/>
      <c r="OB466" s="99"/>
      <c r="OC466" s="99"/>
      <c r="OD466" s="99"/>
      <c r="OE466" s="99"/>
      <c r="OF466" s="99"/>
      <c r="OG466" s="99"/>
      <c r="OH466" s="99"/>
      <c r="OI466" s="99"/>
      <c r="OJ466" s="99"/>
      <c r="OK466" s="99"/>
      <c r="OL466" s="99"/>
      <c r="OM466" s="99"/>
      <c r="ON466" s="99"/>
      <c r="OO466" s="99"/>
      <c r="OP466" s="99"/>
      <c r="OQ466" s="99"/>
      <c r="OR466" s="99"/>
      <c r="OS466" s="99"/>
      <c r="OT466" s="99"/>
      <c r="OU466" s="99"/>
      <c r="OV466" s="99"/>
      <c r="OW466" s="99"/>
      <c r="OX466" s="99"/>
      <c r="OY466" s="99"/>
      <c r="OZ466" s="99"/>
      <c r="PA466" s="99"/>
      <c r="PB466" s="99"/>
      <c r="PC466" s="99"/>
      <c r="PD466" s="99"/>
      <c r="PE466" s="99"/>
      <c r="PF466" s="99"/>
      <c r="PG466" s="99"/>
      <c r="PH466" s="99"/>
      <c r="PI466" s="99"/>
      <c r="PJ466" s="99"/>
      <c r="PK466" s="99"/>
      <c r="PL466" s="99"/>
      <c r="PM466" s="99"/>
      <c r="PN466" s="99"/>
      <c r="PO466" s="99"/>
      <c r="PP466" s="99"/>
      <c r="PQ466" s="99"/>
      <c r="PR466" s="99"/>
      <c r="PS466" s="99"/>
      <c r="PT466" s="99"/>
      <c r="PU466" s="99"/>
      <c r="PV466" s="99"/>
      <c r="PW466" s="99"/>
      <c r="PX466" s="99"/>
      <c r="PY466" s="99"/>
      <c r="PZ466" s="99"/>
      <c r="QA466" s="99"/>
      <c r="QB466" s="99"/>
      <c r="QC466" s="99"/>
      <c r="QD466" s="99"/>
      <c r="QE466" s="99"/>
      <c r="QF466" s="99"/>
      <c r="QG466" s="99"/>
      <c r="QH466" s="99"/>
      <c r="QI466" s="99"/>
      <c r="QJ466" s="99"/>
      <c r="QK466" s="99"/>
      <c r="QL466" s="99"/>
      <c r="QM466" s="99"/>
      <c r="QN466" s="99"/>
      <c r="QO466" s="99"/>
      <c r="QP466" s="99"/>
      <c r="QQ466" s="99"/>
      <c r="QR466" s="99"/>
      <c r="QS466" s="99"/>
      <c r="QT466" s="99"/>
      <c r="QU466" s="99"/>
      <c r="QV466" s="99"/>
      <c r="QW466" s="99"/>
      <c r="QX466" s="99"/>
      <c r="QY466" s="99"/>
      <c r="QZ466" s="99"/>
      <c r="RA466" s="99"/>
      <c r="RB466" s="99"/>
      <c r="RC466" s="99"/>
      <c r="RD466" s="99"/>
      <c r="RE466" s="99"/>
      <c r="RF466" s="99"/>
      <c r="RG466" s="99"/>
      <c r="RH466" s="99"/>
      <c r="RI466" s="99"/>
      <c r="RJ466" s="99"/>
      <c r="RK466" s="99"/>
      <c r="RL466" s="99"/>
      <c r="RM466" s="99"/>
      <c r="RN466" s="99"/>
      <c r="RO466" s="99"/>
      <c r="RP466" s="99"/>
      <c r="RQ466" s="99"/>
      <c r="RR466" s="99"/>
      <c r="RS466" s="99"/>
      <c r="RT466" s="99"/>
      <c r="RU466" s="99"/>
      <c r="RV466" s="99"/>
      <c r="RW466" s="99"/>
      <c r="RX466" s="99"/>
      <c r="RY466" s="99"/>
      <c r="RZ466" s="99"/>
      <c r="SA466" s="99"/>
      <c r="SB466" s="99"/>
      <c r="SC466" s="99"/>
      <c r="SD466" s="99"/>
      <c r="SE466" s="99"/>
    </row>
    <row r="467" spans="50:499" s="5" customFormat="1" x14ac:dyDescent="0.3">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c r="FG467" s="99"/>
      <c r="FH467" s="99"/>
      <c r="FI467" s="99"/>
      <c r="FJ467" s="99"/>
      <c r="FK467" s="99"/>
      <c r="FL467" s="99"/>
      <c r="FM467" s="99"/>
      <c r="FN467" s="99"/>
      <c r="FO467" s="99"/>
      <c r="FP467" s="99"/>
      <c r="FQ467" s="99"/>
      <c r="FR467" s="99"/>
      <c r="FS467" s="99"/>
      <c r="FT467" s="99"/>
      <c r="FU467" s="99"/>
      <c r="FV467" s="99"/>
      <c r="FW467" s="99"/>
      <c r="FX467" s="99"/>
      <c r="FY467" s="99"/>
      <c r="FZ467" s="99"/>
      <c r="GA467" s="99"/>
      <c r="GB467" s="99"/>
      <c r="GC467" s="99"/>
      <c r="GD467" s="99"/>
      <c r="GE467" s="99"/>
      <c r="GF467" s="99"/>
      <c r="GG467" s="99"/>
      <c r="GH467" s="99"/>
      <c r="GI467" s="99"/>
      <c r="GJ467" s="99"/>
      <c r="GK467" s="99"/>
      <c r="GL467" s="99"/>
      <c r="GM467" s="99"/>
      <c r="GN467" s="99"/>
      <c r="GO467" s="99"/>
      <c r="GP467" s="99"/>
      <c r="GQ467" s="99"/>
      <c r="GR467" s="99"/>
      <c r="GS467" s="99"/>
      <c r="GT467" s="99"/>
      <c r="GU467" s="99"/>
      <c r="GV467" s="99"/>
      <c r="GW467" s="99"/>
      <c r="GX467" s="99"/>
      <c r="GY467" s="99"/>
      <c r="GZ467" s="99"/>
      <c r="HA467" s="99"/>
      <c r="HB467" s="99"/>
      <c r="HC467" s="99"/>
      <c r="HD467" s="99"/>
      <c r="HE467" s="99"/>
      <c r="HF467" s="99"/>
      <c r="HG467" s="99"/>
      <c r="HH467" s="99"/>
      <c r="HI467" s="99"/>
      <c r="HJ467" s="99"/>
      <c r="HK467" s="99"/>
      <c r="HL467" s="99"/>
      <c r="HM467" s="99"/>
      <c r="HN467" s="99"/>
      <c r="HO467" s="99"/>
      <c r="HP467" s="99"/>
      <c r="HQ467" s="99"/>
      <c r="HR467" s="99"/>
      <c r="HS467" s="99"/>
      <c r="HT467" s="99"/>
      <c r="HU467" s="99"/>
      <c r="HV467" s="99"/>
      <c r="HW467" s="99"/>
      <c r="HX467" s="99"/>
      <c r="HY467" s="99"/>
      <c r="HZ467" s="99"/>
      <c r="IA467" s="99"/>
      <c r="IB467" s="99"/>
      <c r="IC467" s="99"/>
      <c r="ID467" s="99"/>
      <c r="IE467" s="99"/>
      <c r="IF467" s="99"/>
      <c r="IG467" s="99"/>
      <c r="IH467" s="99"/>
      <c r="II467" s="99"/>
      <c r="IJ467" s="99"/>
      <c r="IK467" s="99"/>
      <c r="IL467" s="99"/>
      <c r="IM467" s="99"/>
      <c r="IN467" s="99"/>
      <c r="IO467" s="99"/>
      <c r="IP467" s="99"/>
      <c r="IQ467" s="99"/>
      <c r="IR467" s="99"/>
      <c r="IS467" s="99"/>
      <c r="IT467" s="99"/>
      <c r="IU467" s="99"/>
      <c r="IV467" s="99"/>
      <c r="IW467" s="99"/>
      <c r="IX467" s="99"/>
      <c r="IY467" s="99"/>
      <c r="IZ467" s="99"/>
      <c r="JA467" s="99"/>
      <c r="JB467" s="99"/>
      <c r="JC467" s="99"/>
      <c r="JD467" s="99"/>
      <c r="JE467" s="99"/>
      <c r="JF467" s="99"/>
      <c r="JG467" s="99"/>
      <c r="JH467" s="99"/>
      <c r="JI467" s="99"/>
      <c r="JJ467" s="99"/>
      <c r="JK467" s="99"/>
      <c r="JL467" s="99"/>
      <c r="JM467" s="99"/>
      <c r="JN467" s="99"/>
      <c r="JO467" s="99"/>
      <c r="JP467" s="99"/>
      <c r="JQ467" s="99"/>
      <c r="JR467" s="99"/>
      <c r="JS467" s="99"/>
      <c r="JT467" s="99"/>
      <c r="JU467" s="99"/>
      <c r="JV467" s="99"/>
      <c r="JW467" s="99"/>
      <c r="JX467" s="99"/>
      <c r="JY467" s="99"/>
      <c r="JZ467" s="99"/>
      <c r="KA467" s="99"/>
      <c r="KB467" s="99"/>
      <c r="KC467" s="99"/>
      <c r="KD467" s="99"/>
      <c r="KE467" s="99"/>
      <c r="KF467" s="99"/>
      <c r="KG467" s="99"/>
      <c r="KH467" s="99"/>
      <c r="KI467" s="99"/>
      <c r="KJ467" s="99"/>
      <c r="KK467" s="99"/>
      <c r="KL467" s="99"/>
      <c r="KM467" s="99"/>
      <c r="KN467" s="99"/>
      <c r="KO467" s="99"/>
      <c r="KP467" s="99"/>
      <c r="KQ467" s="99"/>
      <c r="KR467" s="99"/>
      <c r="KS467" s="99"/>
      <c r="KT467" s="99"/>
      <c r="KU467" s="99"/>
      <c r="KV467" s="99"/>
      <c r="KW467" s="99"/>
      <c r="KX467" s="99"/>
      <c r="KY467" s="99"/>
      <c r="KZ467" s="99"/>
      <c r="LA467" s="99"/>
      <c r="LB467" s="99"/>
      <c r="LC467" s="99"/>
      <c r="LD467" s="99"/>
      <c r="LE467" s="99"/>
      <c r="LF467" s="99"/>
      <c r="LG467" s="99"/>
      <c r="LH467" s="99"/>
      <c r="LI467" s="99"/>
      <c r="LJ467" s="99"/>
      <c r="LK467" s="99"/>
      <c r="LL467" s="99"/>
      <c r="LM467" s="99"/>
      <c r="LN467" s="99"/>
      <c r="LO467" s="99"/>
      <c r="LP467" s="99"/>
      <c r="LQ467" s="99"/>
      <c r="LR467" s="99"/>
      <c r="LS467" s="99"/>
      <c r="LT467" s="99"/>
      <c r="LU467" s="99"/>
      <c r="LV467" s="99"/>
      <c r="LW467" s="99"/>
      <c r="LX467" s="99"/>
      <c r="LY467" s="99"/>
      <c r="LZ467" s="99"/>
      <c r="MA467" s="99"/>
      <c r="MB467" s="99"/>
      <c r="MC467" s="99"/>
      <c r="MD467" s="99"/>
      <c r="ME467" s="99"/>
      <c r="MF467" s="99"/>
      <c r="MG467" s="99"/>
      <c r="MH467" s="99"/>
      <c r="MI467" s="99"/>
      <c r="MJ467" s="99"/>
      <c r="MK467" s="99"/>
      <c r="ML467" s="99"/>
      <c r="MM467" s="99"/>
      <c r="MN467" s="99"/>
      <c r="MO467" s="99"/>
      <c r="MP467" s="99"/>
      <c r="MQ467" s="99"/>
      <c r="MR467" s="99"/>
      <c r="MS467" s="99"/>
      <c r="MT467" s="99"/>
      <c r="MU467" s="99"/>
      <c r="MV467" s="99"/>
      <c r="MW467" s="99"/>
      <c r="MX467" s="99"/>
      <c r="MY467" s="99"/>
      <c r="MZ467" s="99"/>
      <c r="NA467" s="99"/>
      <c r="NB467" s="99"/>
      <c r="NC467" s="99"/>
      <c r="ND467" s="99"/>
      <c r="NE467" s="99"/>
      <c r="NF467" s="99"/>
      <c r="NG467" s="99"/>
      <c r="NH467" s="99"/>
      <c r="NI467" s="99"/>
      <c r="NJ467" s="99"/>
      <c r="NK467" s="99"/>
      <c r="NL467" s="99"/>
      <c r="NM467" s="99"/>
      <c r="NN467" s="99"/>
      <c r="NO467" s="99"/>
      <c r="NP467" s="99"/>
      <c r="NQ467" s="99"/>
      <c r="NR467" s="99"/>
      <c r="NS467" s="99"/>
      <c r="NT467" s="99"/>
      <c r="NU467" s="99"/>
      <c r="NV467" s="99"/>
      <c r="NW467" s="99"/>
      <c r="NX467" s="99"/>
      <c r="NY467" s="99"/>
      <c r="NZ467" s="99"/>
      <c r="OA467" s="99"/>
      <c r="OB467" s="99"/>
      <c r="OC467" s="99"/>
      <c r="OD467" s="99"/>
      <c r="OE467" s="99"/>
      <c r="OF467" s="99"/>
      <c r="OG467" s="99"/>
      <c r="OH467" s="99"/>
      <c r="OI467" s="99"/>
      <c r="OJ467" s="99"/>
      <c r="OK467" s="99"/>
      <c r="OL467" s="99"/>
      <c r="OM467" s="99"/>
      <c r="ON467" s="99"/>
      <c r="OO467" s="99"/>
      <c r="OP467" s="99"/>
      <c r="OQ467" s="99"/>
      <c r="OR467" s="99"/>
      <c r="OS467" s="99"/>
      <c r="OT467" s="99"/>
      <c r="OU467" s="99"/>
      <c r="OV467" s="99"/>
      <c r="OW467" s="99"/>
      <c r="OX467" s="99"/>
      <c r="OY467" s="99"/>
      <c r="OZ467" s="99"/>
      <c r="PA467" s="99"/>
      <c r="PB467" s="99"/>
      <c r="PC467" s="99"/>
      <c r="PD467" s="99"/>
      <c r="PE467" s="99"/>
      <c r="PF467" s="99"/>
      <c r="PG467" s="99"/>
      <c r="PH467" s="99"/>
      <c r="PI467" s="99"/>
      <c r="PJ467" s="99"/>
      <c r="PK467" s="99"/>
      <c r="PL467" s="99"/>
      <c r="PM467" s="99"/>
      <c r="PN467" s="99"/>
      <c r="PO467" s="99"/>
      <c r="PP467" s="99"/>
      <c r="PQ467" s="99"/>
      <c r="PR467" s="99"/>
      <c r="PS467" s="99"/>
      <c r="PT467" s="99"/>
      <c r="PU467" s="99"/>
      <c r="PV467" s="99"/>
      <c r="PW467" s="99"/>
      <c r="PX467" s="99"/>
      <c r="PY467" s="99"/>
      <c r="PZ467" s="99"/>
      <c r="QA467" s="99"/>
      <c r="QB467" s="99"/>
      <c r="QC467" s="99"/>
      <c r="QD467" s="99"/>
      <c r="QE467" s="99"/>
      <c r="QF467" s="99"/>
      <c r="QG467" s="99"/>
      <c r="QH467" s="99"/>
      <c r="QI467" s="99"/>
      <c r="QJ467" s="99"/>
      <c r="QK467" s="99"/>
      <c r="QL467" s="99"/>
      <c r="QM467" s="99"/>
      <c r="QN467" s="99"/>
      <c r="QO467" s="99"/>
      <c r="QP467" s="99"/>
      <c r="QQ467" s="99"/>
      <c r="QR467" s="99"/>
      <c r="QS467" s="99"/>
      <c r="QT467" s="99"/>
      <c r="QU467" s="99"/>
      <c r="QV467" s="99"/>
      <c r="QW467" s="99"/>
      <c r="QX467" s="99"/>
      <c r="QY467" s="99"/>
      <c r="QZ467" s="99"/>
      <c r="RA467" s="99"/>
      <c r="RB467" s="99"/>
      <c r="RC467" s="99"/>
      <c r="RD467" s="99"/>
      <c r="RE467" s="99"/>
      <c r="RF467" s="99"/>
      <c r="RG467" s="99"/>
      <c r="RH467" s="99"/>
      <c r="RI467" s="99"/>
      <c r="RJ467" s="99"/>
      <c r="RK467" s="99"/>
      <c r="RL467" s="99"/>
      <c r="RM467" s="99"/>
      <c r="RN467" s="99"/>
      <c r="RO467" s="99"/>
      <c r="RP467" s="99"/>
      <c r="RQ467" s="99"/>
      <c r="RR467" s="99"/>
      <c r="RS467" s="99"/>
      <c r="RT467" s="99"/>
      <c r="RU467" s="99"/>
      <c r="RV467" s="99"/>
      <c r="RW467" s="99"/>
      <c r="RX467" s="99"/>
      <c r="RY467" s="99"/>
      <c r="RZ467" s="99"/>
      <c r="SA467" s="99"/>
      <c r="SB467" s="99"/>
      <c r="SC467" s="99"/>
      <c r="SD467" s="99"/>
      <c r="SE467" s="99"/>
    </row>
    <row r="468" spans="50:499" s="5" customFormat="1" x14ac:dyDescent="0.3">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c r="FG468" s="99"/>
      <c r="FH468" s="99"/>
      <c r="FI468" s="99"/>
      <c r="FJ468" s="99"/>
      <c r="FK468" s="99"/>
      <c r="FL468" s="99"/>
      <c r="FM468" s="99"/>
      <c r="FN468" s="99"/>
      <c r="FO468" s="99"/>
      <c r="FP468" s="99"/>
      <c r="FQ468" s="99"/>
      <c r="FR468" s="99"/>
      <c r="FS468" s="99"/>
      <c r="FT468" s="99"/>
      <c r="FU468" s="99"/>
      <c r="FV468" s="99"/>
      <c r="FW468" s="99"/>
      <c r="FX468" s="99"/>
      <c r="FY468" s="99"/>
      <c r="FZ468" s="99"/>
      <c r="GA468" s="99"/>
      <c r="GB468" s="99"/>
      <c r="GC468" s="99"/>
      <c r="GD468" s="99"/>
      <c r="GE468" s="99"/>
      <c r="GF468" s="99"/>
      <c r="GG468" s="99"/>
      <c r="GH468" s="99"/>
      <c r="GI468" s="99"/>
      <c r="GJ468" s="99"/>
      <c r="GK468" s="99"/>
      <c r="GL468" s="99"/>
      <c r="GM468" s="99"/>
      <c r="GN468" s="99"/>
      <c r="GO468" s="99"/>
      <c r="GP468" s="99"/>
      <c r="GQ468" s="99"/>
      <c r="GR468" s="99"/>
      <c r="GS468" s="99"/>
      <c r="GT468" s="99"/>
      <c r="GU468" s="99"/>
      <c r="GV468" s="99"/>
      <c r="GW468" s="99"/>
      <c r="GX468" s="99"/>
      <c r="GY468" s="99"/>
      <c r="GZ468" s="99"/>
      <c r="HA468" s="99"/>
      <c r="HB468" s="99"/>
      <c r="HC468" s="99"/>
      <c r="HD468" s="99"/>
      <c r="HE468" s="99"/>
      <c r="HF468" s="99"/>
      <c r="HG468" s="99"/>
      <c r="HH468" s="99"/>
      <c r="HI468" s="99"/>
      <c r="HJ468" s="99"/>
      <c r="HK468" s="99"/>
      <c r="HL468" s="99"/>
      <c r="HM468" s="99"/>
      <c r="HN468" s="99"/>
      <c r="HO468" s="99"/>
      <c r="HP468" s="99"/>
      <c r="HQ468" s="99"/>
      <c r="HR468" s="99"/>
      <c r="HS468" s="99"/>
      <c r="HT468" s="99"/>
      <c r="HU468" s="99"/>
      <c r="HV468" s="99"/>
      <c r="HW468" s="99"/>
      <c r="HX468" s="99"/>
      <c r="HY468" s="99"/>
      <c r="HZ468" s="99"/>
      <c r="IA468" s="99"/>
      <c r="IB468" s="99"/>
      <c r="IC468" s="99"/>
      <c r="ID468" s="99"/>
      <c r="IE468" s="99"/>
      <c r="IF468" s="99"/>
      <c r="IG468" s="99"/>
      <c r="IH468" s="99"/>
      <c r="II468" s="99"/>
      <c r="IJ468" s="99"/>
      <c r="IK468" s="99"/>
      <c r="IL468" s="99"/>
      <c r="IM468" s="99"/>
      <c r="IN468" s="99"/>
      <c r="IO468" s="99"/>
      <c r="IP468" s="99"/>
      <c r="IQ468" s="99"/>
      <c r="IR468" s="99"/>
      <c r="IS468" s="99"/>
      <c r="IT468" s="99"/>
      <c r="IU468" s="99"/>
      <c r="IV468" s="99"/>
      <c r="IW468" s="99"/>
      <c r="IX468" s="99"/>
      <c r="IY468" s="99"/>
      <c r="IZ468" s="99"/>
      <c r="JA468" s="99"/>
      <c r="JB468" s="99"/>
      <c r="JC468" s="99"/>
      <c r="JD468" s="99"/>
      <c r="JE468" s="99"/>
      <c r="JF468" s="99"/>
      <c r="JG468" s="99"/>
      <c r="JH468" s="99"/>
      <c r="JI468" s="99"/>
      <c r="JJ468" s="99"/>
      <c r="JK468" s="99"/>
      <c r="JL468" s="99"/>
      <c r="JM468" s="99"/>
      <c r="JN468" s="99"/>
      <c r="JO468" s="99"/>
      <c r="JP468" s="99"/>
      <c r="JQ468" s="99"/>
      <c r="JR468" s="99"/>
      <c r="JS468" s="99"/>
      <c r="JT468" s="99"/>
      <c r="JU468" s="99"/>
      <c r="JV468" s="99"/>
      <c r="JW468" s="99"/>
      <c r="JX468" s="99"/>
      <c r="JY468" s="99"/>
      <c r="JZ468" s="99"/>
      <c r="KA468" s="99"/>
      <c r="KB468" s="99"/>
      <c r="KC468" s="99"/>
      <c r="KD468" s="99"/>
      <c r="KE468" s="99"/>
      <c r="KF468" s="99"/>
      <c r="KG468" s="99"/>
      <c r="KH468" s="99"/>
      <c r="KI468" s="99"/>
      <c r="KJ468" s="99"/>
      <c r="KK468" s="99"/>
      <c r="KL468" s="99"/>
      <c r="KM468" s="99"/>
      <c r="KN468" s="99"/>
      <c r="KO468" s="99"/>
      <c r="KP468" s="99"/>
      <c r="KQ468" s="99"/>
      <c r="KR468" s="99"/>
      <c r="KS468" s="99"/>
      <c r="KT468" s="99"/>
      <c r="KU468" s="99"/>
      <c r="KV468" s="99"/>
      <c r="KW468" s="99"/>
      <c r="KX468" s="99"/>
      <c r="KY468" s="99"/>
      <c r="KZ468" s="99"/>
      <c r="LA468" s="99"/>
      <c r="LB468" s="99"/>
      <c r="LC468" s="99"/>
      <c r="LD468" s="99"/>
      <c r="LE468" s="99"/>
      <c r="LF468" s="99"/>
      <c r="LG468" s="99"/>
      <c r="LH468" s="99"/>
      <c r="LI468" s="99"/>
      <c r="LJ468" s="99"/>
      <c r="LK468" s="99"/>
      <c r="LL468" s="99"/>
      <c r="LM468" s="99"/>
      <c r="LN468" s="99"/>
      <c r="LO468" s="99"/>
      <c r="LP468" s="99"/>
      <c r="LQ468" s="99"/>
      <c r="LR468" s="99"/>
      <c r="LS468" s="99"/>
      <c r="LT468" s="99"/>
      <c r="LU468" s="99"/>
      <c r="LV468" s="99"/>
      <c r="LW468" s="99"/>
      <c r="LX468" s="99"/>
      <c r="LY468" s="99"/>
      <c r="LZ468" s="99"/>
      <c r="MA468" s="99"/>
      <c r="MB468" s="99"/>
      <c r="MC468" s="99"/>
      <c r="MD468" s="99"/>
      <c r="ME468" s="99"/>
      <c r="MF468" s="99"/>
      <c r="MG468" s="99"/>
      <c r="MH468" s="99"/>
      <c r="MI468" s="99"/>
      <c r="MJ468" s="99"/>
      <c r="MK468" s="99"/>
      <c r="ML468" s="99"/>
      <c r="MM468" s="99"/>
      <c r="MN468" s="99"/>
      <c r="MO468" s="99"/>
      <c r="MP468" s="99"/>
      <c r="MQ468" s="99"/>
      <c r="MR468" s="99"/>
      <c r="MS468" s="99"/>
      <c r="MT468" s="99"/>
      <c r="MU468" s="99"/>
      <c r="MV468" s="99"/>
      <c r="MW468" s="99"/>
      <c r="MX468" s="99"/>
      <c r="MY468" s="99"/>
      <c r="MZ468" s="99"/>
      <c r="NA468" s="99"/>
      <c r="NB468" s="99"/>
      <c r="NC468" s="99"/>
      <c r="ND468" s="99"/>
      <c r="NE468" s="99"/>
      <c r="NF468" s="99"/>
      <c r="NG468" s="99"/>
      <c r="NH468" s="99"/>
      <c r="NI468" s="99"/>
      <c r="NJ468" s="99"/>
      <c r="NK468" s="99"/>
      <c r="NL468" s="99"/>
      <c r="NM468" s="99"/>
      <c r="NN468" s="99"/>
      <c r="NO468" s="99"/>
      <c r="NP468" s="99"/>
      <c r="NQ468" s="99"/>
      <c r="NR468" s="99"/>
      <c r="NS468" s="99"/>
      <c r="NT468" s="99"/>
      <c r="NU468" s="99"/>
      <c r="NV468" s="99"/>
      <c r="NW468" s="99"/>
      <c r="NX468" s="99"/>
      <c r="NY468" s="99"/>
      <c r="NZ468" s="99"/>
      <c r="OA468" s="99"/>
      <c r="OB468" s="99"/>
      <c r="OC468" s="99"/>
      <c r="OD468" s="99"/>
      <c r="OE468" s="99"/>
      <c r="OF468" s="99"/>
      <c r="OG468" s="99"/>
      <c r="OH468" s="99"/>
      <c r="OI468" s="99"/>
      <c r="OJ468" s="99"/>
      <c r="OK468" s="99"/>
      <c r="OL468" s="99"/>
      <c r="OM468" s="99"/>
      <c r="ON468" s="99"/>
      <c r="OO468" s="99"/>
      <c r="OP468" s="99"/>
      <c r="OQ468" s="99"/>
      <c r="OR468" s="99"/>
      <c r="OS468" s="99"/>
      <c r="OT468" s="99"/>
      <c r="OU468" s="99"/>
      <c r="OV468" s="99"/>
      <c r="OW468" s="99"/>
      <c r="OX468" s="99"/>
      <c r="OY468" s="99"/>
      <c r="OZ468" s="99"/>
      <c r="PA468" s="99"/>
      <c r="PB468" s="99"/>
      <c r="PC468" s="99"/>
      <c r="PD468" s="99"/>
      <c r="PE468" s="99"/>
      <c r="PF468" s="99"/>
      <c r="PG468" s="99"/>
      <c r="PH468" s="99"/>
      <c r="PI468" s="99"/>
      <c r="PJ468" s="99"/>
      <c r="PK468" s="99"/>
      <c r="PL468" s="99"/>
      <c r="PM468" s="99"/>
      <c r="PN468" s="99"/>
      <c r="PO468" s="99"/>
      <c r="PP468" s="99"/>
      <c r="PQ468" s="99"/>
      <c r="PR468" s="99"/>
      <c r="PS468" s="99"/>
      <c r="PT468" s="99"/>
      <c r="PU468" s="99"/>
      <c r="PV468" s="99"/>
      <c r="PW468" s="99"/>
      <c r="PX468" s="99"/>
      <c r="PY468" s="99"/>
      <c r="PZ468" s="99"/>
      <c r="QA468" s="99"/>
      <c r="QB468" s="99"/>
      <c r="QC468" s="99"/>
      <c r="QD468" s="99"/>
      <c r="QE468" s="99"/>
      <c r="QF468" s="99"/>
      <c r="QG468" s="99"/>
      <c r="QH468" s="99"/>
      <c r="QI468" s="99"/>
      <c r="QJ468" s="99"/>
      <c r="QK468" s="99"/>
      <c r="QL468" s="99"/>
      <c r="QM468" s="99"/>
      <c r="QN468" s="99"/>
      <c r="QO468" s="99"/>
      <c r="QP468" s="99"/>
      <c r="QQ468" s="99"/>
      <c r="QR468" s="99"/>
      <c r="QS468" s="99"/>
      <c r="QT468" s="99"/>
      <c r="QU468" s="99"/>
      <c r="QV468" s="99"/>
      <c r="QW468" s="99"/>
      <c r="QX468" s="99"/>
      <c r="QY468" s="99"/>
      <c r="QZ468" s="99"/>
      <c r="RA468" s="99"/>
      <c r="RB468" s="99"/>
      <c r="RC468" s="99"/>
      <c r="RD468" s="99"/>
      <c r="RE468" s="99"/>
      <c r="RF468" s="99"/>
      <c r="RG468" s="99"/>
      <c r="RH468" s="99"/>
      <c r="RI468" s="99"/>
      <c r="RJ468" s="99"/>
      <c r="RK468" s="99"/>
      <c r="RL468" s="99"/>
      <c r="RM468" s="99"/>
      <c r="RN468" s="99"/>
      <c r="RO468" s="99"/>
      <c r="RP468" s="99"/>
      <c r="RQ468" s="99"/>
      <c r="RR468" s="99"/>
      <c r="RS468" s="99"/>
      <c r="RT468" s="99"/>
      <c r="RU468" s="99"/>
      <c r="RV468" s="99"/>
      <c r="RW468" s="99"/>
      <c r="RX468" s="99"/>
      <c r="RY468" s="99"/>
      <c r="RZ468" s="99"/>
      <c r="SA468" s="99"/>
      <c r="SB468" s="99"/>
      <c r="SC468" s="99"/>
      <c r="SD468" s="99"/>
      <c r="SE468" s="99"/>
    </row>
    <row r="469" spans="50:499" s="5" customFormat="1" x14ac:dyDescent="0.3">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c r="FG469" s="99"/>
      <c r="FH469" s="99"/>
      <c r="FI469" s="99"/>
      <c r="FJ469" s="99"/>
      <c r="FK469" s="99"/>
      <c r="FL469" s="99"/>
      <c r="FM469" s="99"/>
      <c r="FN469" s="99"/>
      <c r="FO469" s="99"/>
      <c r="FP469" s="99"/>
      <c r="FQ469" s="99"/>
      <c r="FR469" s="99"/>
      <c r="FS469" s="99"/>
      <c r="FT469" s="99"/>
      <c r="FU469" s="99"/>
      <c r="FV469" s="99"/>
      <c r="FW469" s="99"/>
      <c r="FX469" s="99"/>
      <c r="FY469" s="99"/>
      <c r="FZ469" s="99"/>
      <c r="GA469" s="99"/>
      <c r="GB469" s="99"/>
      <c r="GC469" s="99"/>
      <c r="GD469" s="99"/>
      <c r="GE469" s="99"/>
      <c r="GF469" s="99"/>
      <c r="GG469" s="99"/>
      <c r="GH469" s="99"/>
      <c r="GI469" s="99"/>
      <c r="GJ469" s="99"/>
      <c r="GK469" s="99"/>
      <c r="GL469" s="99"/>
      <c r="GM469" s="99"/>
      <c r="GN469" s="99"/>
      <c r="GO469" s="99"/>
      <c r="GP469" s="99"/>
      <c r="GQ469" s="99"/>
      <c r="GR469" s="99"/>
      <c r="GS469" s="99"/>
      <c r="GT469" s="99"/>
      <c r="GU469" s="99"/>
      <c r="GV469" s="99"/>
      <c r="GW469" s="99"/>
      <c r="GX469" s="99"/>
      <c r="GY469" s="99"/>
      <c r="GZ469" s="99"/>
      <c r="HA469" s="99"/>
      <c r="HB469" s="99"/>
      <c r="HC469" s="99"/>
      <c r="HD469" s="99"/>
      <c r="HE469" s="99"/>
      <c r="HF469" s="99"/>
      <c r="HG469" s="99"/>
      <c r="HH469" s="99"/>
      <c r="HI469" s="99"/>
      <c r="HJ469" s="99"/>
      <c r="HK469" s="99"/>
      <c r="HL469" s="99"/>
      <c r="HM469" s="99"/>
      <c r="HN469" s="99"/>
      <c r="HO469" s="99"/>
      <c r="HP469" s="99"/>
      <c r="HQ469" s="99"/>
      <c r="HR469" s="99"/>
      <c r="HS469" s="99"/>
      <c r="HT469" s="99"/>
      <c r="HU469" s="99"/>
      <c r="HV469" s="99"/>
      <c r="HW469" s="99"/>
      <c r="HX469" s="99"/>
      <c r="HY469" s="99"/>
      <c r="HZ469" s="99"/>
      <c r="IA469" s="99"/>
      <c r="IB469" s="99"/>
      <c r="IC469" s="99"/>
      <c r="ID469" s="99"/>
      <c r="IE469" s="99"/>
      <c r="IF469" s="99"/>
      <c r="IG469" s="99"/>
      <c r="IH469" s="99"/>
      <c r="II469" s="99"/>
      <c r="IJ469" s="99"/>
      <c r="IK469" s="99"/>
      <c r="IL469" s="99"/>
      <c r="IM469" s="99"/>
      <c r="IN469" s="99"/>
      <c r="IO469" s="99"/>
      <c r="IP469" s="99"/>
      <c r="IQ469" s="99"/>
      <c r="IR469" s="99"/>
      <c r="IS469" s="99"/>
      <c r="IT469" s="99"/>
      <c r="IU469" s="99"/>
      <c r="IV469" s="99"/>
      <c r="IW469" s="99"/>
      <c r="IX469" s="99"/>
      <c r="IY469" s="99"/>
      <c r="IZ469" s="99"/>
      <c r="JA469" s="99"/>
      <c r="JB469" s="99"/>
      <c r="JC469" s="99"/>
      <c r="JD469" s="99"/>
      <c r="JE469" s="99"/>
      <c r="JF469" s="99"/>
      <c r="JG469" s="99"/>
      <c r="JH469" s="99"/>
      <c r="JI469" s="99"/>
      <c r="JJ469" s="99"/>
      <c r="JK469" s="99"/>
      <c r="JL469" s="99"/>
      <c r="JM469" s="99"/>
      <c r="JN469" s="99"/>
      <c r="JO469" s="99"/>
      <c r="JP469" s="99"/>
      <c r="JQ469" s="99"/>
      <c r="JR469" s="99"/>
      <c r="JS469" s="99"/>
      <c r="JT469" s="99"/>
      <c r="JU469" s="99"/>
      <c r="JV469" s="99"/>
      <c r="JW469" s="99"/>
      <c r="JX469" s="99"/>
      <c r="JY469" s="99"/>
      <c r="JZ469" s="99"/>
      <c r="KA469" s="99"/>
      <c r="KB469" s="99"/>
      <c r="KC469" s="99"/>
      <c r="KD469" s="99"/>
      <c r="KE469" s="99"/>
      <c r="KF469" s="99"/>
      <c r="KG469" s="99"/>
      <c r="KH469" s="99"/>
      <c r="KI469" s="99"/>
      <c r="KJ469" s="99"/>
      <c r="KK469" s="99"/>
      <c r="KL469" s="99"/>
      <c r="KM469" s="99"/>
      <c r="KN469" s="99"/>
      <c r="KO469" s="99"/>
      <c r="KP469" s="99"/>
      <c r="KQ469" s="99"/>
      <c r="KR469" s="99"/>
      <c r="KS469" s="99"/>
      <c r="KT469" s="99"/>
      <c r="KU469" s="99"/>
      <c r="KV469" s="99"/>
      <c r="KW469" s="99"/>
      <c r="KX469" s="99"/>
      <c r="KY469" s="99"/>
      <c r="KZ469" s="99"/>
      <c r="LA469" s="99"/>
      <c r="LB469" s="99"/>
      <c r="LC469" s="99"/>
      <c r="LD469" s="99"/>
      <c r="LE469" s="99"/>
      <c r="LF469" s="99"/>
      <c r="LG469" s="99"/>
      <c r="LH469" s="99"/>
      <c r="LI469" s="99"/>
      <c r="LJ469" s="99"/>
      <c r="LK469" s="99"/>
      <c r="LL469" s="99"/>
      <c r="LM469" s="99"/>
      <c r="LN469" s="99"/>
      <c r="LO469" s="99"/>
      <c r="LP469" s="99"/>
      <c r="LQ469" s="99"/>
      <c r="LR469" s="99"/>
      <c r="LS469" s="99"/>
      <c r="LT469" s="99"/>
      <c r="LU469" s="99"/>
      <c r="LV469" s="99"/>
      <c r="LW469" s="99"/>
      <c r="LX469" s="99"/>
      <c r="LY469" s="99"/>
      <c r="LZ469" s="99"/>
      <c r="MA469" s="99"/>
      <c r="MB469" s="99"/>
      <c r="MC469" s="99"/>
      <c r="MD469" s="99"/>
      <c r="ME469" s="99"/>
      <c r="MF469" s="99"/>
      <c r="MG469" s="99"/>
      <c r="MH469" s="99"/>
      <c r="MI469" s="99"/>
      <c r="MJ469" s="99"/>
      <c r="MK469" s="99"/>
      <c r="ML469" s="99"/>
      <c r="MM469" s="99"/>
      <c r="MN469" s="99"/>
      <c r="MO469" s="99"/>
      <c r="MP469" s="99"/>
      <c r="MQ469" s="99"/>
      <c r="MR469" s="99"/>
      <c r="MS469" s="99"/>
      <c r="MT469" s="99"/>
      <c r="MU469" s="99"/>
      <c r="MV469" s="99"/>
      <c r="MW469" s="99"/>
      <c r="MX469" s="99"/>
      <c r="MY469" s="99"/>
      <c r="MZ469" s="99"/>
      <c r="NA469" s="99"/>
      <c r="NB469" s="99"/>
      <c r="NC469" s="99"/>
      <c r="ND469" s="99"/>
      <c r="NE469" s="99"/>
      <c r="NF469" s="99"/>
      <c r="NG469" s="99"/>
      <c r="NH469" s="99"/>
      <c r="NI469" s="99"/>
      <c r="NJ469" s="99"/>
      <c r="NK469" s="99"/>
      <c r="NL469" s="99"/>
      <c r="NM469" s="99"/>
      <c r="NN469" s="99"/>
      <c r="NO469" s="99"/>
      <c r="NP469" s="99"/>
      <c r="NQ469" s="99"/>
      <c r="NR469" s="99"/>
      <c r="NS469" s="99"/>
      <c r="NT469" s="99"/>
      <c r="NU469" s="99"/>
      <c r="NV469" s="99"/>
      <c r="NW469" s="99"/>
      <c r="NX469" s="99"/>
      <c r="NY469" s="99"/>
      <c r="NZ469" s="99"/>
      <c r="OA469" s="99"/>
      <c r="OB469" s="99"/>
      <c r="OC469" s="99"/>
      <c r="OD469" s="99"/>
      <c r="OE469" s="99"/>
      <c r="OF469" s="99"/>
      <c r="OG469" s="99"/>
      <c r="OH469" s="99"/>
      <c r="OI469" s="99"/>
      <c r="OJ469" s="99"/>
      <c r="OK469" s="99"/>
      <c r="OL469" s="99"/>
      <c r="OM469" s="99"/>
      <c r="ON469" s="99"/>
      <c r="OO469" s="99"/>
      <c r="OP469" s="99"/>
      <c r="OQ469" s="99"/>
      <c r="OR469" s="99"/>
      <c r="OS469" s="99"/>
      <c r="OT469" s="99"/>
      <c r="OU469" s="99"/>
      <c r="OV469" s="99"/>
      <c r="OW469" s="99"/>
      <c r="OX469" s="99"/>
      <c r="OY469" s="99"/>
      <c r="OZ469" s="99"/>
      <c r="PA469" s="99"/>
      <c r="PB469" s="99"/>
      <c r="PC469" s="99"/>
      <c r="PD469" s="99"/>
      <c r="PE469" s="99"/>
      <c r="PF469" s="99"/>
      <c r="PG469" s="99"/>
      <c r="PH469" s="99"/>
      <c r="PI469" s="99"/>
      <c r="PJ469" s="99"/>
      <c r="PK469" s="99"/>
      <c r="PL469" s="99"/>
      <c r="PM469" s="99"/>
      <c r="PN469" s="99"/>
      <c r="PO469" s="99"/>
      <c r="PP469" s="99"/>
      <c r="PQ469" s="99"/>
      <c r="PR469" s="99"/>
      <c r="PS469" s="99"/>
      <c r="PT469" s="99"/>
      <c r="PU469" s="99"/>
      <c r="PV469" s="99"/>
      <c r="PW469" s="99"/>
      <c r="PX469" s="99"/>
      <c r="PY469" s="99"/>
      <c r="PZ469" s="99"/>
      <c r="QA469" s="99"/>
      <c r="QB469" s="99"/>
      <c r="QC469" s="99"/>
      <c r="QD469" s="99"/>
      <c r="QE469" s="99"/>
      <c r="QF469" s="99"/>
      <c r="QG469" s="99"/>
      <c r="QH469" s="99"/>
      <c r="QI469" s="99"/>
      <c r="QJ469" s="99"/>
      <c r="QK469" s="99"/>
      <c r="QL469" s="99"/>
      <c r="QM469" s="99"/>
      <c r="QN469" s="99"/>
      <c r="QO469" s="99"/>
      <c r="QP469" s="99"/>
      <c r="QQ469" s="99"/>
      <c r="QR469" s="99"/>
      <c r="QS469" s="99"/>
      <c r="QT469" s="99"/>
      <c r="QU469" s="99"/>
      <c r="QV469" s="99"/>
      <c r="QW469" s="99"/>
      <c r="QX469" s="99"/>
      <c r="QY469" s="99"/>
      <c r="QZ469" s="99"/>
      <c r="RA469" s="99"/>
      <c r="RB469" s="99"/>
      <c r="RC469" s="99"/>
      <c r="RD469" s="99"/>
      <c r="RE469" s="99"/>
      <c r="RF469" s="99"/>
      <c r="RG469" s="99"/>
      <c r="RH469" s="99"/>
      <c r="RI469" s="99"/>
      <c r="RJ469" s="99"/>
      <c r="RK469" s="99"/>
      <c r="RL469" s="99"/>
      <c r="RM469" s="99"/>
      <c r="RN469" s="99"/>
      <c r="RO469" s="99"/>
      <c r="RP469" s="99"/>
      <c r="RQ469" s="99"/>
      <c r="RR469" s="99"/>
      <c r="RS469" s="99"/>
      <c r="RT469" s="99"/>
      <c r="RU469" s="99"/>
      <c r="RV469" s="99"/>
      <c r="RW469" s="99"/>
      <c r="RX469" s="99"/>
      <c r="RY469" s="99"/>
      <c r="RZ469" s="99"/>
      <c r="SA469" s="99"/>
      <c r="SB469" s="99"/>
      <c r="SC469" s="99"/>
      <c r="SD469" s="99"/>
      <c r="SE469" s="99"/>
    </row>
    <row r="470" spans="50:499" s="5" customFormat="1" x14ac:dyDescent="0.3">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c r="FG470" s="99"/>
      <c r="FH470" s="99"/>
      <c r="FI470" s="99"/>
      <c r="FJ470" s="99"/>
      <c r="FK470" s="99"/>
      <c r="FL470" s="99"/>
      <c r="FM470" s="99"/>
      <c r="FN470" s="99"/>
      <c r="FO470" s="99"/>
      <c r="FP470" s="99"/>
      <c r="FQ470" s="99"/>
      <c r="FR470" s="99"/>
      <c r="FS470" s="99"/>
      <c r="FT470" s="99"/>
      <c r="FU470" s="99"/>
      <c r="FV470" s="99"/>
      <c r="FW470" s="99"/>
      <c r="FX470" s="99"/>
      <c r="FY470" s="99"/>
      <c r="FZ470" s="99"/>
      <c r="GA470" s="99"/>
      <c r="GB470" s="99"/>
      <c r="GC470" s="99"/>
      <c r="GD470" s="99"/>
      <c r="GE470" s="99"/>
      <c r="GF470" s="99"/>
      <c r="GG470" s="99"/>
      <c r="GH470" s="99"/>
      <c r="GI470" s="99"/>
      <c r="GJ470" s="99"/>
      <c r="GK470" s="99"/>
      <c r="GL470" s="99"/>
      <c r="GM470" s="99"/>
      <c r="GN470" s="99"/>
      <c r="GO470" s="99"/>
      <c r="GP470" s="99"/>
      <c r="GQ470" s="99"/>
      <c r="GR470" s="99"/>
      <c r="GS470" s="99"/>
      <c r="GT470" s="99"/>
      <c r="GU470" s="99"/>
      <c r="GV470" s="99"/>
      <c r="GW470" s="99"/>
      <c r="GX470" s="99"/>
      <c r="GY470" s="99"/>
      <c r="GZ470" s="99"/>
      <c r="HA470" s="99"/>
      <c r="HB470" s="99"/>
      <c r="HC470" s="99"/>
      <c r="HD470" s="99"/>
      <c r="HE470" s="99"/>
      <c r="HF470" s="99"/>
      <c r="HG470" s="99"/>
      <c r="HH470" s="99"/>
      <c r="HI470" s="99"/>
      <c r="HJ470" s="99"/>
      <c r="HK470" s="99"/>
      <c r="HL470" s="99"/>
      <c r="HM470" s="99"/>
      <c r="HN470" s="99"/>
      <c r="HO470" s="99"/>
      <c r="HP470" s="99"/>
      <c r="HQ470" s="99"/>
      <c r="HR470" s="99"/>
      <c r="HS470" s="99"/>
      <c r="HT470" s="99"/>
      <c r="HU470" s="99"/>
      <c r="HV470" s="99"/>
      <c r="HW470" s="99"/>
      <c r="HX470" s="99"/>
      <c r="HY470" s="99"/>
      <c r="HZ470" s="99"/>
      <c r="IA470" s="99"/>
      <c r="IB470" s="99"/>
      <c r="IC470" s="99"/>
      <c r="ID470" s="99"/>
      <c r="IE470" s="99"/>
      <c r="IF470" s="99"/>
      <c r="IG470" s="99"/>
      <c r="IH470" s="99"/>
      <c r="II470" s="99"/>
      <c r="IJ470" s="99"/>
      <c r="IK470" s="99"/>
      <c r="IL470" s="99"/>
      <c r="IM470" s="99"/>
      <c r="IN470" s="99"/>
      <c r="IO470" s="99"/>
      <c r="IP470" s="99"/>
      <c r="IQ470" s="99"/>
      <c r="IR470" s="99"/>
      <c r="IS470" s="99"/>
      <c r="IT470" s="99"/>
      <c r="IU470" s="99"/>
      <c r="IV470" s="99"/>
      <c r="IW470" s="99"/>
      <c r="IX470" s="99"/>
      <c r="IY470" s="99"/>
      <c r="IZ470" s="99"/>
      <c r="JA470" s="99"/>
      <c r="JB470" s="99"/>
      <c r="JC470" s="99"/>
      <c r="JD470" s="99"/>
      <c r="JE470" s="99"/>
      <c r="JF470" s="99"/>
      <c r="JG470" s="99"/>
      <c r="JH470" s="99"/>
      <c r="JI470" s="99"/>
      <c r="JJ470" s="99"/>
      <c r="JK470" s="99"/>
      <c r="JL470" s="99"/>
      <c r="JM470" s="99"/>
      <c r="JN470" s="99"/>
      <c r="JO470" s="99"/>
      <c r="JP470" s="99"/>
      <c r="JQ470" s="99"/>
      <c r="JR470" s="99"/>
      <c r="JS470" s="99"/>
      <c r="JT470" s="99"/>
      <c r="JU470" s="99"/>
      <c r="JV470" s="99"/>
      <c r="JW470" s="99"/>
      <c r="JX470" s="99"/>
      <c r="JY470" s="99"/>
      <c r="JZ470" s="99"/>
      <c r="KA470" s="99"/>
      <c r="KB470" s="99"/>
      <c r="KC470" s="99"/>
      <c r="KD470" s="99"/>
      <c r="KE470" s="99"/>
      <c r="KF470" s="99"/>
      <c r="KG470" s="99"/>
      <c r="KH470" s="99"/>
      <c r="KI470" s="99"/>
      <c r="KJ470" s="99"/>
      <c r="KK470" s="99"/>
      <c r="KL470" s="99"/>
      <c r="KM470" s="99"/>
      <c r="KN470" s="99"/>
      <c r="KO470" s="99"/>
      <c r="KP470" s="99"/>
      <c r="KQ470" s="99"/>
      <c r="KR470" s="99"/>
      <c r="KS470" s="99"/>
      <c r="KT470" s="99"/>
      <c r="KU470" s="99"/>
      <c r="KV470" s="99"/>
      <c r="KW470" s="99"/>
      <c r="KX470" s="99"/>
      <c r="KY470" s="99"/>
      <c r="KZ470" s="99"/>
      <c r="LA470" s="99"/>
      <c r="LB470" s="99"/>
      <c r="LC470" s="99"/>
      <c r="LD470" s="99"/>
      <c r="LE470" s="99"/>
      <c r="LF470" s="99"/>
      <c r="LG470" s="99"/>
      <c r="LH470" s="99"/>
      <c r="LI470" s="99"/>
      <c r="LJ470" s="99"/>
      <c r="LK470" s="99"/>
      <c r="LL470" s="99"/>
      <c r="LM470" s="99"/>
      <c r="LN470" s="99"/>
      <c r="LO470" s="99"/>
      <c r="LP470" s="99"/>
      <c r="LQ470" s="99"/>
      <c r="LR470" s="99"/>
      <c r="LS470" s="99"/>
      <c r="LT470" s="99"/>
      <c r="LU470" s="99"/>
      <c r="LV470" s="99"/>
      <c r="LW470" s="99"/>
      <c r="LX470" s="99"/>
      <c r="LY470" s="99"/>
      <c r="LZ470" s="99"/>
      <c r="MA470" s="99"/>
      <c r="MB470" s="99"/>
      <c r="MC470" s="99"/>
      <c r="MD470" s="99"/>
      <c r="ME470" s="99"/>
      <c r="MF470" s="99"/>
      <c r="MG470" s="99"/>
      <c r="MH470" s="99"/>
      <c r="MI470" s="99"/>
      <c r="MJ470" s="99"/>
      <c r="MK470" s="99"/>
      <c r="ML470" s="99"/>
      <c r="MM470" s="99"/>
      <c r="MN470" s="99"/>
      <c r="MO470" s="99"/>
      <c r="MP470" s="99"/>
      <c r="MQ470" s="99"/>
      <c r="MR470" s="99"/>
      <c r="MS470" s="99"/>
      <c r="MT470" s="99"/>
      <c r="MU470" s="99"/>
      <c r="MV470" s="99"/>
      <c r="MW470" s="99"/>
      <c r="MX470" s="99"/>
      <c r="MY470" s="99"/>
      <c r="MZ470" s="99"/>
      <c r="NA470" s="99"/>
      <c r="NB470" s="99"/>
      <c r="NC470" s="99"/>
      <c r="ND470" s="99"/>
      <c r="NE470" s="99"/>
      <c r="NF470" s="99"/>
      <c r="NG470" s="99"/>
      <c r="NH470" s="99"/>
      <c r="NI470" s="99"/>
      <c r="NJ470" s="99"/>
      <c r="NK470" s="99"/>
      <c r="NL470" s="99"/>
      <c r="NM470" s="99"/>
      <c r="NN470" s="99"/>
      <c r="NO470" s="99"/>
      <c r="NP470" s="99"/>
      <c r="NQ470" s="99"/>
      <c r="NR470" s="99"/>
      <c r="NS470" s="99"/>
      <c r="NT470" s="99"/>
      <c r="NU470" s="99"/>
      <c r="NV470" s="99"/>
      <c r="NW470" s="99"/>
      <c r="NX470" s="99"/>
      <c r="NY470" s="99"/>
      <c r="NZ470" s="99"/>
      <c r="OA470" s="99"/>
      <c r="OB470" s="99"/>
      <c r="OC470" s="99"/>
      <c r="OD470" s="99"/>
      <c r="OE470" s="99"/>
      <c r="OF470" s="99"/>
      <c r="OG470" s="99"/>
      <c r="OH470" s="99"/>
      <c r="OI470" s="99"/>
      <c r="OJ470" s="99"/>
      <c r="OK470" s="99"/>
      <c r="OL470" s="99"/>
      <c r="OM470" s="99"/>
      <c r="ON470" s="99"/>
      <c r="OO470" s="99"/>
      <c r="OP470" s="99"/>
      <c r="OQ470" s="99"/>
      <c r="OR470" s="99"/>
      <c r="OS470" s="99"/>
      <c r="OT470" s="99"/>
      <c r="OU470" s="99"/>
      <c r="OV470" s="99"/>
      <c r="OW470" s="99"/>
      <c r="OX470" s="99"/>
      <c r="OY470" s="99"/>
      <c r="OZ470" s="99"/>
      <c r="PA470" s="99"/>
      <c r="PB470" s="99"/>
      <c r="PC470" s="99"/>
      <c r="PD470" s="99"/>
      <c r="PE470" s="99"/>
      <c r="PF470" s="99"/>
      <c r="PG470" s="99"/>
      <c r="PH470" s="99"/>
      <c r="PI470" s="99"/>
      <c r="PJ470" s="99"/>
      <c r="PK470" s="99"/>
      <c r="PL470" s="99"/>
      <c r="PM470" s="99"/>
      <c r="PN470" s="99"/>
      <c r="PO470" s="99"/>
      <c r="PP470" s="99"/>
      <c r="PQ470" s="99"/>
      <c r="PR470" s="99"/>
      <c r="PS470" s="99"/>
      <c r="PT470" s="99"/>
      <c r="PU470" s="99"/>
      <c r="PV470" s="99"/>
      <c r="PW470" s="99"/>
      <c r="PX470" s="99"/>
      <c r="PY470" s="99"/>
      <c r="PZ470" s="99"/>
      <c r="QA470" s="99"/>
      <c r="QB470" s="99"/>
      <c r="QC470" s="99"/>
      <c r="QD470" s="99"/>
      <c r="QE470" s="99"/>
      <c r="QF470" s="99"/>
      <c r="QG470" s="99"/>
      <c r="QH470" s="99"/>
      <c r="QI470" s="99"/>
      <c r="QJ470" s="99"/>
      <c r="QK470" s="99"/>
      <c r="QL470" s="99"/>
      <c r="QM470" s="99"/>
      <c r="QN470" s="99"/>
      <c r="QO470" s="99"/>
      <c r="QP470" s="99"/>
      <c r="QQ470" s="99"/>
      <c r="QR470" s="99"/>
      <c r="QS470" s="99"/>
      <c r="QT470" s="99"/>
      <c r="QU470" s="99"/>
      <c r="QV470" s="99"/>
      <c r="QW470" s="99"/>
      <c r="QX470" s="99"/>
      <c r="QY470" s="99"/>
      <c r="QZ470" s="99"/>
      <c r="RA470" s="99"/>
      <c r="RB470" s="99"/>
      <c r="RC470" s="99"/>
      <c r="RD470" s="99"/>
      <c r="RE470" s="99"/>
      <c r="RF470" s="99"/>
      <c r="RG470" s="99"/>
      <c r="RH470" s="99"/>
      <c r="RI470" s="99"/>
      <c r="RJ470" s="99"/>
      <c r="RK470" s="99"/>
      <c r="RL470" s="99"/>
      <c r="RM470" s="99"/>
      <c r="RN470" s="99"/>
      <c r="RO470" s="99"/>
      <c r="RP470" s="99"/>
      <c r="RQ470" s="99"/>
      <c r="RR470" s="99"/>
      <c r="RS470" s="99"/>
      <c r="RT470" s="99"/>
      <c r="RU470" s="99"/>
      <c r="RV470" s="99"/>
      <c r="RW470" s="99"/>
      <c r="RX470" s="99"/>
      <c r="RY470" s="99"/>
      <c r="RZ470" s="99"/>
      <c r="SA470" s="99"/>
      <c r="SB470" s="99"/>
      <c r="SC470" s="99"/>
      <c r="SD470" s="99"/>
      <c r="SE470" s="99"/>
    </row>
    <row r="471" spans="50:499" s="5" customFormat="1" x14ac:dyDescent="0.3">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c r="FG471" s="99"/>
      <c r="FH471" s="99"/>
      <c r="FI471" s="99"/>
      <c r="FJ471" s="99"/>
      <c r="FK471" s="99"/>
      <c r="FL471" s="99"/>
      <c r="FM471" s="99"/>
      <c r="FN471" s="99"/>
      <c r="FO471" s="99"/>
      <c r="FP471" s="99"/>
      <c r="FQ471" s="99"/>
      <c r="FR471" s="99"/>
      <c r="FS471" s="99"/>
      <c r="FT471" s="99"/>
      <c r="FU471" s="99"/>
      <c r="FV471" s="99"/>
      <c r="FW471" s="99"/>
      <c r="FX471" s="99"/>
      <c r="FY471" s="99"/>
      <c r="FZ471" s="99"/>
      <c r="GA471" s="99"/>
      <c r="GB471" s="99"/>
      <c r="GC471" s="99"/>
      <c r="GD471" s="99"/>
      <c r="GE471" s="99"/>
      <c r="GF471" s="99"/>
      <c r="GG471" s="99"/>
      <c r="GH471" s="99"/>
      <c r="GI471" s="99"/>
      <c r="GJ471" s="99"/>
      <c r="GK471" s="99"/>
      <c r="GL471" s="99"/>
      <c r="GM471" s="99"/>
      <c r="GN471" s="99"/>
      <c r="GO471" s="99"/>
      <c r="GP471" s="99"/>
      <c r="GQ471" s="99"/>
      <c r="GR471" s="99"/>
      <c r="GS471" s="99"/>
      <c r="GT471" s="99"/>
      <c r="GU471" s="99"/>
      <c r="GV471" s="99"/>
      <c r="GW471" s="99"/>
      <c r="GX471" s="99"/>
      <c r="GY471" s="99"/>
      <c r="GZ471" s="99"/>
      <c r="HA471" s="99"/>
      <c r="HB471" s="99"/>
      <c r="HC471" s="99"/>
      <c r="HD471" s="99"/>
      <c r="HE471" s="99"/>
      <c r="HF471" s="99"/>
      <c r="HG471" s="99"/>
      <c r="HH471" s="99"/>
      <c r="HI471" s="99"/>
      <c r="HJ471" s="99"/>
      <c r="HK471" s="99"/>
      <c r="HL471" s="99"/>
      <c r="HM471" s="99"/>
      <c r="HN471" s="99"/>
      <c r="HO471" s="99"/>
      <c r="HP471" s="99"/>
      <c r="HQ471" s="99"/>
      <c r="HR471" s="99"/>
      <c r="HS471" s="99"/>
      <c r="HT471" s="99"/>
      <c r="HU471" s="99"/>
      <c r="HV471" s="99"/>
      <c r="HW471" s="99"/>
      <c r="HX471" s="99"/>
      <c r="HY471" s="99"/>
      <c r="HZ471" s="99"/>
      <c r="IA471" s="99"/>
      <c r="IB471" s="99"/>
      <c r="IC471" s="99"/>
      <c r="ID471" s="99"/>
      <c r="IE471" s="99"/>
      <c r="IF471" s="99"/>
      <c r="IG471" s="99"/>
      <c r="IH471" s="99"/>
      <c r="II471" s="99"/>
      <c r="IJ471" s="99"/>
      <c r="IK471" s="99"/>
      <c r="IL471" s="99"/>
      <c r="IM471" s="99"/>
      <c r="IN471" s="99"/>
      <c r="IO471" s="99"/>
      <c r="IP471" s="99"/>
      <c r="IQ471" s="99"/>
      <c r="IR471" s="99"/>
      <c r="IS471" s="99"/>
      <c r="IT471" s="99"/>
      <c r="IU471" s="99"/>
      <c r="IV471" s="99"/>
      <c r="IW471" s="99"/>
      <c r="IX471" s="99"/>
      <c r="IY471" s="99"/>
      <c r="IZ471" s="99"/>
      <c r="JA471" s="99"/>
      <c r="JB471" s="99"/>
      <c r="JC471" s="99"/>
      <c r="JD471" s="99"/>
      <c r="JE471" s="99"/>
      <c r="JF471" s="99"/>
      <c r="JG471" s="99"/>
      <c r="JH471" s="99"/>
      <c r="JI471" s="99"/>
      <c r="JJ471" s="99"/>
      <c r="JK471" s="99"/>
      <c r="JL471" s="99"/>
      <c r="JM471" s="99"/>
      <c r="JN471" s="99"/>
      <c r="JO471" s="99"/>
      <c r="JP471" s="99"/>
      <c r="JQ471" s="99"/>
      <c r="JR471" s="99"/>
      <c r="JS471" s="99"/>
      <c r="JT471" s="99"/>
      <c r="JU471" s="99"/>
      <c r="JV471" s="99"/>
      <c r="JW471" s="99"/>
      <c r="JX471" s="99"/>
      <c r="JY471" s="99"/>
      <c r="JZ471" s="99"/>
      <c r="KA471" s="99"/>
      <c r="KB471" s="99"/>
      <c r="KC471" s="99"/>
      <c r="KD471" s="99"/>
      <c r="KE471" s="99"/>
      <c r="KF471" s="99"/>
      <c r="KG471" s="99"/>
      <c r="KH471" s="99"/>
      <c r="KI471" s="99"/>
      <c r="KJ471" s="99"/>
      <c r="KK471" s="99"/>
      <c r="KL471" s="99"/>
      <c r="KM471" s="99"/>
      <c r="KN471" s="99"/>
      <c r="KO471" s="99"/>
      <c r="KP471" s="99"/>
      <c r="KQ471" s="99"/>
      <c r="KR471" s="99"/>
      <c r="KS471" s="99"/>
      <c r="KT471" s="99"/>
      <c r="KU471" s="99"/>
      <c r="KV471" s="99"/>
      <c r="KW471" s="99"/>
      <c r="KX471" s="99"/>
      <c r="KY471" s="99"/>
      <c r="KZ471" s="99"/>
      <c r="LA471" s="99"/>
      <c r="LB471" s="99"/>
      <c r="LC471" s="99"/>
      <c r="LD471" s="99"/>
      <c r="LE471" s="99"/>
      <c r="LF471" s="99"/>
      <c r="LG471" s="99"/>
      <c r="LH471" s="99"/>
      <c r="LI471" s="99"/>
      <c r="LJ471" s="99"/>
      <c r="LK471" s="99"/>
      <c r="LL471" s="99"/>
      <c r="LM471" s="99"/>
      <c r="LN471" s="99"/>
      <c r="LO471" s="99"/>
      <c r="LP471" s="99"/>
      <c r="LQ471" s="99"/>
      <c r="LR471" s="99"/>
      <c r="LS471" s="99"/>
      <c r="LT471" s="99"/>
      <c r="LU471" s="99"/>
      <c r="LV471" s="99"/>
      <c r="LW471" s="99"/>
      <c r="LX471" s="99"/>
      <c r="LY471" s="99"/>
      <c r="LZ471" s="99"/>
      <c r="MA471" s="99"/>
      <c r="MB471" s="99"/>
      <c r="MC471" s="99"/>
      <c r="MD471" s="99"/>
      <c r="ME471" s="99"/>
      <c r="MF471" s="99"/>
      <c r="MG471" s="99"/>
      <c r="MH471" s="99"/>
      <c r="MI471" s="99"/>
      <c r="MJ471" s="99"/>
      <c r="MK471" s="99"/>
      <c r="ML471" s="99"/>
      <c r="MM471" s="99"/>
      <c r="MN471" s="99"/>
      <c r="MO471" s="99"/>
      <c r="MP471" s="99"/>
      <c r="MQ471" s="99"/>
      <c r="MR471" s="99"/>
      <c r="MS471" s="99"/>
      <c r="MT471" s="99"/>
      <c r="MU471" s="99"/>
      <c r="MV471" s="99"/>
      <c r="MW471" s="99"/>
      <c r="MX471" s="99"/>
      <c r="MY471" s="99"/>
      <c r="MZ471" s="99"/>
      <c r="NA471" s="99"/>
      <c r="NB471" s="99"/>
      <c r="NC471" s="99"/>
      <c r="ND471" s="99"/>
      <c r="NE471" s="99"/>
      <c r="NF471" s="99"/>
      <c r="NG471" s="99"/>
      <c r="NH471" s="99"/>
      <c r="NI471" s="99"/>
      <c r="NJ471" s="99"/>
      <c r="NK471" s="99"/>
      <c r="NL471" s="99"/>
      <c r="NM471" s="99"/>
      <c r="NN471" s="99"/>
      <c r="NO471" s="99"/>
      <c r="NP471" s="99"/>
      <c r="NQ471" s="99"/>
      <c r="NR471" s="99"/>
      <c r="NS471" s="99"/>
      <c r="NT471" s="99"/>
      <c r="NU471" s="99"/>
      <c r="NV471" s="99"/>
      <c r="NW471" s="99"/>
      <c r="NX471" s="99"/>
      <c r="NY471" s="99"/>
      <c r="NZ471" s="99"/>
      <c r="OA471" s="99"/>
      <c r="OB471" s="99"/>
      <c r="OC471" s="99"/>
      <c r="OD471" s="99"/>
      <c r="OE471" s="99"/>
      <c r="OF471" s="99"/>
      <c r="OG471" s="99"/>
      <c r="OH471" s="99"/>
      <c r="OI471" s="99"/>
      <c r="OJ471" s="99"/>
      <c r="OK471" s="99"/>
      <c r="OL471" s="99"/>
      <c r="OM471" s="99"/>
      <c r="ON471" s="99"/>
      <c r="OO471" s="99"/>
      <c r="OP471" s="99"/>
      <c r="OQ471" s="99"/>
      <c r="OR471" s="99"/>
      <c r="OS471" s="99"/>
      <c r="OT471" s="99"/>
      <c r="OU471" s="99"/>
      <c r="OV471" s="99"/>
      <c r="OW471" s="99"/>
      <c r="OX471" s="99"/>
      <c r="OY471" s="99"/>
      <c r="OZ471" s="99"/>
      <c r="PA471" s="99"/>
      <c r="PB471" s="99"/>
      <c r="PC471" s="99"/>
      <c r="PD471" s="99"/>
      <c r="PE471" s="99"/>
      <c r="PF471" s="99"/>
      <c r="PG471" s="99"/>
      <c r="PH471" s="99"/>
      <c r="PI471" s="99"/>
      <c r="PJ471" s="99"/>
      <c r="PK471" s="99"/>
      <c r="PL471" s="99"/>
      <c r="PM471" s="99"/>
      <c r="PN471" s="99"/>
      <c r="PO471" s="99"/>
      <c r="PP471" s="99"/>
      <c r="PQ471" s="99"/>
      <c r="PR471" s="99"/>
      <c r="PS471" s="99"/>
      <c r="PT471" s="99"/>
      <c r="PU471" s="99"/>
      <c r="PV471" s="99"/>
      <c r="PW471" s="99"/>
      <c r="PX471" s="99"/>
      <c r="PY471" s="99"/>
      <c r="PZ471" s="99"/>
      <c r="QA471" s="99"/>
      <c r="QB471" s="99"/>
      <c r="QC471" s="99"/>
      <c r="QD471" s="99"/>
      <c r="QE471" s="99"/>
      <c r="QF471" s="99"/>
      <c r="QG471" s="99"/>
      <c r="QH471" s="99"/>
      <c r="QI471" s="99"/>
      <c r="QJ471" s="99"/>
      <c r="QK471" s="99"/>
      <c r="QL471" s="99"/>
      <c r="QM471" s="99"/>
      <c r="QN471" s="99"/>
      <c r="QO471" s="99"/>
      <c r="QP471" s="99"/>
      <c r="QQ471" s="99"/>
      <c r="QR471" s="99"/>
      <c r="QS471" s="99"/>
      <c r="QT471" s="99"/>
      <c r="QU471" s="99"/>
      <c r="QV471" s="99"/>
      <c r="QW471" s="99"/>
      <c r="QX471" s="99"/>
      <c r="QY471" s="99"/>
      <c r="QZ471" s="99"/>
      <c r="RA471" s="99"/>
      <c r="RB471" s="99"/>
      <c r="RC471" s="99"/>
      <c r="RD471" s="99"/>
      <c r="RE471" s="99"/>
      <c r="RF471" s="99"/>
      <c r="RG471" s="99"/>
      <c r="RH471" s="99"/>
      <c r="RI471" s="99"/>
      <c r="RJ471" s="99"/>
      <c r="RK471" s="99"/>
      <c r="RL471" s="99"/>
      <c r="RM471" s="99"/>
      <c r="RN471" s="99"/>
      <c r="RO471" s="99"/>
      <c r="RP471" s="99"/>
      <c r="RQ471" s="99"/>
      <c r="RR471" s="99"/>
      <c r="RS471" s="99"/>
      <c r="RT471" s="99"/>
      <c r="RU471" s="99"/>
      <c r="RV471" s="99"/>
      <c r="RW471" s="99"/>
      <c r="RX471" s="99"/>
      <c r="RY471" s="99"/>
      <c r="RZ471" s="99"/>
      <c r="SA471" s="99"/>
      <c r="SB471" s="99"/>
      <c r="SC471" s="99"/>
      <c r="SD471" s="99"/>
      <c r="SE471" s="99"/>
    </row>
    <row r="472" spans="50:499" s="5" customFormat="1" x14ac:dyDescent="0.3">
      <c r="AX472" s="99"/>
      <c r="AY472" s="99"/>
      <c r="AZ472" s="99"/>
      <c r="BA472" s="99"/>
      <c r="BB472" s="99"/>
      <c r="BC472" s="99"/>
      <c r="BD472" s="99"/>
      <c r="BE472" s="99"/>
      <c r="BF472" s="99"/>
      <c r="BG472" s="99"/>
      <c r="BH472" s="99"/>
      <c r="BI472" s="99"/>
      <c r="BJ472" s="99"/>
      <c r="BK472" s="99"/>
      <c r="BL472" s="99"/>
      <c r="BM472" s="99"/>
      <c r="BN472" s="99"/>
      <c r="BO472" s="99"/>
      <c r="BP472" s="99"/>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c r="CT472" s="99"/>
      <c r="CU472" s="99"/>
      <c r="CV472" s="99"/>
      <c r="CW472" s="99"/>
      <c r="CX472" s="99"/>
      <c r="CY472" s="99"/>
      <c r="CZ472" s="99"/>
      <c r="DA472" s="99"/>
      <c r="DB472" s="99"/>
      <c r="DC472" s="99"/>
      <c r="DD472" s="99"/>
      <c r="DE472" s="99"/>
      <c r="DF472" s="99"/>
      <c r="DG472" s="99"/>
      <c r="DH472" s="99"/>
      <c r="DI472" s="99"/>
      <c r="DJ472" s="99"/>
      <c r="DK472" s="99"/>
      <c r="DL472" s="99"/>
      <c r="DM472" s="99"/>
      <c r="DN472" s="99"/>
      <c r="DO472" s="99"/>
      <c r="DP472" s="99"/>
      <c r="DQ472" s="99"/>
      <c r="DR472" s="99"/>
      <c r="DS472" s="99"/>
      <c r="DT472" s="99"/>
      <c r="DU472" s="99"/>
      <c r="DV472" s="99"/>
      <c r="DW472" s="99"/>
      <c r="DX472" s="99"/>
      <c r="DY472" s="99"/>
      <c r="DZ472" s="99"/>
      <c r="EA472" s="99"/>
      <c r="EB472" s="99"/>
      <c r="EC472" s="99"/>
      <c r="ED472" s="99"/>
      <c r="EE472" s="99"/>
      <c r="EF472" s="99"/>
      <c r="EG472" s="99"/>
      <c r="EH472" s="99"/>
      <c r="EI472" s="99"/>
      <c r="EJ472" s="99"/>
      <c r="EK472" s="99"/>
      <c r="EL472" s="99"/>
      <c r="EM472" s="99"/>
      <c r="EN472" s="99"/>
      <c r="EO472" s="99"/>
      <c r="EP472" s="99"/>
      <c r="EQ472" s="99"/>
      <c r="ER472" s="99"/>
      <c r="ES472" s="99"/>
      <c r="ET472" s="99"/>
      <c r="EU472" s="99"/>
      <c r="EV472" s="99"/>
      <c r="EW472" s="99"/>
      <c r="EX472" s="99"/>
      <c r="EY472" s="99"/>
      <c r="EZ472" s="99"/>
      <c r="FA472" s="99"/>
      <c r="FB472" s="99"/>
      <c r="FC472" s="99"/>
      <c r="FD472" s="99"/>
      <c r="FE472" s="99"/>
      <c r="FF472" s="99"/>
      <c r="FG472" s="99"/>
      <c r="FH472" s="99"/>
      <c r="FI472" s="99"/>
      <c r="FJ472" s="99"/>
      <c r="FK472" s="99"/>
      <c r="FL472" s="99"/>
      <c r="FM472" s="99"/>
      <c r="FN472" s="99"/>
      <c r="FO472" s="99"/>
      <c r="FP472" s="99"/>
      <c r="FQ472" s="99"/>
      <c r="FR472" s="99"/>
      <c r="FS472" s="99"/>
      <c r="FT472" s="99"/>
      <c r="FU472" s="99"/>
      <c r="FV472" s="99"/>
      <c r="FW472" s="99"/>
      <c r="FX472" s="99"/>
      <c r="FY472" s="99"/>
      <c r="FZ472" s="99"/>
      <c r="GA472" s="99"/>
      <c r="GB472" s="99"/>
      <c r="GC472" s="99"/>
      <c r="GD472" s="99"/>
      <c r="GE472" s="99"/>
      <c r="GF472" s="99"/>
      <c r="GG472" s="99"/>
      <c r="GH472" s="99"/>
      <c r="GI472" s="99"/>
      <c r="GJ472" s="99"/>
      <c r="GK472" s="99"/>
      <c r="GL472" s="99"/>
      <c r="GM472" s="99"/>
      <c r="GN472" s="99"/>
      <c r="GO472" s="99"/>
      <c r="GP472" s="99"/>
      <c r="GQ472" s="99"/>
      <c r="GR472" s="99"/>
      <c r="GS472" s="99"/>
      <c r="GT472" s="99"/>
      <c r="GU472" s="99"/>
      <c r="GV472" s="99"/>
      <c r="GW472" s="99"/>
      <c r="GX472" s="99"/>
      <c r="GY472" s="99"/>
      <c r="GZ472" s="99"/>
      <c r="HA472" s="99"/>
      <c r="HB472" s="99"/>
      <c r="HC472" s="99"/>
      <c r="HD472" s="99"/>
      <c r="HE472" s="99"/>
      <c r="HF472" s="99"/>
      <c r="HG472" s="99"/>
      <c r="HH472" s="99"/>
      <c r="HI472" s="99"/>
      <c r="HJ472" s="99"/>
      <c r="HK472" s="99"/>
      <c r="HL472" s="99"/>
      <c r="HM472" s="99"/>
      <c r="HN472" s="99"/>
      <c r="HO472" s="99"/>
      <c r="HP472" s="99"/>
      <c r="HQ472" s="99"/>
      <c r="HR472" s="99"/>
      <c r="HS472" s="99"/>
      <c r="HT472" s="99"/>
      <c r="HU472" s="99"/>
      <c r="HV472" s="99"/>
      <c r="HW472" s="99"/>
      <c r="HX472" s="99"/>
      <c r="HY472" s="99"/>
      <c r="HZ472" s="99"/>
      <c r="IA472" s="99"/>
      <c r="IB472" s="99"/>
      <c r="IC472" s="99"/>
      <c r="ID472" s="99"/>
      <c r="IE472" s="99"/>
      <c r="IF472" s="99"/>
      <c r="IG472" s="99"/>
      <c r="IH472" s="99"/>
      <c r="II472" s="99"/>
      <c r="IJ472" s="99"/>
      <c r="IK472" s="99"/>
      <c r="IL472" s="99"/>
      <c r="IM472" s="99"/>
      <c r="IN472" s="99"/>
      <c r="IO472" s="99"/>
      <c r="IP472" s="99"/>
      <c r="IQ472" s="99"/>
      <c r="IR472" s="99"/>
      <c r="IS472" s="99"/>
      <c r="IT472" s="99"/>
      <c r="IU472" s="99"/>
      <c r="IV472" s="99"/>
      <c r="IW472" s="99"/>
      <c r="IX472" s="99"/>
      <c r="IY472" s="99"/>
      <c r="IZ472" s="99"/>
      <c r="JA472" s="99"/>
      <c r="JB472" s="99"/>
      <c r="JC472" s="99"/>
      <c r="JD472" s="99"/>
      <c r="JE472" s="99"/>
      <c r="JF472" s="99"/>
      <c r="JG472" s="99"/>
      <c r="JH472" s="99"/>
      <c r="JI472" s="99"/>
      <c r="JJ472" s="99"/>
      <c r="JK472" s="99"/>
      <c r="JL472" s="99"/>
      <c r="JM472" s="99"/>
      <c r="JN472" s="99"/>
      <c r="JO472" s="99"/>
      <c r="JP472" s="99"/>
      <c r="JQ472" s="99"/>
      <c r="JR472" s="99"/>
      <c r="JS472" s="99"/>
      <c r="JT472" s="99"/>
      <c r="JU472" s="99"/>
      <c r="JV472" s="99"/>
      <c r="JW472" s="99"/>
      <c r="JX472" s="99"/>
      <c r="JY472" s="99"/>
      <c r="JZ472" s="99"/>
      <c r="KA472" s="99"/>
      <c r="KB472" s="99"/>
      <c r="KC472" s="99"/>
      <c r="KD472" s="99"/>
      <c r="KE472" s="99"/>
      <c r="KF472" s="99"/>
      <c r="KG472" s="99"/>
      <c r="KH472" s="99"/>
      <c r="KI472" s="99"/>
      <c r="KJ472" s="99"/>
      <c r="KK472" s="99"/>
      <c r="KL472" s="99"/>
      <c r="KM472" s="99"/>
      <c r="KN472" s="99"/>
      <c r="KO472" s="99"/>
      <c r="KP472" s="99"/>
      <c r="KQ472" s="99"/>
      <c r="KR472" s="99"/>
      <c r="KS472" s="99"/>
      <c r="KT472" s="99"/>
      <c r="KU472" s="99"/>
      <c r="KV472" s="99"/>
      <c r="KW472" s="99"/>
      <c r="KX472" s="99"/>
      <c r="KY472" s="99"/>
      <c r="KZ472" s="99"/>
      <c r="LA472" s="99"/>
      <c r="LB472" s="99"/>
      <c r="LC472" s="99"/>
      <c r="LD472" s="99"/>
      <c r="LE472" s="99"/>
      <c r="LF472" s="99"/>
      <c r="LG472" s="99"/>
      <c r="LH472" s="99"/>
      <c r="LI472" s="99"/>
      <c r="LJ472" s="99"/>
      <c r="LK472" s="99"/>
      <c r="LL472" s="99"/>
      <c r="LM472" s="99"/>
      <c r="LN472" s="99"/>
      <c r="LO472" s="99"/>
      <c r="LP472" s="99"/>
      <c r="LQ472" s="99"/>
      <c r="LR472" s="99"/>
      <c r="LS472" s="99"/>
      <c r="LT472" s="99"/>
      <c r="LU472" s="99"/>
      <c r="LV472" s="99"/>
      <c r="LW472" s="99"/>
      <c r="LX472" s="99"/>
      <c r="LY472" s="99"/>
      <c r="LZ472" s="99"/>
      <c r="MA472" s="99"/>
      <c r="MB472" s="99"/>
      <c r="MC472" s="99"/>
      <c r="MD472" s="99"/>
      <c r="ME472" s="99"/>
      <c r="MF472" s="99"/>
      <c r="MG472" s="99"/>
      <c r="MH472" s="99"/>
      <c r="MI472" s="99"/>
      <c r="MJ472" s="99"/>
      <c r="MK472" s="99"/>
      <c r="ML472" s="99"/>
      <c r="MM472" s="99"/>
      <c r="MN472" s="99"/>
      <c r="MO472" s="99"/>
      <c r="MP472" s="99"/>
      <c r="MQ472" s="99"/>
      <c r="MR472" s="99"/>
      <c r="MS472" s="99"/>
      <c r="MT472" s="99"/>
      <c r="MU472" s="99"/>
      <c r="MV472" s="99"/>
      <c r="MW472" s="99"/>
      <c r="MX472" s="99"/>
      <c r="MY472" s="99"/>
      <c r="MZ472" s="99"/>
      <c r="NA472" s="99"/>
      <c r="NB472" s="99"/>
      <c r="NC472" s="99"/>
      <c r="ND472" s="99"/>
      <c r="NE472" s="99"/>
      <c r="NF472" s="99"/>
      <c r="NG472" s="99"/>
      <c r="NH472" s="99"/>
      <c r="NI472" s="99"/>
      <c r="NJ472" s="99"/>
      <c r="NK472" s="99"/>
      <c r="NL472" s="99"/>
      <c r="NM472" s="99"/>
      <c r="NN472" s="99"/>
      <c r="NO472" s="99"/>
      <c r="NP472" s="99"/>
      <c r="NQ472" s="99"/>
      <c r="NR472" s="99"/>
      <c r="NS472" s="99"/>
      <c r="NT472" s="99"/>
      <c r="NU472" s="99"/>
      <c r="NV472" s="99"/>
      <c r="NW472" s="99"/>
      <c r="NX472" s="99"/>
      <c r="NY472" s="99"/>
      <c r="NZ472" s="99"/>
      <c r="OA472" s="99"/>
      <c r="OB472" s="99"/>
      <c r="OC472" s="99"/>
      <c r="OD472" s="99"/>
      <c r="OE472" s="99"/>
      <c r="OF472" s="99"/>
      <c r="OG472" s="99"/>
      <c r="OH472" s="99"/>
      <c r="OI472" s="99"/>
      <c r="OJ472" s="99"/>
      <c r="OK472" s="99"/>
      <c r="OL472" s="99"/>
      <c r="OM472" s="99"/>
      <c r="ON472" s="99"/>
      <c r="OO472" s="99"/>
      <c r="OP472" s="99"/>
      <c r="OQ472" s="99"/>
      <c r="OR472" s="99"/>
      <c r="OS472" s="99"/>
      <c r="OT472" s="99"/>
      <c r="OU472" s="99"/>
      <c r="OV472" s="99"/>
      <c r="OW472" s="99"/>
      <c r="OX472" s="99"/>
      <c r="OY472" s="99"/>
      <c r="OZ472" s="99"/>
      <c r="PA472" s="99"/>
      <c r="PB472" s="99"/>
      <c r="PC472" s="99"/>
      <c r="PD472" s="99"/>
      <c r="PE472" s="99"/>
      <c r="PF472" s="99"/>
      <c r="PG472" s="99"/>
      <c r="PH472" s="99"/>
      <c r="PI472" s="99"/>
      <c r="PJ472" s="99"/>
      <c r="PK472" s="99"/>
      <c r="PL472" s="99"/>
      <c r="PM472" s="99"/>
      <c r="PN472" s="99"/>
      <c r="PO472" s="99"/>
      <c r="PP472" s="99"/>
      <c r="PQ472" s="99"/>
      <c r="PR472" s="99"/>
      <c r="PS472" s="99"/>
      <c r="PT472" s="99"/>
      <c r="PU472" s="99"/>
      <c r="PV472" s="99"/>
      <c r="PW472" s="99"/>
      <c r="PX472" s="99"/>
      <c r="PY472" s="99"/>
      <c r="PZ472" s="99"/>
      <c r="QA472" s="99"/>
      <c r="QB472" s="99"/>
      <c r="QC472" s="99"/>
      <c r="QD472" s="99"/>
      <c r="QE472" s="99"/>
      <c r="QF472" s="99"/>
      <c r="QG472" s="99"/>
      <c r="QH472" s="99"/>
      <c r="QI472" s="99"/>
      <c r="QJ472" s="99"/>
      <c r="QK472" s="99"/>
      <c r="QL472" s="99"/>
      <c r="QM472" s="99"/>
      <c r="QN472" s="99"/>
      <c r="QO472" s="99"/>
      <c r="QP472" s="99"/>
      <c r="QQ472" s="99"/>
      <c r="QR472" s="99"/>
      <c r="QS472" s="99"/>
      <c r="QT472" s="99"/>
      <c r="QU472" s="99"/>
      <c r="QV472" s="99"/>
      <c r="QW472" s="99"/>
      <c r="QX472" s="99"/>
      <c r="QY472" s="99"/>
      <c r="QZ472" s="99"/>
      <c r="RA472" s="99"/>
      <c r="RB472" s="99"/>
      <c r="RC472" s="99"/>
      <c r="RD472" s="99"/>
      <c r="RE472" s="99"/>
      <c r="RF472" s="99"/>
      <c r="RG472" s="99"/>
      <c r="RH472" s="99"/>
      <c r="RI472" s="99"/>
      <c r="RJ472" s="99"/>
      <c r="RK472" s="99"/>
      <c r="RL472" s="99"/>
      <c r="RM472" s="99"/>
      <c r="RN472" s="99"/>
      <c r="RO472" s="99"/>
      <c r="RP472" s="99"/>
      <c r="RQ472" s="99"/>
      <c r="RR472" s="99"/>
      <c r="RS472" s="99"/>
      <c r="RT472" s="99"/>
      <c r="RU472" s="99"/>
      <c r="RV472" s="99"/>
      <c r="RW472" s="99"/>
      <c r="RX472" s="99"/>
      <c r="RY472" s="99"/>
      <c r="RZ472" s="99"/>
      <c r="SA472" s="99"/>
      <c r="SB472" s="99"/>
      <c r="SC472" s="99"/>
      <c r="SD472" s="99"/>
      <c r="SE472" s="99"/>
    </row>
    <row r="473" spans="50:499" s="5" customFormat="1" x14ac:dyDescent="0.3">
      <c r="AX473" s="99"/>
      <c r="AY473" s="99"/>
      <c r="AZ473" s="99"/>
      <c r="BA473" s="99"/>
      <c r="BB473" s="99"/>
      <c r="BC473" s="99"/>
      <c r="BD473" s="99"/>
      <c r="BE473" s="99"/>
      <c r="BF473" s="99"/>
      <c r="BG473" s="99"/>
      <c r="BH473" s="99"/>
      <c r="BI473" s="99"/>
      <c r="BJ473" s="99"/>
      <c r="BK473" s="99"/>
      <c r="BL473" s="99"/>
      <c r="BM473" s="99"/>
      <c r="BN473" s="99"/>
      <c r="BO473" s="99"/>
      <c r="BP473" s="99"/>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c r="CT473" s="99"/>
      <c r="CU473" s="99"/>
      <c r="CV473" s="99"/>
      <c r="CW473" s="99"/>
      <c r="CX473" s="99"/>
      <c r="CY473" s="99"/>
      <c r="CZ473" s="99"/>
      <c r="DA473" s="99"/>
      <c r="DB473" s="99"/>
      <c r="DC473" s="99"/>
      <c r="DD473" s="99"/>
      <c r="DE473" s="99"/>
      <c r="DF473" s="99"/>
      <c r="DG473" s="99"/>
      <c r="DH473" s="99"/>
      <c r="DI473" s="99"/>
      <c r="DJ473" s="99"/>
      <c r="DK473" s="99"/>
      <c r="DL473" s="99"/>
      <c r="DM473" s="99"/>
      <c r="DN473" s="99"/>
      <c r="DO473" s="99"/>
      <c r="DP473" s="99"/>
      <c r="DQ473" s="99"/>
      <c r="DR473" s="99"/>
      <c r="DS473" s="99"/>
      <c r="DT473" s="99"/>
      <c r="DU473" s="99"/>
      <c r="DV473" s="99"/>
      <c r="DW473" s="99"/>
      <c r="DX473" s="99"/>
      <c r="DY473" s="99"/>
      <c r="DZ473" s="99"/>
      <c r="EA473" s="99"/>
      <c r="EB473" s="99"/>
      <c r="EC473" s="99"/>
      <c r="ED473" s="99"/>
      <c r="EE473" s="99"/>
      <c r="EF473" s="99"/>
      <c r="EG473" s="99"/>
      <c r="EH473" s="99"/>
      <c r="EI473" s="99"/>
      <c r="EJ473" s="99"/>
      <c r="EK473" s="99"/>
      <c r="EL473" s="99"/>
      <c r="EM473" s="99"/>
      <c r="EN473" s="99"/>
      <c r="EO473" s="99"/>
      <c r="EP473" s="99"/>
      <c r="EQ473" s="99"/>
      <c r="ER473" s="99"/>
      <c r="ES473" s="99"/>
      <c r="ET473" s="99"/>
      <c r="EU473" s="99"/>
      <c r="EV473" s="99"/>
      <c r="EW473" s="99"/>
      <c r="EX473" s="99"/>
      <c r="EY473" s="99"/>
      <c r="EZ473" s="99"/>
      <c r="FA473" s="99"/>
      <c r="FB473" s="99"/>
      <c r="FC473" s="99"/>
      <c r="FD473" s="99"/>
      <c r="FE473" s="99"/>
      <c r="FF473" s="99"/>
      <c r="FG473" s="99"/>
      <c r="FH473" s="99"/>
      <c r="FI473" s="99"/>
      <c r="FJ473" s="99"/>
      <c r="FK473" s="99"/>
      <c r="FL473" s="99"/>
      <c r="FM473" s="99"/>
      <c r="FN473" s="99"/>
      <c r="FO473" s="99"/>
      <c r="FP473" s="99"/>
      <c r="FQ473" s="99"/>
      <c r="FR473" s="99"/>
      <c r="FS473" s="99"/>
      <c r="FT473" s="99"/>
      <c r="FU473" s="99"/>
      <c r="FV473" s="99"/>
      <c r="FW473" s="99"/>
      <c r="FX473" s="99"/>
      <c r="FY473" s="99"/>
      <c r="FZ473" s="99"/>
      <c r="GA473" s="99"/>
      <c r="GB473" s="99"/>
      <c r="GC473" s="99"/>
      <c r="GD473" s="99"/>
      <c r="GE473" s="99"/>
      <c r="GF473" s="99"/>
      <c r="GG473" s="99"/>
      <c r="GH473" s="99"/>
      <c r="GI473" s="99"/>
      <c r="GJ473" s="99"/>
      <c r="GK473" s="99"/>
      <c r="GL473" s="99"/>
      <c r="GM473" s="99"/>
      <c r="GN473" s="99"/>
      <c r="GO473" s="99"/>
      <c r="GP473" s="99"/>
      <c r="GQ473" s="99"/>
      <c r="GR473" s="99"/>
      <c r="GS473" s="99"/>
      <c r="GT473" s="99"/>
      <c r="GU473" s="99"/>
      <c r="GV473" s="99"/>
      <c r="GW473" s="99"/>
      <c r="GX473" s="99"/>
      <c r="GY473" s="99"/>
      <c r="GZ473" s="99"/>
      <c r="HA473" s="99"/>
      <c r="HB473" s="99"/>
      <c r="HC473" s="99"/>
      <c r="HD473" s="99"/>
      <c r="HE473" s="99"/>
      <c r="HF473" s="99"/>
      <c r="HG473" s="99"/>
      <c r="HH473" s="99"/>
      <c r="HI473" s="99"/>
      <c r="HJ473" s="99"/>
      <c r="HK473" s="99"/>
      <c r="HL473" s="99"/>
      <c r="HM473" s="99"/>
      <c r="HN473" s="99"/>
      <c r="HO473" s="99"/>
      <c r="HP473" s="99"/>
      <c r="HQ473" s="99"/>
      <c r="HR473" s="99"/>
      <c r="HS473" s="99"/>
      <c r="HT473" s="99"/>
      <c r="HU473" s="99"/>
      <c r="HV473" s="99"/>
      <c r="HW473" s="99"/>
      <c r="HX473" s="99"/>
      <c r="HY473" s="99"/>
      <c r="HZ473" s="99"/>
      <c r="IA473" s="99"/>
      <c r="IB473" s="99"/>
      <c r="IC473" s="99"/>
      <c r="ID473" s="99"/>
      <c r="IE473" s="99"/>
      <c r="IF473" s="99"/>
      <c r="IG473" s="99"/>
      <c r="IH473" s="99"/>
      <c r="II473" s="99"/>
      <c r="IJ473" s="99"/>
      <c r="IK473" s="99"/>
      <c r="IL473" s="99"/>
      <c r="IM473" s="99"/>
      <c r="IN473" s="99"/>
      <c r="IO473" s="99"/>
      <c r="IP473" s="99"/>
      <c r="IQ473" s="99"/>
      <c r="IR473" s="99"/>
      <c r="IS473" s="99"/>
      <c r="IT473" s="99"/>
      <c r="IU473" s="99"/>
      <c r="IV473" s="99"/>
      <c r="IW473" s="99"/>
      <c r="IX473" s="99"/>
      <c r="IY473" s="99"/>
      <c r="IZ473" s="99"/>
      <c r="JA473" s="99"/>
      <c r="JB473" s="99"/>
      <c r="JC473" s="99"/>
      <c r="JD473" s="99"/>
      <c r="JE473" s="99"/>
      <c r="JF473" s="99"/>
      <c r="JG473" s="99"/>
      <c r="JH473" s="99"/>
      <c r="JI473" s="99"/>
      <c r="JJ473" s="99"/>
      <c r="JK473" s="99"/>
      <c r="JL473" s="99"/>
      <c r="JM473" s="99"/>
      <c r="JN473" s="99"/>
      <c r="JO473" s="99"/>
      <c r="JP473" s="99"/>
      <c r="JQ473" s="99"/>
      <c r="JR473" s="99"/>
      <c r="JS473" s="99"/>
      <c r="JT473" s="99"/>
      <c r="JU473" s="99"/>
      <c r="JV473" s="99"/>
      <c r="JW473" s="99"/>
      <c r="JX473" s="99"/>
      <c r="JY473" s="99"/>
      <c r="JZ473" s="99"/>
      <c r="KA473" s="99"/>
      <c r="KB473" s="99"/>
      <c r="KC473" s="99"/>
      <c r="KD473" s="99"/>
      <c r="KE473" s="99"/>
      <c r="KF473" s="99"/>
      <c r="KG473" s="99"/>
      <c r="KH473" s="99"/>
      <c r="KI473" s="99"/>
      <c r="KJ473" s="99"/>
      <c r="KK473" s="99"/>
      <c r="KL473" s="99"/>
      <c r="KM473" s="99"/>
      <c r="KN473" s="99"/>
      <c r="KO473" s="99"/>
      <c r="KP473" s="99"/>
      <c r="KQ473" s="99"/>
      <c r="KR473" s="99"/>
      <c r="KS473" s="99"/>
      <c r="KT473" s="99"/>
      <c r="KU473" s="99"/>
      <c r="KV473" s="99"/>
      <c r="KW473" s="99"/>
      <c r="KX473" s="99"/>
      <c r="KY473" s="99"/>
      <c r="KZ473" s="99"/>
      <c r="LA473" s="99"/>
      <c r="LB473" s="99"/>
      <c r="LC473" s="99"/>
      <c r="LD473" s="99"/>
      <c r="LE473" s="99"/>
      <c r="LF473" s="99"/>
      <c r="LG473" s="99"/>
      <c r="LH473" s="99"/>
      <c r="LI473" s="99"/>
      <c r="LJ473" s="99"/>
      <c r="LK473" s="99"/>
      <c r="LL473" s="99"/>
      <c r="LM473" s="99"/>
      <c r="LN473" s="99"/>
      <c r="LO473" s="99"/>
      <c r="LP473" s="99"/>
      <c r="LQ473" s="99"/>
      <c r="LR473" s="99"/>
      <c r="LS473" s="99"/>
      <c r="LT473" s="99"/>
      <c r="LU473" s="99"/>
      <c r="LV473" s="99"/>
      <c r="LW473" s="99"/>
      <c r="LX473" s="99"/>
      <c r="LY473" s="99"/>
      <c r="LZ473" s="99"/>
      <c r="MA473" s="99"/>
      <c r="MB473" s="99"/>
      <c r="MC473" s="99"/>
      <c r="MD473" s="99"/>
      <c r="ME473" s="99"/>
      <c r="MF473" s="99"/>
      <c r="MG473" s="99"/>
      <c r="MH473" s="99"/>
      <c r="MI473" s="99"/>
      <c r="MJ473" s="99"/>
      <c r="MK473" s="99"/>
      <c r="ML473" s="99"/>
      <c r="MM473" s="99"/>
      <c r="MN473" s="99"/>
      <c r="MO473" s="99"/>
      <c r="MP473" s="99"/>
      <c r="MQ473" s="99"/>
      <c r="MR473" s="99"/>
      <c r="MS473" s="99"/>
      <c r="MT473" s="99"/>
      <c r="MU473" s="99"/>
      <c r="MV473" s="99"/>
      <c r="MW473" s="99"/>
      <c r="MX473" s="99"/>
      <c r="MY473" s="99"/>
      <c r="MZ473" s="99"/>
      <c r="NA473" s="99"/>
      <c r="NB473" s="99"/>
      <c r="NC473" s="99"/>
      <c r="ND473" s="99"/>
      <c r="NE473" s="99"/>
      <c r="NF473" s="99"/>
      <c r="NG473" s="99"/>
      <c r="NH473" s="99"/>
      <c r="NI473" s="99"/>
      <c r="NJ473" s="99"/>
      <c r="NK473" s="99"/>
      <c r="NL473" s="99"/>
      <c r="NM473" s="99"/>
      <c r="NN473" s="99"/>
      <c r="NO473" s="99"/>
      <c r="NP473" s="99"/>
      <c r="NQ473" s="99"/>
      <c r="NR473" s="99"/>
      <c r="NS473" s="99"/>
      <c r="NT473" s="99"/>
      <c r="NU473" s="99"/>
      <c r="NV473" s="99"/>
      <c r="NW473" s="99"/>
      <c r="NX473" s="99"/>
      <c r="NY473" s="99"/>
      <c r="NZ473" s="99"/>
      <c r="OA473" s="99"/>
      <c r="OB473" s="99"/>
      <c r="OC473" s="99"/>
      <c r="OD473" s="99"/>
      <c r="OE473" s="99"/>
      <c r="OF473" s="99"/>
      <c r="OG473" s="99"/>
      <c r="OH473" s="99"/>
      <c r="OI473" s="99"/>
      <c r="OJ473" s="99"/>
      <c r="OK473" s="99"/>
      <c r="OL473" s="99"/>
      <c r="OM473" s="99"/>
      <c r="ON473" s="99"/>
      <c r="OO473" s="99"/>
      <c r="OP473" s="99"/>
      <c r="OQ473" s="99"/>
      <c r="OR473" s="99"/>
      <c r="OS473" s="99"/>
      <c r="OT473" s="99"/>
      <c r="OU473" s="99"/>
      <c r="OV473" s="99"/>
      <c r="OW473" s="99"/>
      <c r="OX473" s="99"/>
      <c r="OY473" s="99"/>
      <c r="OZ473" s="99"/>
      <c r="PA473" s="99"/>
      <c r="PB473" s="99"/>
      <c r="PC473" s="99"/>
      <c r="PD473" s="99"/>
      <c r="PE473" s="99"/>
      <c r="PF473" s="99"/>
      <c r="PG473" s="99"/>
      <c r="PH473" s="99"/>
      <c r="PI473" s="99"/>
      <c r="PJ473" s="99"/>
      <c r="PK473" s="99"/>
      <c r="PL473" s="99"/>
      <c r="PM473" s="99"/>
      <c r="PN473" s="99"/>
      <c r="PO473" s="99"/>
      <c r="PP473" s="99"/>
      <c r="PQ473" s="99"/>
      <c r="PR473" s="99"/>
      <c r="PS473" s="99"/>
      <c r="PT473" s="99"/>
      <c r="PU473" s="99"/>
      <c r="PV473" s="99"/>
      <c r="PW473" s="99"/>
      <c r="PX473" s="99"/>
      <c r="PY473" s="99"/>
      <c r="PZ473" s="99"/>
      <c r="QA473" s="99"/>
      <c r="QB473" s="99"/>
      <c r="QC473" s="99"/>
      <c r="QD473" s="99"/>
      <c r="QE473" s="99"/>
      <c r="QF473" s="99"/>
      <c r="QG473" s="99"/>
      <c r="QH473" s="99"/>
      <c r="QI473" s="99"/>
      <c r="QJ473" s="99"/>
      <c r="QK473" s="99"/>
      <c r="QL473" s="99"/>
      <c r="QM473" s="99"/>
      <c r="QN473" s="99"/>
      <c r="QO473" s="99"/>
      <c r="QP473" s="99"/>
      <c r="QQ473" s="99"/>
      <c r="QR473" s="99"/>
      <c r="QS473" s="99"/>
      <c r="QT473" s="99"/>
      <c r="QU473" s="99"/>
      <c r="QV473" s="99"/>
      <c r="QW473" s="99"/>
      <c r="QX473" s="99"/>
      <c r="QY473" s="99"/>
      <c r="QZ473" s="99"/>
      <c r="RA473" s="99"/>
      <c r="RB473" s="99"/>
      <c r="RC473" s="99"/>
      <c r="RD473" s="99"/>
      <c r="RE473" s="99"/>
      <c r="RF473" s="99"/>
      <c r="RG473" s="99"/>
      <c r="RH473" s="99"/>
      <c r="RI473" s="99"/>
      <c r="RJ473" s="99"/>
      <c r="RK473" s="99"/>
      <c r="RL473" s="99"/>
      <c r="RM473" s="99"/>
      <c r="RN473" s="99"/>
      <c r="RO473" s="99"/>
      <c r="RP473" s="99"/>
      <c r="RQ473" s="99"/>
      <c r="RR473" s="99"/>
      <c r="RS473" s="99"/>
      <c r="RT473" s="99"/>
      <c r="RU473" s="99"/>
      <c r="RV473" s="99"/>
      <c r="RW473" s="99"/>
      <c r="RX473" s="99"/>
      <c r="RY473" s="99"/>
      <c r="RZ473" s="99"/>
      <c r="SA473" s="99"/>
      <c r="SB473" s="99"/>
      <c r="SC473" s="99"/>
      <c r="SD473" s="99"/>
      <c r="SE473" s="99"/>
    </row>
    <row r="474" spans="50:499" s="5" customFormat="1" x14ac:dyDescent="0.3">
      <c r="AX474" s="99"/>
      <c r="AY474" s="99"/>
      <c r="AZ474" s="99"/>
      <c r="BA474" s="99"/>
      <c r="BB474" s="99"/>
      <c r="BC474" s="99"/>
      <c r="BD474" s="99"/>
      <c r="BE474" s="99"/>
      <c r="BF474" s="99"/>
      <c r="BG474" s="99"/>
      <c r="BH474" s="99"/>
      <c r="BI474" s="99"/>
      <c r="BJ474" s="99"/>
      <c r="BK474" s="99"/>
      <c r="BL474" s="99"/>
      <c r="BM474" s="99"/>
      <c r="BN474" s="99"/>
      <c r="BO474" s="99"/>
      <c r="BP474" s="99"/>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c r="CT474" s="99"/>
      <c r="CU474" s="99"/>
      <c r="CV474" s="99"/>
      <c r="CW474" s="99"/>
      <c r="CX474" s="99"/>
      <c r="CY474" s="99"/>
      <c r="CZ474" s="99"/>
      <c r="DA474" s="99"/>
      <c r="DB474" s="99"/>
      <c r="DC474" s="99"/>
      <c r="DD474" s="99"/>
      <c r="DE474" s="99"/>
      <c r="DF474" s="99"/>
      <c r="DG474" s="99"/>
      <c r="DH474" s="99"/>
      <c r="DI474" s="99"/>
      <c r="DJ474" s="99"/>
      <c r="DK474" s="99"/>
      <c r="DL474" s="99"/>
      <c r="DM474" s="99"/>
      <c r="DN474" s="99"/>
      <c r="DO474" s="99"/>
      <c r="DP474" s="99"/>
      <c r="DQ474" s="99"/>
      <c r="DR474" s="99"/>
      <c r="DS474" s="99"/>
      <c r="DT474" s="99"/>
      <c r="DU474" s="99"/>
      <c r="DV474" s="99"/>
      <c r="DW474" s="99"/>
      <c r="DX474" s="99"/>
      <c r="DY474" s="99"/>
      <c r="DZ474" s="99"/>
      <c r="EA474" s="99"/>
      <c r="EB474" s="99"/>
      <c r="EC474" s="99"/>
      <c r="ED474" s="99"/>
      <c r="EE474" s="99"/>
      <c r="EF474" s="99"/>
      <c r="EG474" s="99"/>
      <c r="EH474" s="99"/>
      <c r="EI474" s="99"/>
      <c r="EJ474" s="99"/>
      <c r="EK474" s="99"/>
      <c r="EL474" s="99"/>
      <c r="EM474" s="99"/>
      <c r="EN474" s="99"/>
      <c r="EO474" s="99"/>
      <c r="EP474" s="99"/>
      <c r="EQ474" s="99"/>
      <c r="ER474" s="99"/>
      <c r="ES474" s="99"/>
      <c r="ET474" s="99"/>
      <c r="EU474" s="99"/>
      <c r="EV474" s="99"/>
      <c r="EW474" s="99"/>
      <c r="EX474" s="99"/>
      <c r="EY474" s="99"/>
      <c r="EZ474" s="99"/>
      <c r="FA474" s="99"/>
      <c r="FB474" s="99"/>
      <c r="FC474" s="99"/>
      <c r="FD474" s="99"/>
      <c r="FE474" s="99"/>
      <c r="FF474" s="99"/>
      <c r="FG474" s="99"/>
      <c r="FH474" s="99"/>
      <c r="FI474" s="99"/>
      <c r="FJ474" s="99"/>
      <c r="FK474" s="99"/>
      <c r="FL474" s="99"/>
      <c r="FM474" s="99"/>
      <c r="FN474" s="99"/>
      <c r="FO474" s="99"/>
      <c r="FP474" s="99"/>
      <c r="FQ474" s="99"/>
      <c r="FR474" s="99"/>
      <c r="FS474" s="99"/>
      <c r="FT474" s="99"/>
      <c r="FU474" s="99"/>
      <c r="FV474" s="99"/>
      <c r="FW474" s="99"/>
      <c r="FX474" s="99"/>
      <c r="FY474" s="99"/>
      <c r="FZ474" s="99"/>
      <c r="GA474" s="99"/>
      <c r="GB474" s="99"/>
      <c r="GC474" s="99"/>
      <c r="GD474" s="99"/>
      <c r="GE474" s="99"/>
      <c r="GF474" s="99"/>
      <c r="GG474" s="99"/>
      <c r="GH474" s="99"/>
      <c r="GI474" s="99"/>
      <c r="GJ474" s="99"/>
      <c r="GK474" s="99"/>
      <c r="GL474" s="99"/>
      <c r="GM474" s="99"/>
      <c r="GN474" s="99"/>
      <c r="GO474" s="99"/>
      <c r="GP474" s="99"/>
      <c r="GQ474" s="99"/>
      <c r="GR474" s="99"/>
      <c r="GS474" s="99"/>
      <c r="GT474" s="99"/>
      <c r="GU474" s="99"/>
      <c r="GV474" s="99"/>
      <c r="GW474" s="99"/>
      <c r="GX474" s="99"/>
      <c r="GY474" s="99"/>
      <c r="GZ474" s="99"/>
      <c r="HA474" s="99"/>
      <c r="HB474" s="99"/>
      <c r="HC474" s="99"/>
      <c r="HD474" s="99"/>
      <c r="HE474" s="99"/>
      <c r="HF474" s="99"/>
      <c r="HG474" s="99"/>
      <c r="HH474" s="99"/>
      <c r="HI474" s="99"/>
      <c r="HJ474" s="99"/>
      <c r="HK474" s="99"/>
      <c r="HL474" s="99"/>
      <c r="HM474" s="99"/>
      <c r="HN474" s="99"/>
      <c r="HO474" s="99"/>
      <c r="HP474" s="99"/>
      <c r="HQ474" s="99"/>
      <c r="HR474" s="99"/>
      <c r="HS474" s="99"/>
      <c r="HT474" s="99"/>
      <c r="HU474" s="99"/>
      <c r="HV474" s="99"/>
      <c r="HW474" s="99"/>
      <c r="HX474" s="99"/>
      <c r="HY474" s="99"/>
      <c r="HZ474" s="99"/>
      <c r="IA474" s="99"/>
      <c r="IB474" s="99"/>
      <c r="IC474" s="99"/>
      <c r="ID474" s="99"/>
      <c r="IE474" s="99"/>
      <c r="IF474" s="99"/>
      <c r="IG474" s="99"/>
      <c r="IH474" s="99"/>
      <c r="II474" s="99"/>
      <c r="IJ474" s="99"/>
      <c r="IK474" s="99"/>
      <c r="IL474" s="99"/>
      <c r="IM474" s="99"/>
      <c r="IN474" s="99"/>
      <c r="IO474" s="99"/>
      <c r="IP474" s="99"/>
      <c r="IQ474" s="99"/>
      <c r="IR474" s="99"/>
      <c r="IS474" s="99"/>
      <c r="IT474" s="99"/>
      <c r="IU474" s="99"/>
      <c r="IV474" s="99"/>
      <c r="IW474" s="99"/>
      <c r="IX474" s="99"/>
      <c r="IY474" s="99"/>
      <c r="IZ474" s="99"/>
      <c r="JA474" s="99"/>
      <c r="JB474" s="99"/>
      <c r="JC474" s="99"/>
      <c r="JD474" s="99"/>
      <c r="JE474" s="99"/>
      <c r="JF474" s="99"/>
      <c r="JG474" s="99"/>
      <c r="JH474" s="99"/>
      <c r="JI474" s="99"/>
      <c r="JJ474" s="99"/>
      <c r="JK474" s="99"/>
      <c r="JL474" s="99"/>
      <c r="JM474" s="99"/>
      <c r="JN474" s="99"/>
      <c r="JO474" s="99"/>
      <c r="JP474" s="99"/>
      <c r="JQ474" s="99"/>
      <c r="JR474" s="99"/>
      <c r="JS474" s="99"/>
      <c r="JT474" s="99"/>
      <c r="JU474" s="99"/>
      <c r="JV474" s="99"/>
      <c r="JW474" s="99"/>
      <c r="JX474" s="99"/>
      <c r="JY474" s="99"/>
      <c r="JZ474" s="99"/>
      <c r="KA474" s="99"/>
      <c r="KB474" s="99"/>
      <c r="KC474" s="99"/>
      <c r="KD474" s="99"/>
      <c r="KE474" s="99"/>
      <c r="KF474" s="99"/>
      <c r="KG474" s="99"/>
      <c r="KH474" s="99"/>
      <c r="KI474" s="99"/>
      <c r="KJ474" s="99"/>
      <c r="KK474" s="99"/>
      <c r="KL474" s="99"/>
      <c r="KM474" s="99"/>
      <c r="KN474" s="99"/>
      <c r="KO474" s="99"/>
      <c r="KP474" s="99"/>
      <c r="KQ474" s="99"/>
      <c r="KR474" s="99"/>
      <c r="KS474" s="99"/>
      <c r="KT474" s="99"/>
      <c r="KU474" s="99"/>
      <c r="KV474" s="99"/>
      <c r="KW474" s="99"/>
      <c r="KX474" s="99"/>
      <c r="KY474" s="99"/>
      <c r="KZ474" s="99"/>
      <c r="LA474" s="99"/>
      <c r="LB474" s="99"/>
      <c r="LC474" s="99"/>
      <c r="LD474" s="99"/>
      <c r="LE474" s="99"/>
      <c r="LF474" s="99"/>
      <c r="LG474" s="99"/>
      <c r="LH474" s="99"/>
      <c r="LI474" s="99"/>
      <c r="LJ474" s="99"/>
      <c r="LK474" s="99"/>
      <c r="LL474" s="99"/>
      <c r="LM474" s="99"/>
      <c r="LN474" s="99"/>
      <c r="LO474" s="99"/>
      <c r="LP474" s="99"/>
      <c r="LQ474" s="99"/>
      <c r="LR474" s="99"/>
      <c r="LS474" s="99"/>
      <c r="LT474" s="99"/>
      <c r="LU474" s="99"/>
      <c r="LV474" s="99"/>
      <c r="LW474" s="99"/>
      <c r="LX474" s="99"/>
      <c r="LY474" s="99"/>
      <c r="LZ474" s="99"/>
      <c r="MA474" s="99"/>
      <c r="MB474" s="99"/>
      <c r="MC474" s="99"/>
      <c r="MD474" s="99"/>
      <c r="ME474" s="99"/>
      <c r="MF474" s="99"/>
      <c r="MG474" s="99"/>
      <c r="MH474" s="99"/>
      <c r="MI474" s="99"/>
      <c r="MJ474" s="99"/>
      <c r="MK474" s="99"/>
      <c r="ML474" s="99"/>
      <c r="MM474" s="99"/>
      <c r="MN474" s="99"/>
      <c r="MO474" s="99"/>
      <c r="MP474" s="99"/>
      <c r="MQ474" s="99"/>
      <c r="MR474" s="99"/>
      <c r="MS474" s="99"/>
      <c r="MT474" s="99"/>
      <c r="MU474" s="99"/>
      <c r="MV474" s="99"/>
      <c r="MW474" s="99"/>
      <c r="MX474" s="99"/>
      <c r="MY474" s="99"/>
      <c r="MZ474" s="99"/>
      <c r="NA474" s="99"/>
      <c r="NB474" s="99"/>
      <c r="NC474" s="99"/>
      <c r="ND474" s="99"/>
      <c r="NE474" s="99"/>
      <c r="NF474" s="99"/>
      <c r="NG474" s="99"/>
      <c r="NH474" s="99"/>
      <c r="NI474" s="99"/>
      <c r="NJ474" s="99"/>
      <c r="NK474" s="99"/>
      <c r="NL474" s="99"/>
      <c r="NM474" s="99"/>
      <c r="NN474" s="99"/>
      <c r="NO474" s="99"/>
      <c r="NP474" s="99"/>
      <c r="NQ474" s="99"/>
      <c r="NR474" s="99"/>
      <c r="NS474" s="99"/>
      <c r="NT474" s="99"/>
      <c r="NU474" s="99"/>
      <c r="NV474" s="99"/>
      <c r="NW474" s="99"/>
      <c r="NX474" s="99"/>
      <c r="NY474" s="99"/>
      <c r="NZ474" s="99"/>
      <c r="OA474" s="99"/>
      <c r="OB474" s="99"/>
      <c r="OC474" s="99"/>
      <c r="OD474" s="99"/>
      <c r="OE474" s="99"/>
      <c r="OF474" s="99"/>
      <c r="OG474" s="99"/>
      <c r="OH474" s="99"/>
      <c r="OI474" s="99"/>
      <c r="OJ474" s="99"/>
      <c r="OK474" s="99"/>
      <c r="OL474" s="99"/>
      <c r="OM474" s="99"/>
      <c r="ON474" s="99"/>
      <c r="OO474" s="99"/>
      <c r="OP474" s="99"/>
      <c r="OQ474" s="99"/>
      <c r="OR474" s="99"/>
      <c r="OS474" s="99"/>
      <c r="OT474" s="99"/>
      <c r="OU474" s="99"/>
      <c r="OV474" s="99"/>
      <c r="OW474" s="99"/>
      <c r="OX474" s="99"/>
      <c r="OY474" s="99"/>
      <c r="OZ474" s="99"/>
      <c r="PA474" s="99"/>
      <c r="PB474" s="99"/>
      <c r="PC474" s="99"/>
      <c r="PD474" s="99"/>
      <c r="PE474" s="99"/>
      <c r="PF474" s="99"/>
      <c r="PG474" s="99"/>
      <c r="PH474" s="99"/>
      <c r="PI474" s="99"/>
      <c r="PJ474" s="99"/>
      <c r="PK474" s="99"/>
      <c r="PL474" s="99"/>
      <c r="PM474" s="99"/>
      <c r="PN474" s="99"/>
      <c r="PO474" s="99"/>
      <c r="PP474" s="99"/>
      <c r="PQ474" s="99"/>
      <c r="PR474" s="99"/>
      <c r="PS474" s="99"/>
      <c r="PT474" s="99"/>
      <c r="PU474" s="99"/>
      <c r="PV474" s="99"/>
      <c r="PW474" s="99"/>
      <c r="PX474" s="99"/>
      <c r="PY474" s="99"/>
      <c r="PZ474" s="99"/>
      <c r="QA474" s="99"/>
      <c r="QB474" s="99"/>
      <c r="QC474" s="99"/>
      <c r="QD474" s="99"/>
      <c r="QE474" s="99"/>
      <c r="QF474" s="99"/>
      <c r="QG474" s="99"/>
      <c r="QH474" s="99"/>
      <c r="QI474" s="99"/>
      <c r="QJ474" s="99"/>
      <c r="QK474" s="99"/>
      <c r="QL474" s="99"/>
      <c r="QM474" s="99"/>
      <c r="QN474" s="99"/>
      <c r="QO474" s="99"/>
      <c r="QP474" s="99"/>
      <c r="QQ474" s="99"/>
      <c r="QR474" s="99"/>
      <c r="QS474" s="99"/>
      <c r="QT474" s="99"/>
      <c r="QU474" s="99"/>
      <c r="QV474" s="99"/>
      <c r="QW474" s="99"/>
      <c r="QX474" s="99"/>
      <c r="QY474" s="99"/>
      <c r="QZ474" s="99"/>
      <c r="RA474" s="99"/>
      <c r="RB474" s="99"/>
      <c r="RC474" s="99"/>
      <c r="RD474" s="99"/>
      <c r="RE474" s="99"/>
      <c r="RF474" s="99"/>
      <c r="RG474" s="99"/>
      <c r="RH474" s="99"/>
      <c r="RI474" s="99"/>
      <c r="RJ474" s="99"/>
      <c r="RK474" s="99"/>
      <c r="RL474" s="99"/>
      <c r="RM474" s="99"/>
      <c r="RN474" s="99"/>
      <c r="RO474" s="99"/>
      <c r="RP474" s="99"/>
      <c r="RQ474" s="99"/>
      <c r="RR474" s="99"/>
      <c r="RS474" s="99"/>
      <c r="RT474" s="99"/>
      <c r="RU474" s="99"/>
      <c r="RV474" s="99"/>
      <c r="RW474" s="99"/>
      <c r="RX474" s="99"/>
      <c r="RY474" s="99"/>
      <c r="RZ474" s="99"/>
      <c r="SA474" s="99"/>
      <c r="SB474" s="99"/>
      <c r="SC474" s="99"/>
      <c r="SD474" s="99"/>
      <c r="SE474" s="99"/>
    </row>
    <row r="475" spans="50:499" s="5" customFormat="1" x14ac:dyDescent="0.3">
      <c r="AX475" s="99"/>
      <c r="AY475" s="99"/>
      <c r="AZ475" s="99"/>
      <c r="BA475" s="99"/>
      <c r="BB475" s="99"/>
      <c r="BC475" s="99"/>
      <c r="BD475" s="99"/>
      <c r="BE475" s="99"/>
      <c r="BF475" s="99"/>
      <c r="BG475" s="99"/>
      <c r="BH475" s="99"/>
      <c r="BI475" s="99"/>
      <c r="BJ475" s="99"/>
      <c r="BK475" s="99"/>
      <c r="BL475" s="99"/>
      <c r="BM475" s="99"/>
      <c r="BN475" s="99"/>
      <c r="BO475" s="99"/>
      <c r="BP475" s="99"/>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c r="CT475" s="99"/>
      <c r="CU475" s="99"/>
      <c r="CV475" s="99"/>
      <c r="CW475" s="99"/>
      <c r="CX475" s="99"/>
      <c r="CY475" s="99"/>
      <c r="CZ475" s="99"/>
      <c r="DA475" s="99"/>
      <c r="DB475" s="99"/>
      <c r="DC475" s="99"/>
      <c r="DD475" s="99"/>
      <c r="DE475" s="99"/>
      <c r="DF475" s="99"/>
      <c r="DG475" s="99"/>
      <c r="DH475" s="99"/>
      <c r="DI475" s="99"/>
      <c r="DJ475" s="99"/>
      <c r="DK475" s="99"/>
      <c r="DL475" s="99"/>
      <c r="DM475" s="99"/>
      <c r="DN475" s="99"/>
      <c r="DO475" s="99"/>
      <c r="DP475" s="99"/>
      <c r="DQ475" s="99"/>
      <c r="DR475" s="99"/>
      <c r="DS475" s="99"/>
      <c r="DT475" s="99"/>
      <c r="DU475" s="99"/>
      <c r="DV475" s="99"/>
      <c r="DW475" s="99"/>
      <c r="DX475" s="99"/>
      <c r="DY475" s="99"/>
      <c r="DZ475" s="99"/>
      <c r="EA475" s="99"/>
      <c r="EB475" s="99"/>
      <c r="EC475" s="99"/>
      <c r="ED475" s="99"/>
      <c r="EE475" s="99"/>
      <c r="EF475" s="99"/>
      <c r="EG475" s="99"/>
      <c r="EH475" s="99"/>
      <c r="EI475" s="99"/>
      <c r="EJ475" s="99"/>
      <c r="EK475" s="99"/>
      <c r="EL475" s="99"/>
      <c r="EM475" s="99"/>
      <c r="EN475" s="99"/>
      <c r="EO475" s="99"/>
      <c r="EP475" s="99"/>
      <c r="EQ475" s="99"/>
      <c r="ER475" s="99"/>
      <c r="ES475" s="99"/>
      <c r="ET475" s="99"/>
      <c r="EU475" s="99"/>
      <c r="EV475" s="99"/>
      <c r="EW475" s="99"/>
      <c r="EX475" s="99"/>
      <c r="EY475" s="99"/>
      <c r="EZ475" s="99"/>
      <c r="FA475" s="99"/>
      <c r="FB475" s="99"/>
      <c r="FC475" s="99"/>
      <c r="FD475" s="99"/>
      <c r="FE475" s="99"/>
      <c r="FF475" s="99"/>
      <c r="FG475" s="99"/>
      <c r="FH475" s="99"/>
      <c r="FI475" s="99"/>
      <c r="FJ475" s="99"/>
      <c r="FK475" s="99"/>
      <c r="FL475" s="99"/>
      <c r="FM475" s="99"/>
      <c r="FN475" s="99"/>
      <c r="FO475" s="99"/>
      <c r="FP475" s="99"/>
      <c r="FQ475" s="99"/>
      <c r="FR475" s="99"/>
      <c r="FS475" s="99"/>
      <c r="FT475" s="99"/>
      <c r="FU475" s="99"/>
      <c r="FV475" s="99"/>
      <c r="FW475" s="99"/>
      <c r="FX475" s="99"/>
      <c r="FY475" s="99"/>
      <c r="FZ475" s="99"/>
      <c r="GA475" s="99"/>
      <c r="GB475" s="99"/>
      <c r="GC475" s="99"/>
      <c r="GD475" s="99"/>
      <c r="GE475" s="99"/>
      <c r="GF475" s="99"/>
      <c r="GG475" s="99"/>
      <c r="GH475" s="99"/>
      <c r="GI475" s="99"/>
      <c r="GJ475" s="99"/>
      <c r="GK475" s="99"/>
      <c r="GL475" s="99"/>
      <c r="GM475" s="99"/>
      <c r="GN475" s="99"/>
      <c r="GO475" s="99"/>
      <c r="GP475" s="99"/>
      <c r="GQ475" s="99"/>
      <c r="GR475" s="99"/>
      <c r="GS475" s="99"/>
      <c r="GT475" s="99"/>
      <c r="GU475" s="99"/>
      <c r="GV475" s="99"/>
      <c r="GW475" s="99"/>
      <c r="GX475" s="99"/>
      <c r="GY475" s="99"/>
      <c r="GZ475" s="99"/>
      <c r="HA475" s="99"/>
      <c r="HB475" s="99"/>
      <c r="HC475" s="99"/>
      <c r="HD475" s="99"/>
      <c r="HE475" s="99"/>
      <c r="HF475" s="99"/>
      <c r="HG475" s="99"/>
      <c r="HH475" s="99"/>
      <c r="HI475" s="99"/>
      <c r="HJ475" s="99"/>
      <c r="HK475" s="99"/>
      <c r="HL475" s="99"/>
      <c r="HM475" s="99"/>
      <c r="HN475" s="99"/>
      <c r="HO475" s="99"/>
      <c r="HP475" s="99"/>
      <c r="HQ475" s="99"/>
      <c r="HR475" s="99"/>
      <c r="HS475" s="99"/>
      <c r="HT475" s="99"/>
      <c r="HU475" s="99"/>
      <c r="HV475" s="99"/>
      <c r="HW475" s="99"/>
      <c r="HX475" s="99"/>
      <c r="HY475" s="99"/>
      <c r="HZ475" s="99"/>
      <c r="IA475" s="99"/>
      <c r="IB475" s="99"/>
      <c r="IC475" s="99"/>
      <c r="ID475" s="99"/>
      <c r="IE475" s="99"/>
      <c r="IF475" s="99"/>
      <c r="IG475" s="99"/>
      <c r="IH475" s="99"/>
      <c r="II475" s="99"/>
      <c r="IJ475" s="99"/>
      <c r="IK475" s="99"/>
      <c r="IL475" s="99"/>
      <c r="IM475" s="99"/>
      <c r="IN475" s="99"/>
      <c r="IO475" s="99"/>
      <c r="IP475" s="99"/>
      <c r="IQ475" s="99"/>
      <c r="IR475" s="99"/>
      <c r="IS475" s="99"/>
      <c r="IT475" s="99"/>
      <c r="IU475" s="99"/>
      <c r="IV475" s="99"/>
      <c r="IW475" s="99"/>
      <c r="IX475" s="99"/>
      <c r="IY475" s="99"/>
      <c r="IZ475" s="99"/>
      <c r="JA475" s="99"/>
      <c r="JB475" s="99"/>
      <c r="JC475" s="99"/>
      <c r="JD475" s="99"/>
      <c r="JE475" s="99"/>
      <c r="JF475" s="99"/>
      <c r="JG475" s="99"/>
      <c r="JH475" s="99"/>
      <c r="JI475" s="99"/>
      <c r="JJ475" s="99"/>
      <c r="JK475" s="99"/>
      <c r="JL475" s="99"/>
      <c r="JM475" s="99"/>
      <c r="JN475" s="99"/>
      <c r="JO475" s="99"/>
      <c r="JP475" s="99"/>
      <c r="JQ475" s="99"/>
      <c r="JR475" s="99"/>
      <c r="JS475" s="99"/>
      <c r="JT475" s="99"/>
      <c r="JU475" s="99"/>
      <c r="JV475" s="99"/>
      <c r="JW475" s="99"/>
      <c r="JX475" s="99"/>
      <c r="JY475" s="99"/>
      <c r="JZ475" s="99"/>
      <c r="KA475" s="99"/>
      <c r="KB475" s="99"/>
      <c r="KC475" s="99"/>
      <c r="KD475" s="99"/>
      <c r="KE475" s="99"/>
      <c r="KF475" s="99"/>
      <c r="KG475" s="99"/>
      <c r="KH475" s="99"/>
      <c r="KI475" s="99"/>
      <c r="KJ475" s="99"/>
      <c r="KK475" s="99"/>
      <c r="KL475" s="99"/>
      <c r="KM475" s="99"/>
      <c r="KN475" s="99"/>
      <c r="KO475" s="99"/>
      <c r="KP475" s="99"/>
      <c r="KQ475" s="99"/>
      <c r="KR475" s="99"/>
      <c r="KS475" s="99"/>
      <c r="KT475" s="99"/>
      <c r="KU475" s="99"/>
      <c r="KV475" s="99"/>
      <c r="KW475" s="99"/>
      <c r="KX475" s="99"/>
      <c r="KY475" s="99"/>
      <c r="KZ475" s="99"/>
      <c r="LA475" s="99"/>
      <c r="LB475" s="99"/>
      <c r="LC475" s="99"/>
      <c r="LD475" s="99"/>
      <c r="LE475" s="99"/>
      <c r="LF475" s="99"/>
      <c r="LG475" s="99"/>
      <c r="LH475" s="99"/>
      <c r="LI475" s="99"/>
      <c r="LJ475" s="99"/>
      <c r="LK475" s="99"/>
      <c r="LL475" s="99"/>
      <c r="LM475" s="99"/>
      <c r="LN475" s="99"/>
      <c r="LO475" s="99"/>
      <c r="LP475" s="99"/>
      <c r="LQ475" s="99"/>
      <c r="LR475" s="99"/>
      <c r="LS475" s="99"/>
      <c r="LT475" s="99"/>
      <c r="LU475" s="99"/>
      <c r="LV475" s="99"/>
      <c r="LW475" s="99"/>
      <c r="LX475" s="99"/>
      <c r="LY475" s="99"/>
      <c r="LZ475" s="99"/>
      <c r="MA475" s="99"/>
      <c r="MB475" s="99"/>
      <c r="MC475" s="99"/>
      <c r="MD475" s="99"/>
      <c r="ME475" s="99"/>
      <c r="MF475" s="99"/>
      <c r="MG475" s="99"/>
      <c r="MH475" s="99"/>
      <c r="MI475" s="99"/>
      <c r="MJ475" s="99"/>
      <c r="MK475" s="99"/>
      <c r="ML475" s="99"/>
      <c r="MM475" s="99"/>
      <c r="MN475" s="99"/>
      <c r="MO475" s="99"/>
      <c r="MP475" s="99"/>
      <c r="MQ475" s="99"/>
      <c r="MR475" s="99"/>
      <c r="MS475" s="99"/>
      <c r="MT475" s="99"/>
      <c r="MU475" s="99"/>
      <c r="MV475" s="99"/>
      <c r="MW475" s="99"/>
      <c r="MX475" s="99"/>
      <c r="MY475" s="99"/>
      <c r="MZ475" s="99"/>
      <c r="NA475" s="99"/>
      <c r="NB475" s="99"/>
      <c r="NC475" s="99"/>
      <c r="ND475" s="99"/>
      <c r="NE475" s="99"/>
      <c r="NF475" s="99"/>
      <c r="NG475" s="99"/>
      <c r="NH475" s="99"/>
      <c r="NI475" s="99"/>
      <c r="NJ475" s="99"/>
      <c r="NK475" s="99"/>
      <c r="NL475" s="99"/>
      <c r="NM475" s="99"/>
      <c r="NN475" s="99"/>
      <c r="NO475" s="99"/>
      <c r="NP475" s="99"/>
      <c r="NQ475" s="99"/>
      <c r="NR475" s="99"/>
      <c r="NS475" s="99"/>
      <c r="NT475" s="99"/>
      <c r="NU475" s="99"/>
      <c r="NV475" s="99"/>
      <c r="NW475" s="99"/>
      <c r="NX475" s="99"/>
      <c r="NY475" s="99"/>
      <c r="NZ475" s="99"/>
      <c r="OA475" s="99"/>
      <c r="OB475" s="99"/>
      <c r="OC475" s="99"/>
      <c r="OD475" s="99"/>
      <c r="OE475" s="99"/>
      <c r="OF475" s="99"/>
      <c r="OG475" s="99"/>
      <c r="OH475" s="99"/>
      <c r="OI475" s="99"/>
      <c r="OJ475" s="99"/>
      <c r="OK475" s="99"/>
      <c r="OL475" s="99"/>
      <c r="OM475" s="99"/>
      <c r="ON475" s="99"/>
      <c r="OO475" s="99"/>
      <c r="OP475" s="99"/>
      <c r="OQ475" s="99"/>
      <c r="OR475" s="99"/>
      <c r="OS475" s="99"/>
      <c r="OT475" s="99"/>
      <c r="OU475" s="99"/>
      <c r="OV475" s="99"/>
      <c r="OW475" s="99"/>
      <c r="OX475" s="99"/>
      <c r="OY475" s="99"/>
      <c r="OZ475" s="99"/>
      <c r="PA475" s="99"/>
      <c r="PB475" s="99"/>
      <c r="PC475" s="99"/>
      <c r="PD475" s="99"/>
      <c r="PE475" s="99"/>
      <c r="PF475" s="99"/>
      <c r="PG475" s="99"/>
      <c r="PH475" s="99"/>
      <c r="PI475" s="99"/>
      <c r="PJ475" s="99"/>
      <c r="PK475" s="99"/>
      <c r="PL475" s="99"/>
      <c r="PM475" s="99"/>
      <c r="PN475" s="99"/>
      <c r="PO475" s="99"/>
      <c r="PP475" s="99"/>
      <c r="PQ475" s="99"/>
      <c r="PR475" s="99"/>
      <c r="PS475" s="99"/>
      <c r="PT475" s="99"/>
      <c r="PU475" s="99"/>
      <c r="PV475" s="99"/>
      <c r="PW475" s="99"/>
      <c r="PX475" s="99"/>
      <c r="PY475" s="99"/>
      <c r="PZ475" s="99"/>
      <c r="QA475" s="99"/>
      <c r="QB475" s="99"/>
      <c r="QC475" s="99"/>
      <c r="QD475" s="99"/>
      <c r="QE475" s="99"/>
      <c r="QF475" s="99"/>
      <c r="QG475" s="99"/>
      <c r="QH475" s="99"/>
      <c r="QI475" s="99"/>
      <c r="QJ475" s="99"/>
      <c r="QK475" s="99"/>
      <c r="QL475" s="99"/>
      <c r="QM475" s="99"/>
      <c r="QN475" s="99"/>
      <c r="QO475" s="99"/>
      <c r="QP475" s="99"/>
      <c r="QQ475" s="99"/>
      <c r="QR475" s="99"/>
      <c r="QS475" s="99"/>
      <c r="QT475" s="99"/>
      <c r="QU475" s="99"/>
      <c r="QV475" s="99"/>
      <c r="QW475" s="99"/>
      <c r="QX475" s="99"/>
      <c r="QY475" s="99"/>
      <c r="QZ475" s="99"/>
      <c r="RA475" s="99"/>
      <c r="RB475" s="99"/>
      <c r="RC475" s="99"/>
      <c r="RD475" s="99"/>
      <c r="RE475" s="99"/>
      <c r="RF475" s="99"/>
      <c r="RG475" s="99"/>
      <c r="RH475" s="99"/>
      <c r="RI475" s="99"/>
      <c r="RJ475" s="99"/>
      <c r="RK475" s="99"/>
      <c r="RL475" s="99"/>
      <c r="RM475" s="99"/>
      <c r="RN475" s="99"/>
      <c r="RO475" s="99"/>
      <c r="RP475" s="99"/>
      <c r="RQ475" s="99"/>
      <c r="RR475" s="99"/>
      <c r="RS475" s="99"/>
      <c r="RT475" s="99"/>
      <c r="RU475" s="99"/>
      <c r="RV475" s="99"/>
      <c r="RW475" s="99"/>
      <c r="RX475" s="99"/>
      <c r="RY475" s="99"/>
      <c r="RZ475" s="99"/>
      <c r="SA475" s="99"/>
      <c r="SB475" s="99"/>
      <c r="SC475" s="99"/>
      <c r="SD475" s="99"/>
      <c r="SE475" s="99"/>
    </row>
    <row r="476" spans="50:499" s="5" customFormat="1" x14ac:dyDescent="0.3">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c r="FG476" s="99"/>
      <c r="FH476" s="99"/>
      <c r="FI476" s="99"/>
      <c r="FJ476" s="99"/>
      <c r="FK476" s="99"/>
      <c r="FL476" s="99"/>
      <c r="FM476" s="99"/>
      <c r="FN476" s="99"/>
      <c r="FO476" s="99"/>
      <c r="FP476" s="99"/>
      <c r="FQ476" s="99"/>
      <c r="FR476" s="99"/>
      <c r="FS476" s="99"/>
      <c r="FT476" s="99"/>
      <c r="FU476" s="99"/>
      <c r="FV476" s="99"/>
      <c r="FW476" s="99"/>
      <c r="FX476" s="99"/>
      <c r="FY476" s="99"/>
      <c r="FZ476" s="99"/>
      <c r="GA476" s="99"/>
      <c r="GB476" s="99"/>
      <c r="GC476" s="99"/>
      <c r="GD476" s="99"/>
      <c r="GE476" s="99"/>
      <c r="GF476" s="99"/>
      <c r="GG476" s="99"/>
      <c r="GH476" s="99"/>
      <c r="GI476" s="99"/>
      <c r="GJ476" s="99"/>
      <c r="GK476" s="99"/>
      <c r="GL476" s="99"/>
      <c r="GM476" s="99"/>
      <c r="GN476" s="99"/>
      <c r="GO476" s="99"/>
      <c r="GP476" s="99"/>
      <c r="GQ476" s="99"/>
      <c r="GR476" s="99"/>
      <c r="GS476" s="99"/>
      <c r="GT476" s="99"/>
      <c r="GU476" s="99"/>
      <c r="GV476" s="99"/>
      <c r="GW476" s="99"/>
      <c r="GX476" s="99"/>
      <c r="GY476" s="99"/>
      <c r="GZ476" s="99"/>
      <c r="HA476" s="99"/>
      <c r="HB476" s="99"/>
      <c r="HC476" s="99"/>
      <c r="HD476" s="99"/>
      <c r="HE476" s="99"/>
      <c r="HF476" s="99"/>
      <c r="HG476" s="99"/>
      <c r="HH476" s="99"/>
      <c r="HI476" s="99"/>
      <c r="HJ476" s="99"/>
      <c r="HK476" s="99"/>
      <c r="HL476" s="99"/>
      <c r="HM476" s="99"/>
      <c r="HN476" s="99"/>
      <c r="HO476" s="99"/>
      <c r="HP476" s="99"/>
      <c r="HQ476" s="99"/>
      <c r="HR476" s="99"/>
      <c r="HS476" s="99"/>
      <c r="HT476" s="99"/>
      <c r="HU476" s="99"/>
      <c r="HV476" s="99"/>
      <c r="HW476" s="99"/>
      <c r="HX476" s="99"/>
      <c r="HY476" s="99"/>
      <c r="HZ476" s="99"/>
      <c r="IA476" s="99"/>
      <c r="IB476" s="99"/>
      <c r="IC476" s="99"/>
      <c r="ID476" s="99"/>
      <c r="IE476" s="99"/>
      <c r="IF476" s="99"/>
      <c r="IG476" s="99"/>
      <c r="IH476" s="99"/>
      <c r="II476" s="99"/>
      <c r="IJ476" s="99"/>
      <c r="IK476" s="99"/>
      <c r="IL476" s="99"/>
      <c r="IM476" s="99"/>
      <c r="IN476" s="99"/>
      <c r="IO476" s="99"/>
      <c r="IP476" s="99"/>
      <c r="IQ476" s="99"/>
      <c r="IR476" s="99"/>
      <c r="IS476" s="99"/>
      <c r="IT476" s="99"/>
      <c r="IU476" s="99"/>
      <c r="IV476" s="99"/>
      <c r="IW476" s="99"/>
      <c r="IX476" s="99"/>
      <c r="IY476" s="99"/>
      <c r="IZ476" s="99"/>
      <c r="JA476" s="99"/>
      <c r="JB476" s="99"/>
      <c r="JC476" s="99"/>
      <c r="JD476" s="99"/>
      <c r="JE476" s="99"/>
      <c r="JF476" s="99"/>
      <c r="JG476" s="99"/>
      <c r="JH476" s="99"/>
      <c r="JI476" s="99"/>
      <c r="JJ476" s="99"/>
      <c r="JK476" s="99"/>
      <c r="JL476" s="99"/>
      <c r="JM476" s="99"/>
      <c r="JN476" s="99"/>
      <c r="JO476" s="99"/>
      <c r="JP476" s="99"/>
      <c r="JQ476" s="99"/>
      <c r="JR476" s="99"/>
      <c r="JS476" s="99"/>
      <c r="JT476" s="99"/>
      <c r="JU476" s="99"/>
      <c r="JV476" s="99"/>
      <c r="JW476" s="99"/>
      <c r="JX476" s="99"/>
      <c r="JY476" s="99"/>
      <c r="JZ476" s="99"/>
      <c r="KA476" s="99"/>
      <c r="KB476" s="99"/>
      <c r="KC476" s="99"/>
      <c r="KD476" s="99"/>
      <c r="KE476" s="99"/>
      <c r="KF476" s="99"/>
      <c r="KG476" s="99"/>
      <c r="KH476" s="99"/>
      <c r="KI476" s="99"/>
      <c r="KJ476" s="99"/>
      <c r="KK476" s="99"/>
      <c r="KL476" s="99"/>
      <c r="KM476" s="99"/>
      <c r="KN476" s="99"/>
      <c r="KO476" s="99"/>
      <c r="KP476" s="99"/>
      <c r="KQ476" s="99"/>
      <c r="KR476" s="99"/>
      <c r="KS476" s="99"/>
      <c r="KT476" s="99"/>
      <c r="KU476" s="99"/>
      <c r="KV476" s="99"/>
      <c r="KW476" s="99"/>
      <c r="KX476" s="99"/>
      <c r="KY476" s="99"/>
      <c r="KZ476" s="99"/>
      <c r="LA476" s="99"/>
      <c r="LB476" s="99"/>
      <c r="LC476" s="99"/>
      <c r="LD476" s="99"/>
      <c r="LE476" s="99"/>
      <c r="LF476" s="99"/>
      <c r="LG476" s="99"/>
      <c r="LH476" s="99"/>
      <c r="LI476" s="99"/>
      <c r="LJ476" s="99"/>
      <c r="LK476" s="99"/>
      <c r="LL476" s="99"/>
      <c r="LM476" s="99"/>
      <c r="LN476" s="99"/>
      <c r="LO476" s="99"/>
      <c r="LP476" s="99"/>
      <c r="LQ476" s="99"/>
      <c r="LR476" s="99"/>
      <c r="LS476" s="99"/>
      <c r="LT476" s="99"/>
      <c r="LU476" s="99"/>
      <c r="LV476" s="99"/>
      <c r="LW476" s="99"/>
      <c r="LX476" s="99"/>
      <c r="LY476" s="99"/>
      <c r="LZ476" s="99"/>
      <c r="MA476" s="99"/>
      <c r="MB476" s="99"/>
      <c r="MC476" s="99"/>
      <c r="MD476" s="99"/>
      <c r="ME476" s="99"/>
      <c r="MF476" s="99"/>
      <c r="MG476" s="99"/>
      <c r="MH476" s="99"/>
      <c r="MI476" s="99"/>
      <c r="MJ476" s="99"/>
      <c r="MK476" s="99"/>
      <c r="ML476" s="99"/>
      <c r="MM476" s="99"/>
      <c r="MN476" s="99"/>
      <c r="MO476" s="99"/>
      <c r="MP476" s="99"/>
      <c r="MQ476" s="99"/>
      <c r="MR476" s="99"/>
      <c r="MS476" s="99"/>
      <c r="MT476" s="99"/>
      <c r="MU476" s="99"/>
      <c r="MV476" s="99"/>
      <c r="MW476" s="99"/>
      <c r="MX476" s="99"/>
      <c r="MY476" s="99"/>
      <c r="MZ476" s="99"/>
      <c r="NA476" s="99"/>
      <c r="NB476" s="99"/>
      <c r="NC476" s="99"/>
      <c r="ND476" s="99"/>
      <c r="NE476" s="99"/>
      <c r="NF476" s="99"/>
      <c r="NG476" s="99"/>
      <c r="NH476" s="99"/>
      <c r="NI476" s="99"/>
      <c r="NJ476" s="99"/>
      <c r="NK476" s="99"/>
      <c r="NL476" s="99"/>
      <c r="NM476" s="99"/>
      <c r="NN476" s="99"/>
      <c r="NO476" s="99"/>
      <c r="NP476" s="99"/>
      <c r="NQ476" s="99"/>
      <c r="NR476" s="99"/>
      <c r="NS476" s="99"/>
      <c r="NT476" s="99"/>
      <c r="NU476" s="99"/>
      <c r="NV476" s="99"/>
      <c r="NW476" s="99"/>
      <c r="NX476" s="99"/>
      <c r="NY476" s="99"/>
      <c r="NZ476" s="99"/>
      <c r="OA476" s="99"/>
      <c r="OB476" s="99"/>
      <c r="OC476" s="99"/>
      <c r="OD476" s="99"/>
      <c r="OE476" s="99"/>
      <c r="OF476" s="99"/>
      <c r="OG476" s="99"/>
      <c r="OH476" s="99"/>
      <c r="OI476" s="99"/>
      <c r="OJ476" s="99"/>
      <c r="OK476" s="99"/>
      <c r="OL476" s="99"/>
      <c r="OM476" s="99"/>
      <c r="ON476" s="99"/>
      <c r="OO476" s="99"/>
      <c r="OP476" s="99"/>
      <c r="OQ476" s="99"/>
      <c r="OR476" s="99"/>
      <c r="OS476" s="99"/>
      <c r="OT476" s="99"/>
      <c r="OU476" s="99"/>
      <c r="OV476" s="99"/>
      <c r="OW476" s="99"/>
      <c r="OX476" s="99"/>
      <c r="OY476" s="99"/>
      <c r="OZ476" s="99"/>
      <c r="PA476" s="99"/>
      <c r="PB476" s="99"/>
      <c r="PC476" s="99"/>
      <c r="PD476" s="99"/>
      <c r="PE476" s="99"/>
      <c r="PF476" s="99"/>
      <c r="PG476" s="99"/>
      <c r="PH476" s="99"/>
      <c r="PI476" s="99"/>
      <c r="PJ476" s="99"/>
      <c r="PK476" s="99"/>
      <c r="PL476" s="99"/>
      <c r="PM476" s="99"/>
      <c r="PN476" s="99"/>
      <c r="PO476" s="99"/>
      <c r="PP476" s="99"/>
      <c r="PQ476" s="99"/>
      <c r="PR476" s="99"/>
      <c r="PS476" s="99"/>
      <c r="PT476" s="99"/>
      <c r="PU476" s="99"/>
      <c r="PV476" s="99"/>
      <c r="PW476" s="99"/>
      <c r="PX476" s="99"/>
      <c r="PY476" s="99"/>
      <c r="PZ476" s="99"/>
      <c r="QA476" s="99"/>
      <c r="QB476" s="99"/>
      <c r="QC476" s="99"/>
      <c r="QD476" s="99"/>
      <c r="QE476" s="99"/>
      <c r="QF476" s="99"/>
      <c r="QG476" s="99"/>
      <c r="QH476" s="99"/>
      <c r="QI476" s="99"/>
      <c r="QJ476" s="99"/>
      <c r="QK476" s="99"/>
      <c r="QL476" s="99"/>
      <c r="QM476" s="99"/>
      <c r="QN476" s="99"/>
      <c r="QO476" s="99"/>
      <c r="QP476" s="99"/>
      <c r="QQ476" s="99"/>
      <c r="QR476" s="99"/>
      <c r="QS476" s="99"/>
      <c r="QT476" s="99"/>
      <c r="QU476" s="99"/>
      <c r="QV476" s="99"/>
      <c r="QW476" s="99"/>
      <c r="QX476" s="99"/>
      <c r="QY476" s="99"/>
      <c r="QZ476" s="99"/>
      <c r="RA476" s="99"/>
      <c r="RB476" s="99"/>
      <c r="RC476" s="99"/>
      <c r="RD476" s="99"/>
      <c r="RE476" s="99"/>
      <c r="RF476" s="99"/>
      <c r="RG476" s="99"/>
      <c r="RH476" s="99"/>
      <c r="RI476" s="99"/>
      <c r="RJ476" s="99"/>
      <c r="RK476" s="99"/>
      <c r="RL476" s="99"/>
      <c r="RM476" s="99"/>
      <c r="RN476" s="99"/>
      <c r="RO476" s="99"/>
      <c r="RP476" s="99"/>
      <c r="RQ476" s="99"/>
      <c r="RR476" s="99"/>
      <c r="RS476" s="99"/>
      <c r="RT476" s="99"/>
      <c r="RU476" s="99"/>
      <c r="RV476" s="99"/>
      <c r="RW476" s="99"/>
      <c r="RX476" s="99"/>
      <c r="RY476" s="99"/>
      <c r="RZ476" s="99"/>
      <c r="SA476" s="99"/>
      <c r="SB476" s="99"/>
      <c r="SC476" s="99"/>
      <c r="SD476" s="99"/>
      <c r="SE476" s="99"/>
    </row>
    <row r="477" spans="50:499" s="5" customFormat="1" x14ac:dyDescent="0.3">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99"/>
      <c r="FU477" s="99"/>
      <c r="FV477" s="99"/>
      <c r="FW477" s="99"/>
      <c r="FX477" s="99"/>
      <c r="FY477" s="99"/>
      <c r="FZ477" s="99"/>
      <c r="GA477" s="99"/>
      <c r="GB477" s="99"/>
      <c r="GC477" s="99"/>
      <c r="GD477" s="99"/>
      <c r="GE477" s="99"/>
      <c r="GF477" s="99"/>
      <c r="GG477" s="99"/>
      <c r="GH477" s="99"/>
      <c r="GI477" s="99"/>
      <c r="GJ477" s="99"/>
      <c r="GK477" s="99"/>
      <c r="GL477" s="99"/>
      <c r="GM477" s="99"/>
      <c r="GN477" s="99"/>
      <c r="GO477" s="99"/>
      <c r="GP477" s="99"/>
      <c r="GQ477" s="99"/>
      <c r="GR477" s="99"/>
      <c r="GS477" s="99"/>
      <c r="GT477" s="99"/>
      <c r="GU477" s="99"/>
      <c r="GV477" s="99"/>
      <c r="GW477" s="99"/>
      <c r="GX477" s="99"/>
      <c r="GY477" s="99"/>
      <c r="GZ477" s="99"/>
      <c r="HA477" s="99"/>
      <c r="HB477" s="99"/>
      <c r="HC477" s="99"/>
      <c r="HD477" s="99"/>
      <c r="HE477" s="99"/>
      <c r="HF477" s="99"/>
      <c r="HG477" s="99"/>
      <c r="HH477" s="99"/>
      <c r="HI477" s="99"/>
      <c r="HJ477" s="99"/>
      <c r="HK477" s="99"/>
      <c r="HL477" s="99"/>
      <c r="HM477" s="99"/>
      <c r="HN477" s="99"/>
      <c r="HO477" s="99"/>
      <c r="HP477" s="99"/>
      <c r="HQ477" s="99"/>
      <c r="HR477" s="99"/>
      <c r="HS477" s="99"/>
      <c r="HT477" s="99"/>
      <c r="HU477" s="99"/>
      <c r="HV477" s="99"/>
      <c r="HW477" s="99"/>
      <c r="HX477" s="99"/>
      <c r="HY477" s="99"/>
      <c r="HZ477" s="99"/>
      <c r="IA477" s="99"/>
      <c r="IB477" s="99"/>
      <c r="IC477" s="99"/>
      <c r="ID477" s="99"/>
      <c r="IE477" s="99"/>
      <c r="IF477" s="99"/>
      <c r="IG477" s="99"/>
      <c r="IH477" s="99"/>
      <c r="II477" s="99"/>
      <c r="IJ477" s="99"/>
      <c r="IK477" s="99"/>
      <c r="IL477" s="99"/>
      <c r="IM477" s="99"/>
      <c r="IN477" s="99"/>
      <c r="IO477" s="99"/>
      <c r="IP477" s="99"/>
      <c r="IQ477" s="99"/>
      <c r="IR477" s="99"/>
      <c r="IS477" s="99"/>
      <c r="IT477" s="99"/>
      <c r="IU477" s="99"/>
      <c r="IV477" s="99"/>
      <c r="IW477" s="99"/>
      <c r="IX477" s="99"/>
      <c r="IY477" s="99"/>
      <c r="IZ477" s="99"/>
      <c r="JA477" s="99"/>
      <c r="JB477" s="99"/>
      <c r="JC477" s="99"/>
      <c r="JD477" s="99"/>
      <c r="JE477" s="99"/>
      <c r="JF477" s="99"/>
      <c r="JG477" s="99"/>
      <c r="JH477" s="99"/>
      <c r="JI477" s="99"/>
      <c r="JJ477" s="99"/>
      <c r="JK477" s="99"/>
      <c r="JL477" s="99"/>
      <c r="JM477" s="99"/>
      <c r="JN477" s="99"/>
      <c r="JO477" s="99"/>
      <c r="JP477" s="99"/>
      <c r="JQ477" s="99"/>
      <c r="JR477" s="99"/>
      <c r="JS477" s="99"/>
      <c r="JT477" s="99"/>
      <c r="JU477" s="99"/>
      <c r="JV477" s="99"/>
      <c r="JW477" s="99"/>
      <c r="JX477" s="99"/>
      <c r="JY477" s="99"/>
      <c r="JZ477" s="99"/>
      <c r="KA477" s="99"/>
      <c r="KB477" s="99"/>
      <c r="KC477" s="99"/>
      <c r="KD477" s="99"/>
      <c r="KE477" s="99"/>
      <c r="KF477" s="99"/>
      <c r="KG477" s="99"/>
      <c r="KH477" s="99"/>
      <c r="KI477" s="99"/>
      <c r="KJ477" s="99"/>
      <c r="KK477" s="99"/>
      <c r="KL477" s="99"/>
      <c r="KM477" s="99"/>
      <c r="KN477" s="99"/>
      <c r="KO477" s="99"/>
      <c r="KP477" s="99"/>
      <c r="KQ477" s="99"/>
      <c r="KR477" s="99"/>
      <c r="KS477" s="99"/>
      <c r="KT477" s="99"/>
      <c r="KU477" s="99"/>
      <c r="KV477" s="99"/>
      <c r="KW477" s="99"/>
      <c r="KX477" s="99"/>
      <c r="KY477" s="99"/>
      <c r="KZ477" s="99"/>
      <c r="LA477" s="99"/>
      <c r="LB477" s="99"/>
      <c r="LC477" s="99"/>
      <c r="LD477" s="99"/>
      <c r="LE477" s="99"/>
      <c r="LF477" s="99"/>
      <c r="LG477" s="99"/>
      <c r="LH477" s="99"/>
      <c r="LI477" s="99"/>
      <c r="LJ477" s="99"/>
      <c r="LK477" s="99"/>
      <c r="LL477" s="99"/>
      <c r="LM477" s="99"/>
      <c r="LN477" s="99"/>
      <c r="LO477" s="99"/>
      <c r="LP477" s="99"/>
      <c r="LQ477" s="99"/>
      <c r="LR477" s="99"/>
      <c r="LS477" s="99"/>
      <c r="LT477" s="99"/>
      <c r="LU477" s="99"/>
      <c r="LV477" s="99"/>
      <c r="LW477" s="99"/>
      <c r="LX477" s="99"/>
      <c r="LY477" s="99"/>
      <c r="LZ477" s="99"/>
      <c r="MA477" s="99"/>
      <c r="MB477" s="99"/>
      <c r="MC477" s="99"/>
      <c r="MD477" s="99"/>
      <c r="ME477" s="99"/>
      <c r="MF477" s="99"/>
      <c r="MG477" s="99"/>
      <c r="MH477" s="99"/>
      <c r="MI477" s="99"/>
      <c r="MJ477" s="99"/>
      <c r="MK477" s="99"/>
      <c r="ML477" s="99"/>
      <c r="MM477" s="99"/>
      <c r="MN477" s="99"/>
      <c r="MO477" s="99"/>
      <c r="MP477" s="99"/>
      <c r="MQ477" s="99"/>
      <c r="MR477" s="99"/>
      <c r="MS477" s="99"/>
      <c r="MT477" s="99"/>
      <c r="MU477" s="99"/>
      <c r="MV477" s="99"/>
      <c r="MW477" s="99"/>
      <c r="MX477" s="99"/>
      <c r="MY477" s="99"/>
      <c r="MZ477" s="99"/>
      <c r="NA477" s="99"/>
      <c r="NB477" s="99"/>
      <c r="NC477" s="99"/>
      <c r="ND477" s="99"/>
      <c r="NE477" s="99"/>
      <c r="NF477" s="99"/>
      <c r="NG477" s="99"/>
      <c r="NH477" s="99"/>
      <c r="NI477" s="99"/>
      <c r="NJ477" s="99"/>
      <c r="NK477" s="99"/>
      <c r="NL477" s="99"/>
      <c r="NM477" s="99"/>
      <c r="NN477" s="99"/>
      <c r="NO477" s="99"/>
      <c r="NP477" s="99"/>
      <c r="NQ477" s="99"/>
      <c r="NR477" s="99"/>
      <c r="NS477" s="99"/>
      <c r="NT477" s="99"/>
      <c r="NU477" s="99"/>
      <c r="NV477" s="99"/>
      <c r="NW477" s="99"/>
      <c r="NX477" s="99"/>
      <c r="NY477" s="99"/>
      <c r="NZ477" s="99"/>
      <c r="OA477" s="99"/>
      <c r="OB477" s="99"/>
      <c r="OC477" s="99"/>
      <c r="OD477" s="99"/>
      <c r="OE477" s="99"/>
      <c r="OF477" s="99"/>
      <c r="OG477" s="99"/>
      <c r="OH477" s="99"/>
      <c r="OI477" s="99"/>
      <c r="OJ477" s="99"/>
      <c r="OK477" s="99"/>
      <c r="OL477" s="99"/>
      <c r="OM477" s="99"/>
      <c r="ON477" s="99"/>
      <c r="OO477" s="99"/>
      <c r="OP477" s="99"/>
      <c r="OQ477" s="99"/>
      <c r="OR477" s="99"/>
      <c r="OS477" s="99"/>
      <c r="OT477" s="99"/>
      <c r="OU477" s="99"/>
      <c r="OV477" s="99"/>
      <c r="OW477" s="99"/>
      <c r="OX477" s="99"/>
      <c r="OY477" s="99"/>
      <c r="OZ477" s="99"/>
      <c r="PA477" s="99"/>
      <c r="PB477" s="99"/>
      <c r="PC477" s="99"/>
      <c r="PD477" s="99"/>
      <c r="PE477" s="99"/>
      <c r="PF477" s="99"/>
      <c r="PG477" s="99"/>
      <c r="PH477" s="99"/>
      <c r="PI477" s="99"/>
      <c r="PJ477" s="99"/>
      <c r="PK477" s="99"/>
      <c r="PL477" s="99"/>
      <c r="PM477" s="99"/>
      <c r="PN477" s="99"/>
      <c r="PO477" s="99"/>
      <c r="PP477" s="99"/>
      <c r="PQ477" s="99"/>
      <c r="PR477" s="99"/>
      <c r="PS477" s="99"/>
      <c r="PT477" s="99"/>
      <c r="PU477" s="99"/>
      <c r="PV477" s="99"/>
      <c r="PW477" s="99"/>
      <c r="PX477" s="99"/>
      <c r="PY477" s="99"/>
      <c r="PZ477" s="99"/>
      <c r="QA477" s="99"/>
      <c r="QB477" s="99"/>
      <c r="QC477" s="99"/>
      <c r="QD477" s="99"/>
      <c r="QE477" s="99"/>
      <c r="QF477" s="99"/>
      <c r="QG477" s="99"/>
      <c r="QH477" s="99"/>
      <c r="QI477" s="99"/>
      <c r="QJ477" s="99"/>
      <c r="QK477" s="99"/>
      <c r="QL477" s="99"/>
      <c r="QM477" s="99"/>
      <c r="QN477" s="99"/>
      <c r="QO477" s="99"/>
      <c r="QP477" s="99"/>
      <c r="QQ477" s="99"/>
      <c r="QR477" s="99"/>
      <c r="QS477" s="99"/>
      <c r="QT477" s="99"/>
      <c r="QU477" s="99"/>
      <c r="QV477" s="99"/>
      <c r="QW477" s="99"/>
      <c r="QX477" s="99"/>
      <c r="QY477" s="99"/>
      <c r="QZ477" s="99"/>
      <c r="RA477" s="99"/>
      <c r="RB477" s="99"/>
      <c r="RC477" s="99"/>
      <c r="RD477" s="99"/>
      <c r="RE477" s="99"/>
      <c r="RF477" s="99"/>
      <c r="RG477" s="99"/>
      <c r="RH477" s="99"/>
      <c r="RI477" s="99"/>
      <c r="RJ477" s="99"/>
      <c r="RK477" s="99"/>
      <c r="RL477" s="99"/>
      <c r="RM477" s="99"/>
      <c r="RN477" s="99"/>
      <c r="RO477" s="99"/>
      <c r="RP477" s="99"/>
      <c r="RQ477" s="99"/>
      <c r="RR477" s="99"/>
      <c r="RS477" s="99"/>
      <c r="RT477" s="99"/>
      <c r="RU477" s="99"/>
      <c r="RV477" s="99"/>
      <c r="RW477" s="99"/>
      <c r="RX477" s="99"/>
      <c r="RY477" s="99"/>
      <c r="RZ477" s="99"/>
      <c r="SA477" s="99"/>
      <c r="SB477" s="99"/>
      <c r="SC477" s="99"/>
      <c r="SD477" s="99"/>
      <c r="SE477" s="99"/>
    </row>
    <row r="478" spans="50:499" s="5" customFormat="1" x14ac:dyDescent="0.3">
      <c r="AX478" s="99"/>
      <c r="AY478" s="99"/>
      <c r="AZ478" s="99"/>
      <c r="BA478" s="99"/>
      <c r="BB478" s="99"/>
      <c r="BC478" s="99"/>
      <c r="BD478" s="99"/>
      <c r="BE478" s="99"/>
      <c r="BF478" s="99"/>
      <c r="BG478" s="99"/>
      <c r="BH478" s="99"/>
      <c r="BI478" s="99"/>
      <c r="BJ478" s="99"/>
      <c r="BK478" s="99"/>
      <c r="BL478" s="99"/>
      <c r="BM478" s="99"/>
      <c r="BN478" s="99"/>
      <c r="BO478" s="99"/>
      <c r="BP478" s="99"/>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c r="CT478" s="99"/>
      <c r="CU478" s="99"/>
      <c r="CV478" s="99"/>
      <c r="CW478" s="99"/>
      <c r="CX478" s="99"/>
      <c r="CY478" s="99"/>
      <c r="CZ478" s="99"/>
      <c r="DA478" s="99"/>
      <c r="DB478" s="99"/>
      <c r="DC478" s="99"/>
      <c r="DD478" s="99"/>
      <c r="DE478" s="99"/>
      <c r="DF478" s="99"/>
      <c r="DG478" s="99"/>
      <c r="DH478" s="99"/>
      <c r="DI478" s="99"/>
      <c r="DJ478" s="99"/>
      <c r="DK478" s="99"/>
      <c r="DL478" s="99"/>
      <c r="DM478" s="99"/>
      <c r="DN478" s="99"/>
      <c r="DO478" s="99"/>
      <c r="DP478" s="99"/>
      <c r="DQ478" s="99"/>
      <c r="DR478" s="99"/>
      <c r="DS478" s="99"/>
      <c r="DT478" s="99"/>
      <c r="DU478" s="99"/>
      <c r="DV478" s="99"/>
      <c r="DW478" s="99"/>
      <c r="DX478" s="99"/>
      <c r="DY478" s="99"/>
      <c r="DZ478" s="99"/>
      <c r="EA478" s="99"/>
      <c r="EB478" s="99"/>
      <c r="EC478" s="99"/>
      <c r="ED478" s="99"/>
      <c r="EE478" s="99"/>
      <c r="EF478" s="99"/>
      <c r="EG478" s="99"/>
      <c r="EH478" s="99"/>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99"/>
      <c r="FU478" s="99"/>
      <c r="FV478" s="99"/>
      <c r="FW478" s="99"/>
      <c r="FX478" s="99"/>
      <c r="FY478" s="99"/>
      <c r="FZ478" s="99"/>
      <c r="GA478" s="99"/>
      <c r="GB478" s="99"/>
      <c r="GC478" s="99"/>
      <c r="GD478" s="99"/>
      <c r="GE478" s="99"/>
      <c r="GF478" s="99"/>
      <c r="GG478" s="99"/>
      <c r="GH478" s="99"/>
      <c r="GI478" s="99"/>
      <c r="GJ478" s="99"/>
      <c r="GK478" s="99"/>
      <c r="GL478" s="99"/>
      <c r="GM478" s="99"/>
      <c r="GN478" s="99"/>
      <c r="GO478" s="99"/>
      <c r="GP478" s="99"/>
      <c r="GQ478" s="99"/>
      <c r="GR478" s="99"/>
      <c r="GS478" s="99"/>
      <c r="GT478" s="99"/>
      <c r="GU478" s="99"/>
      <c r="GV478" s="99"/>
      <c r="GW478" s="99"/>
      <c r="GX478" s="99"/>
      <c r="GY478" s="99"/>
      <c r="GZ478" s="99"/>
      <c r="HA478" s="99"/>
      <c r="HB478" s="99"/>
      <c r="HC478" s="99"/>
      <c r="HD478" s="99"/>
      <c r="HE478" s="99"/>
      <c r="HF478" s="99"/>
      <c r="HG478" s="99"/>
      <c r="HH478" s="99"/>
      <c r="HI478" s="99"/>
      <c r="HJ478" s="99"/>
      <c r="HK478" s="99"/>
      <c r="HL478" s="99"/>
      <c r="HM478" s="99"/>
      <c r="HN478" s="99"/>
      <c r="HO478" s="99"/>
      <c r="HP478" s="99"/>
      <c r="HQ478" s="99"/>
      <c r="HR478" s="99"/>
      <c r="HS478" s="99"/>
      <c r="HT478" s="99"/>
      <c r="HU478" s="99"/>
      <c r="HV478" s="99"/>
      <c r="HW478" s="99"/>
      <c r="HX478" s="99"/>
      <c r="HY478" s="99"/>
      <c r="HZ478" s="99"/>
      <c r="IA478" s="99"/>
      <c r="IB478" s="99"/>
      <c r="IC478" s="99"/>
      <c r="ID478" s="99"/>
      <c r="IE478" s="99"/>
      <c r="IF478" s="99"/>
      <c r="IG478" s="99"/>
      <c r="IH478" s="99"/>
      <c r="II478" s="99"/>
      <c r="IJ478" s="99"/>
      <c r="IK478" s="99"/>
      <c r="IL478" s="99"/>
      <c r="IM478" s="99"/>
      <c r="IN478" s="99"/>
      <c r="IO478" s="99"/>
      <c r="IP478" s="99"/>
      <c r="IQ478" s="99"/>
      <c r="IR478" s="99"/>
      <c r="IS478" s="99"/>
      <c r="IT478" s="99"/>
      <c r="IU478" s="99"/>
      <c r="IV478" s="99"/>
      <c r="IW478" s="99"/>
      <c r="IX478" s="99"/>
      <c r="IY478" s="99"/>
      <c r="IZ478" s="99"/>
      <c r="JA478" s="99"/>
      <c r="JB478" s="99"/>
      <c r="JC478" s="99"/>
      <c r="JD478" s="99"/>
      <c r="JE478" s="99"/>
      <c r="JF478" s="99"/>
      <c r="JG478" s="99"/>
      <c r="JH478" s="99"/>
      <c r="JI478" s="99"/>
      <c r="JJ478" s="99"/>
      <c r="JK478" s="99"/>
      <c r="JL478" s="99"/>
      <c r="JM478" s="99"/>
      <c r="JN478" s="99"/>
      <c r="JO478" s="99"/>
      <c r="JP478" s="99"/>
      <c r="JQ478" s="99"/>
      <c r="JR478" s="99"/>
      <c r="JS478" s="99"/>
      <c r="JT478" s="99"/>
      <c r="JU478" s="99"/>
      <c r="JV478" s="99"/>
      <c r="JW478" s="99"/>
      <c r="JX478" s="99"/>
      <c r="JY478" s="99"/>
      <c r="JZ478" s="99"/>
      <c r="KA478" s="99"/>
      <c r="KB478" s="99"/>
      <c r="KC478" s="99"/>
      <c r="KD478" s="99"/>
      <c r="KE478" s="99"/>
      <c r="KF478" s="99"/>
      <c r="KG478" s="99"/>
      <c r="KH478" s="99"/>
      <c r="KI478" s="99"/>
      <c r="KJ478" s="99"/>
      <c r="KK478" s="99"/>
      <c r="KL478" s="99"/>
      <c r="KM478" s="99"/>
      <c r="KN478" s="99"/>
      <c r="KO478" s="99"/>
      <c r="KP478" s="99"/>
      <c r="KQ478" s="99"/>
      <c r="KR478" s="99"/>
      <c r="KS478" s="99"/>
      <c r="KT478" s="99"/>
      <c r="KU478" s="99"/>
      <c r="KV478" s="99"/>
      <c r="KW478" s="99"/>
      <c r="KX478" s="99"/>
      <c r="KY478" s="99"/>
      <c r="KZ478" s="99"/>
      <c r="LA478" s="99"/>
      <c r="LB478" s="99"/>
      <c r="LC478" s="99"/>
      <c r="LD478" s="99"/>
      <c r="LE478" s="99"/>
      <c r="LF478" s="99"/>
      <c r="LG478" s="99"/>
      <c r="LH478" s="99"/>
      <c r="LI478" s="99"/>
      <c r="LJ478" s="99"/>
      <c r="LK478" s="99"/>
      <c r="LL478" s="99"/>
      <c r="LM478" s="99"/>
      <c r="LN478" s="99"/>
      <c r="LO478" s="99"/>
      <c r="LP478" s="99"/>
      <c r="LQ478" s="99"/>
      <c r="LR478" s="99"/>
      <c r="LS478" s="99"/>
      <c r="LT478" s="99"/>
      <c r="LU478" s="99"/>
      <c r="LV478" s="99"/>
      <c r="LW478" s="99"/>
      <c r="LX478" s="99"/>
      <c r="LY478" s="99"/>
      <c r="LZ478" s="99"/>
      <c r="MA478" s="99"/>
      <c r="MB478" s="99"/>
      <c r="MC478" s="99"/>
      <c r="MD478" s="99"/>
      <c r="ME478" s="99"/>
      <c r="MF478" s="99"/>
      <c r="MG478" s="99"/>
      <c r="MH478" s="99"/>
      <c r="MI478" s="99"/>
      <c r="MJ478" s="99"/>
      <c r="MK478" s="99"/>
      <c r="ML478" s="99"/>
      <c r="MM478" s="99"/>
      <c r="MN478" s="99"/>
      <c r="MO478" s="99"/>
      <c r="MP478" s="99"/>
      <c r="MQ478" s="99"/>
      <c r="MR478" s="99"/>
      <c r="MS478" s="99"/>
      <c r="MT478" s="99"/>
      <c r="MU478" s="99"/>
      <c r="MV478" s="99"/>
      <c r="MW478" s="99"/>
      <c r="MX478" s="99"/>
      <c r="MY478" s="99"/>
      <c r="MZ478" s="99"/>
      <c r="NA478" s="99"/>
      <c r="NB478" s="99"/>
      <c r="NC478" s="99"/>
      <c r="ND478" s="99"/>
      <c r="NE478" s="99"/>
      <c r="NF478" s="99"/>
      <c r="NG478" s="99"/>
      <c r="NH478" s="99"/>
      <c r="NI478" s="99"/>
      <c r="NJ478" s="99"/>
      <c r="NK478" s="99"/>
      <c r="NL478" s="99"/>
      <c r="NM478" s="99"/>
      <c r="NN478" s="99"/>
      <c r="NO478" s="99"/>
      <c r="NP478" s="99"/>
      <c r="NQ478" s="99"/>
      <c r="NR478" s="99"/>
      <c r="NS478" s="99"/>
      <c r="NT478" s="99"/>
      <c r="NU478" s="99"/>
      <c r="NV478" s="99"/>
      <c r="NW478" s="99"/>
      <c r="NX478" s="99"/>
      <c r="NY478" s="99"/>
      <c r="NZ478" s="99"/>
      <c r="OA478" s="99"/>
      <c r="OB478" s="99"/>
      <c r="OC478" s="99"/>
      <c r="OD478" s="99"/>
      <c r="OE478" s="99"/>
      <c r="OF478" s="99"/>
      <c r="OG478" s="99"/>
      <c r="OH478" s="99"/>
      <c r="OI478" s="99"/>
      <c r="OJ478" s="99"/>
      <c r="OK478" s="99"/>
      <c r="OL478" s="99"/>
      <c r="OM478" s="99"/>
      <c r="ON478" s="99"/>
      <c r="OO478" s="99"/>
      <c r="OP478" s="99"/>
      <c r="OQ478" s="99"/>
      <c r="OR478" s="99"/>
      <c r="OS478" s="99"/>
      <c r="OT478" s="99"/>
      <c r="OU478" s="99"/>
      <c r="OV478" s="99"/>
      <c r="OW478" s="99"/>
      <c r="OX478" s="99"/>
      <c r="OY478" s="99"/>
      <c r="OZ478" s="99"/>
      <c r="PA478" s="99"/>
      <c r="PB478" s="99"/>
      <c r="PC478" s="99"/>
      <c r="PD478" s="99"/>
      <c r="PE478" s="99"/>
      <c r="PF478" s="99"/>
      <c r="PG478" s="99"/>
      <c r="PH478" s="99"/>
      <c r="PI478" s="99"/>
      <c r="PJ478" s="99"/>
      <c r="PK478" s="99"/>
      <c r="PL478" s="99"/>
      <c r="PM478" s="99"/>
      <c r="PN478" s="99"/>
      <c r="PO478" s="99"/>
      <c r="PP478" s="99"/>
      <c r="PQ478" s="99"/>
      <c r="PR478" s="99"/>
      <c r="PS478" s="99"/>
      <c r="PT478" s="99"/>
      <c r="PU478" s="99"/>
      <c r="PV478" s="99"/>
      <c r="PW478" s="99"/>
      <c r="PX478" s="99"/>
      <c r="PY478" s="99"/>
      <c r="PZ478" s="99"/>
      <c r="QA478" s="99"/>
      <c r="QB478" s="99"/>
      <c r="QC478" s="99"/>
      <c r="QD478" s="99"/>
      <c r="QE478" s="99"/>
      <c r="QF478" s="99"/>
      <c r="QG478" s="99"/>
      <c r="QH478" s="99"/>
      <c r="QI478" s="99"/>
      <c r="QJ478" s="99"/>
      <c r="QK478" s="99"/>
      <c r="QL478" s="99"/>
      <c r="QM478" s="99"/>
      <c r="QN478" s="99"/>
      <c r="QO478" s="99"/>
      <c r="QP478" s="99"/>
      <c r="QQ478" s="99"/>
      <c r="QR478" s="99"/>
      <c r="QS478" s="99"/>
      <c r="QT478" s="99"/>
      <c r="QU478" s="99"/>
      <c r="QV478" s="99"/>
      <c r="QW478" s="99"/>
      <c r="QX478" s="99"/>
      <c r="QY478" s="99"/>
      <c r="QZ478" s="99"/>
      <c r="RA478" s="99"/>
      <c r="RB478" s="99"/>
      <c r="RC478" s="99"/>
      <c r="RD478" s="99"/>
      <c r="RE478" s="99"/>
      <c r="RF478" s="99"/>
      <c r="RG478" s="99"/>
      <c r="RH478" s="99"/>
      <c r="RI478" s="99"/>
      <c r="RJ478" s="99"/>
      <c r="RK478" s="99"/>
      <c r="RL478" s="99"/>
      <c r="RM478" s="99"/>
      <c r="RN478" s="99"/>
      <c r="RO478" s="99"/>
      <c r="RP478" s="99"/>
      <c r="RQ478" s="99"/>
      <c r="RR478" s="99"/>
      <c r="RS478" s="99"/>
      <c r="RT478" s="99"/>
      <c r="RU478" s="99"/>
      <c r="RV478" s="99"/>
      <c r="RW478" s="99"/>
      <c r="RX478" s="99"/>
      <c r="RY478" s="99"/>
      <c r="RZ478" s="99"/>
      <c r="SA478" s="99"/>
      <c r="SB478" s="99"/>
      <c r="SC478" s="99"/>
      <c r="SD478" s="99"/>
      <c r="SE478" s="99"/>
    </row>
    <row r="479" spans="50:499" s="5" customFormat="1" x14ac:dyDescent="0.3">
      <c r="AX479" s="99"/>
      <c r="AY479" s="99"/>
      <c r="AZ479" s="99"/>
      <c r="BA479" s="99"/>
      <c r="BB479" s="99"/>
      <c r="BC479" s="99"/>
      <c r="BD479" s="99"/>
      <c r="BE479" s="99"/>
      <c r="BF479" s="99"/>
      <c r="BG479" s="99"/>
      <c r="BH479" s="99"/>
      <c r="BI479" s="99"/>
      <c r="BJ479" s="99"/>
      <c r="BK479" s="99"/>
      <c r="BL479" s="99"/>
      <c r="BM479" s="99"/>
      <c r="BN479" s="99"/>
      <c r="BO479" s="99"/>
      <c r="BP479" s="99"/>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c r="CT479" s="99"/>
      <c r="CU479" s="99"/>
      <c r="CV479" s="99"/>
      <c r="CW479" s="99"/>
      <c r="CX479" s="99"/>
      <c r="CY479" s="99"/>
      <c r="CZ479" s="99"/>
      <c r="DA479" s="99"/>
      <c r="DB479" s="99"/>
      <c r="DC479" s="99"/>
      <c r="DD479" s="99"/>
      <c r="DE479" s="99"/>
      <c r="DF479" s="99"/>
      <c r="DG479" s="99"/>
      <c r="DH479" s="99"/>
      <c r="DI479" s="99"/>
      <c r="DJ479" s="99"/>
      <c r="DK479" s="99"/>
      <c r="DL479" s="99"/>
      <c r="DM479" s="99"/>
      <c r="DN479" s="99"/>
      <c r="DO479" s="99"/>
      <c r="DP479" s="99"/>
      <c r="DQ479" s="99"/>
      <c r="DR479" s="99"/>
      <c r="DS479" s="99"/>
      <c r="DT479" s="99"/>
      <c r="DU479" s="99"/>
      <c r="DV479" s="99"/>
      <c r="DW479" s="99"/>
      <c r="DX479" s="99"/>
      <c r="DY479" s="99"/>
      <c r="DZ479" s="99"/>
      <c r="EA479" s="99"/>
      <c r="EB479" s="99"/>
      <c r="EC479" s="99"/>
      <c r="ED479" s="99"/>
      <c r="EE479" s="99"/>
      <c r="EF479" s="99"/>
      <c r="EG479" s="99"/>
      <c r="EH479" s="99"/>
      <c r="EI479" s="99"/>
      <c r="EJ479" s="99"/>
      <c r="EK479" s="99"/>
      <c r="EL479" s="99"/>
      <c r="EM479" s="99"/>
      <c r="EN479" s="99"/>
      <c r="EO479" s="99"/>
      <c r="EP479" s="99"/>
      <c r="EQ479" s="99"/>
      <c r="ER479" s="99"/>
      <c r="ES479" s="99"/>
      <c r="ET479" s="99"/>
      <c r="EU479" s="99"/>
      <c r="EV479" s="99"/>
      <c r="EW479" s="99"/>
      <c r="EX479" s="99"/>
      <c r="EY479" s="99"/>
      <c r="EZ479" s="99"/>
      <c r="FA479" s="99"/>
      <c r="FB479" s="99"/>
      <c r="FC479" s="99"/>
      <c r="FD479" s="99"/>
      <c r="FE479" s="99"/>
      <c r="FF479" s="99"/>
      <c r="FG479" s="99"/>
      <c r="FH479" s="99"/>
      <c r="FI479" s="99"/>
      <c r="FJ479" s="99"/>
      <c r="FK479" s="99"/>
      <c r="FL479" s="99"/>
      <c r="FM479" s="99"/>
      <c r="FN479" s="99"/>
      <c r="FO479" s="99"/>
      <c r="FP479" s="99"/>
      <c r="FQ479" s="99"/>
      <c r="FR479" s="99"/>
      <c r="FS479" s="99"/>
      <c r="FT479" s="99"/>
      <c r="FU479" s="99"/>
      <c r="FV479" s="99"/>
      <c r="FW479" s="99"/>
      <c r="FX479" s="99"/>
      <c r="FY479" s="99"/>
      <c r="FZ479" s="99"/>
      <c r="GA479" s="99"/>
      <c r="GB479" s="99"/>
      <c r="GC479" s="99"/>
      <c r="GD479" s="99"/>
      <c r="GE479" s="99"/>
      <c r="GF479" s="99"/>
      <c r="GG479" s="99"/>
      <c r="GH479" s="99"/>
      <c r="GI479" s="99"/>
      <c r="GJ479" s="99"/>
      <c r="GK479" s="99"/>
      <c r="GL479" s="99"/>
      <c r="GM479" s="99"/>
      <c r="GN479" s="99"/>
      <c r="GO479" s="99"/>
      <c r="GP479" s="99"/>
      <c r="GQ479" s="99"/>
      <c r="GR479" s="99"/>
      <c r="GS479" s="99"/>
      <c r="GT479" s="99"/>
      <c r="GU479" s="99"/>
      <c r="GV479" s="99"/>
      <c r="GW479" s="99"/>
      <c r="GX479" s="99"/>
      <c r="GY479" s="99"/>
      <c r="GZ479" s="99"/>
      <c r="HA479" s="99"/>
      <c r="HB479" s="99"/>
      <c r="HC479" s="99"/>
      <c r="HD479" s="99"/>
      <c r="HE479" s="99"/>
      <c r="HF479" s="99"/>
      <c r="HG479" s="99"/>
      <c r="HH479" s="99"/>
      <c r="HI479" s="99"/>
      <c r="HJ479" s="99"/>
      <c r="HK479" s="99"/>
      <c r="HL479" s="99"/>
      <c r="HM479" s="99"/>
      <c r="HN479" s="99"/>
      <c r="HO479" s="99"/>
      <c r="HP479" s="99"/>
      <c r="HQ479" s="99"/>
      <c r="HR479" s="99"/>
      <c r="HS479" s="99"/>
      <c r="HT479" s="99"/>
      <c r="HU479" s="99"/>
      <c r="HV479" s="99"/>
      <c r="HW479" s="99"/>
      <c r="HX479" s="99"/>
      <c r="HY479" s="99"/>
      <c r="HZ479" s="99"/>
      <c r="IA479" s="99"/>
      <c r="IB479" s="99"/>
      <c r="IC479" s="99"/>
      <c r="ID479" s="99"/>
      <c r="IE479" s="99"/>
      <c r="IF479" s="99"/>
      <c r="IG479" s="99"/>
      <c r="IH479" s="99"/>
      <c r="II479" s="99"/>
      <c r="IJ479" s="99"/>
      <c r="IK479" s="99"/>
      <c r="IL479" s="99"/>
      <c r="IM479" s="99"/>
      <c r="IN479" s="99"/>
      <c r="IO479" s="99"/>
      <c r="IP479" s="99"/>
      <c r="IQ479" s="99"/>
      <c r="IR479" s="99"/>
      <c r="IS479" s="99"/>
      <c r="IT479" s="99"/>
      <c r="IU479" s="99"/>
      <c r="IV479" s="99"/>
      <c r="IW479" s="99"/>
      <c r="IX479" s="99"/>
      <c r="IY479" s="99"/>
      <c r="IZ479" s="99"/>
      <c r="JA479" s="99"/>
      <c r="JB479" s="99"/>
      <c r="JC479" s="99"/>
      <c r="JD479" s="99"/>
      <c r="JE479" s="99"/>
      <c r="JF479" s="99"/>
      <c r="JG479" s="99"/>
      <c r="JH479" s="99"/>
      <c r="JI479" s="99"/>
      <c r="JJ479" s="99"/>
      <c r="JK479" s="99"/>
      <c r="JL479" s="99"/>
      <c r="JM479" s="99"/>
      <c r="JN479" s="99"/>
      <c r="JO479" s="99"/>
      <c r="JP479" s="99"/>
      <c r="JQ479" s="99"/>
      <c r="JR479" s="99"/>
      <c r="JS479" s="99"/>
      <c r="JT479" s="99"/>
      <c r="JU479" s="99"/>
      <c r="JV479" s="99"/>
      <c r="JW479" s="99"/>
      <c r="JX479" s="99"/>
      <c r="JY479" s="99"/>
      <c r="JZ479" s="99"/>
      <c r="KA479" s="99"/>
      <c r="KB479" s="99"/>
      <c r="KC479" s="99"/>
      <c r="KD479" s="99"/>
      <c r="KE479" s="99"/>
      <c r="KF479" s="99"/>
      <c r="KG479" s="99"/>
      <c r="KH479" s="99"/>
      <c r="KI479" s="99"/>
      <c r="KJ479" s="99"/>
      <c r="KK479" s="99"/>
      <c r="KL479" s="99"/>
      <c r="KM479" s="99"/>
      <c r="KN479" s="99"/>
      <c r="KO479" s="99"/>
      <c r="KP479" s="99"/>
      <c r="KQ479" s="99"/>
      <c r="KR479" s="99"/>
      <c r="KS479" s="99"/>
      <c r="KT479" s="99"/>
      <c r="KU479" s="99"/>
      <c r="KV479" s="99"/>
      <c r="KW479" s="99"/>
      <c r="KX479" s="99"/>
      <c r="KY479" s="99"/>
      <c r="KZ479" s="99"/>
      <c r="LA479" s="99"/>
      <c r="LB479" s="99"/>
      <c r="LC479" s="99"/>
      <c r="LD479" s="99"/>
      <c r="LE479" s="99"/>
      <c r="LF479" s="99"/>
      <c r="LG479" s="99"/>
      <c r="LH479" s="99"/>
      <c r="LI479" s="99"/>
      <c r="LJ479" s="99"/>
      <c r="LK479" s="99"/>
      <c r="LL479" s="99"/>
      <c r="LM479" s="99"/>
      <c r="LN479" s="99"/>
      <c r="LO479" s="99"/>
      <c r="LP479" s="99"/>
      <c r="LQ479" s="99"/>
      <c r="LR479" s="99"/>
      <c r="LS479" s="99"/>
      <c r="LT479" s="99"/>
      <c r="LU479" s="99"/>
      <c r="LV479" s="99"/>
      <c r="LW479" s="99"/>
      <c r="LX479" s="99"/>
      <c r="LY479" s="99"/>
      <c r="LZ479" s="99"/>
      <c r="MA479" s="99"/>
      <c r="MB479" s="99"/>
      <c r="MC479" s="99"/>
      <c r="MD479" s="99"/>
      <c r="ME479" s="99"/>
      <c r="MF479" s="99"/>
      <c r="MG479" s="99"/>
      <c r="MH479" s="99"/>
      <c r="MI479" s="99"/>
      <c r="MJ479" s="99"/>
      <c r="MK479" s="99"/>
      <c r="ML479" s="99"/>
      <c r="MM479" s="99"/>
      <c r="MN479" s="99"/>
      <c r="MO479" s="99"/>
      <c r="MP479" s="99"/>
      <c r="MQ479" s="99"/>
      <c r="MR479" s="99"/>
      <c r="MS479" s="99"/>
      <c r="MT479" s="99"/>
      <c r="MU479" s="99"/>
      <c r="MV479" s="99"/>
      <c r="MW479" s="99"/>
      <c r="MX479" s="99"/>
      <c r="MY479" s="99"/>
      <c r="MZ479" s="99"/>
      <c r="NA479" s="99"/>
      <c r="NB479" s="99"/>
      <c r="NC479" s="99"/>
      <c r="ND479" s="99"/>
      <c r="NE479" s="99"/>
      <c r="NF479" s="99"/>
      <c r="NG479" s="99"/>
      <c r="NH479" s="99"/>
      <c r="NI479" s="99"/>
      <c r="NJ479" s="99"/>
      <c r="NK479" s="99"/>
      <c r="NL479" s="99"/>
      <c r="NM479" s="99"/>
      <c r="NN479" s="99"/>
      <c r="NO479" s="99"/>
      <c r="NP479" s="99"/>
      <c r="NQ479" s="99"/>
      <c r="NR479" s="99"/>
      <c r="NS479" s="99"/>
      <c r="NT479" s="99"/>
      <c r="NU479" s="99"/>
      <c r="NV479" s="99"/>
      <c r="NW479" s="99"/>
      <c r="NX479" s="99"/>
      <c r="NY479" s="99"/>
      <c r="NZ479" s="99"/>
      <c r="OA479" s="99"/>
      <c r="OB479" s="99"/>
      <c r="OC479" s="99"/>
      <c r="OD479" s="99"/>
      <c r="OE479" s="99"/>
      <c r="OF479" s="99"/>
      <c r="OG479" s="99"/>
      <c r="OH479" s="99"/>
      <c r="OI479" s="99"/>
      <c r="OJ479" s="99"/>
      <c r="OK479" s="99"/>
      <c r="OL479" s="99"/>
      <c r="OM479" s="99"/>
      <c r="ON479" s="99"/>
      <c r="OO479" s="99"/>
      <c r="OP479" s="99"/>
      <c r="OQ479" s="99"/>
      <c r="OR479" s="99"/>
      <c r="OS479" s="99"/>
      <c r="OT479" s="99"/>
      <c r="OU479" s="99"/>
      <c r="OV479" s="99"/>
      <c r="OW479" s="99"/>
      <c r="OX479" s="99"/>
      <c r="OY479" s="99"/>
      <c r="OZ479" s="99"/>
      <c r="PA479" s="99"/>
      <c r="PB479" s="99"/>
      <c r="PC479" s="99"/>
      <c r="PD479" s="99"/>
      <c r="PE479" s="99"/>
      <c r="PF479" s="99"/>
      <c r="PG479" s="99"/>
      <c r="PH479" s="99"/>
      <c r="PI479" s="99"/>
      <c r="PJ479" s="99"/>
      <c r="PK479" s="99"/>
      <c r="PL479" s="99"/>
      <c r="PM479" s="99"/>
      <c r="PN479" s="99"/>
      <c r="PO479" s="99"/>
      <c r="PP479" s="99"/>
      <c r="PQ479" s="99"/>
      <c r="PR479" s="99"/>
      <c r="PS479" s="99"/>
      <c r="PT479" s="99"/>
      <c r="PU479" s="99"/>
      <c r="PV479" s="99"/>
      <c r="PW479" s="99"/>
      <c r="PX479" s="99"/>
      <c r="PY479" s="99"/>
      <c r="PZ479" s="99"/>
      <c r="QA479" s="99"/>
      <c r="QB479" s="99"/>
      <c r="QC479" s="99"/>
      <c r="QD479" s="99"/>
      <c r="QE479" s="99"/>
      <c r="QF479" s="99"/>
      <c r="QG479" s="99"/>
      <c r="QH479" s="99"/>
      <c r="QI479" s="99"/>
      <c r="QJ479" s="99"/>
      <c r="QK479" s="99"/>
      <c r="QL479" s="99"/>
      <c r="QM479" s="99"/>
      <c r="QN479" s="99"/>
      <c r="QO479" s="99"/>
      <c r="QP479" s="99"/>
      <c r="QQ479" s="99"/>
      <c r="QR479" s="99"/>
      <c r="QS479" s="99"/>
      <c r="QT479" s="99"/>
      <c r="QU479" s="99"/>
      <c r="QV479" s="99"/>
      <c r="QW479" s="99"/>
      <c r="QX479" s="99"/>
      <c r="QY479" s="99"/>
      <c r="QZ479" s="99"/>
      <c r="RA479" s="99"/>
      <c r="RB479" s="99"/>
      <c r="RC479" s="99"/>
      <c r="RD479" s="99"/>
      <c r="RE479" s="99"/>
      <c r="RF479" s="99"/>
      <c r="RG479" s="99"/>
      <c r="RH479" s="99"/>
      <c r="RI479" s="99"/>
      <c r="RJ479" s="99"/>
      <c r="RK479" s="99"/>
      <c r="RL479" s="99"/>
      <c r="RM479" s="99"/>
      <c r="RN479" s="99"/>
      <c r="RO479" s="99"/>
      <c r="RP479" s="99"/>
      <c r="RQ479" s="99"/>
      <c r="RR479" s="99"/>
      <c r="RS479" s="99"/>
      <c r="RT479" s="99"/>
      <c r="RU479" s="99"/>
      <c r="RV479" s="99"/>
      <c r="RW479" s="99"/>
      <c r="RX479" s="99"/>
      <c r="RY479" s="99"/>
      <c r="RZ479" s="99"/>
      <c r="SA479" s="99"/>
      <c r="SB479" s="99"/>
      <c r="SC479" s="99"/>
      <c r="SD479" s="99"/>
      <c r="SE479" s="99"/>
    </row>
    <row r="480" spans="50:499" s="5" customFormat="1" x14ac:dyDescent="0.3">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c r="CT480" s="99"/>
      <c r="CU480" s="99"/>
      <c r="CV480" s="99"/>
      <c r="CW480" s="99"/>
      <c r="CX480" s="99"/>
      <c r="CY480" s="99"/>
      <c r="CZ480" s="99"/>
      <c r="DA480" s="99"/>
      <c r="DB480" s="99"/>
      <c r="DC480" s="99"/>
      <c r="DD480" s="99"/>
      <c r="DE480" s="99"/>
      <c r="DF480" s="99"/>
      <c r="DG480" s="99"/>
      <c r="DH480" s="99"/>
      <c r="DI480" s="99"/>
      <c r="DJ480" s="99"/>
      <c r="DK480" s="99"/>
      <c r="DL480" s="99"/>
      <c r="DM480" s="99"/>
      <c r="DN480" s="99"/>
      <c r="DO480" s="99"/>
      <c r="DP480" s="99"/>
      <c r="DQ480" s="99"/>
      <c r="DR480" s="99"/>
      <c r="DS480" s="99"/>
      <c r="DT480" s="99"/>
      <c r="DU480" s="99"/>
      <c r="DV480" s="99"/>
      <c r="DW480" s="99"/>
      <c r="DX480" s="99"/>
      <c r="DY480" s="99"/>
      <c r="DZ480" s="99"/>
      <c r="EA480" s="99"/>
      <c r="EB480" s="99"/>
      <c r="EC480" s="99"/>
      <c r="ED480" s="99"/>
      <c r="EE480" s="99"/>
      <c r="EF480" s="99"/>
      <c r="EG480" s="99"/>
      <c r="EH480" s="99"/>
      <c r="EI480" s="99"/>
      <c r="EJ480" s="99"/>
      <c r="EK480" s="99"/>
      <c r="EL480" s="99"/>
      <c r="EM480" s="99"/>
      <c r="EN480" s="99"/>
      <c r="EO480" s="99"/>
      <c r="EP480" s="99"/>
      <c r="EQ480" s="99"/>
      <c r="ER480" s="99"/>
      <c r="ES480" s="99"/>
      <c r="ET480" s="99"/>
      <c r="EU480" s="99"/>
      <c r="EV480" s="99"/>
      <c r="EW480" s="99"/>
      <c r="EX480" s="99"/>
      <c r="EY480" s="99"/>
      <c r="EZ480" s="99"/>
      <c r="FA480" s="99"/>
      <c r="FB480" s="99"/>
      <c r="FC480" s="99"/>
      <c r="FD480" s="99"/>
      <c r="FE480" s="99"/>
      <c r="FF480" s="99"/>
      <c r="FG480" s="99"/>
      <c r="FH480" s="99"/>
      <c r="FI480" s="99"/>
      <c r="FJ480" s="99"/>
      <c r="FK480" s="99"/>
      <c r="FL480" s="99"/>
      <c r="FM480" s="99"/>
      <c r="FN480" s="99"/>
      <c r="FO480" s="99"/>
      <c r="FP480" s="99"/>
      <c r="FQ480" s="99"/>
      <c r="FR480" s="99"/>
      <c r="FS480" s="99"/>
      <c r="FT480" s="99"/>
      <c r="FU480" s="99"/>
      <c r="FV480" s="99"/>
      <c r="FW480" s="99"/>
      <c r="FX480" s="99"/>
      <c r="FY480" s="99"/>
      <c r="FZ480" s="99"/>
      <c r="GA480" s="99"/>
      <c r="GB480" s="99"/>
      <c r="GC480" s="99"/>
      <c r="GD480" s="99"/>
      <c r="GE480" s="99"/>
      <c r="GF480" s="99"/>
      <c r="GG480" s="99"/>
      <c r="GH480" s="99"/>
      <c r="GI480" s="99"/>
      <c r="GJ480" s="99"/>
      <c r="GK480" s="99"/>
      <c r="GL480" s="99"/>
      <c r="GM480" s="99"/>
      <c r="GN480" s="99"/>
      <c r="GO480" s="99"/>
      <c r="GP480" s="99"/>
      <c r="GQ480" s="99"/>
      <c r="GR480" s="99"/>
      <c r="GS480" s="99"/>
      <c r="GT480" s="99"/>
      <c r="GU480" s="99"/>
      <c r="GV480" s="99"/>
      <c r="GW480" s="99"/>
      <c r="GX480" s="99"/>
      <c r="GY480" s="99"/>
      <c r="GZ480" s="99"/>
      <c r="HA480" s="99"/>
      <c r="HB480" s="99"/>
      <c r="HC480" s="99"/>
      <c r="HD480" s="99"/>
      <c r="HE480" s="99"/>
      <c r="HF480" s="99"/>
      <c r="HG480" s="99"/>
      <c r="HH480" s="99"/>
      <c r="HI480" s="99"/>
      <c r="HJ480" s="99"/>
      <c r="HK480" s="99"/>
      <c r="HL480" s="99"/>
      <c r="HM480" s="99"/>
      <c r="HN480" s="99"/>
      <c r="HO480" s="99"/>
      <c r="HP480" s="99"/>
      <c r="HQ480" s="99"/>
      <c r="HR480" s="99"/>
      <c r="HS480" s="99"/>
      <c r="HT480" s="99"/>
      <c r="HU480" s="99"/>
      <c r="HV480" s="99"/>
      <c r="HW480" s="99"/>
      <c r="HX480" s="99"/>
      <c r="HY480" s="99"/>
      <c r="HZ480" s="99"/>
      <c r="IA480" s="99"/>
      <c r="IB480" s="99"/>
      <c r="IC480" s="99"/>
      <c r="ID480" s="99"/>
      <c r="IE480" s="99"/>
      <c r="IF480" s="99"/>
      <c r="IG480" s="99"/>
      <c r="IH480" s="99"/>
      <c r="II480" s="99"/>
      <c r="IJ480" s="99"/>
      <c r="IK480" s="99"/>
      <c r="IL480" s="99"/>
      <c r="IM480" s="99"/>
      <c r="IN480" s="99"/>
      <c r="IO480" s="99"/>
      <c r="IP480" s="99"/>
      <c r="IQ480" s="99"/>
      <c r="IR480" s="99"/>
      <c r="IS480" s="99"/>
      <c r="IT480" s="99"/>
      <c r="IU480" s="99"/>
      <c r="IV480" s="99"/>
      <c r="IW480" s="99"/>
      <c r="IX480" s="99"/>
      <c r="IY480" s="99"/>
      <c r="IZ480" s="99"/>
      <c r="JA480" s="99"/>
      <c r="JB480" s="99"/>
      <c r="JC480" s="99"/>
      <c r="JD480" s="99"/>
      <c r="JE480" s="99"/>
      <c r="JF480" s="99"/>
      <c r="JG480" s="99"/>
      <c r="JH480" s="99"/>
      <c r="JI480" s="99"/>
      <c r="JJ480" s="99"/>
      <c r="JK480" s="99"/>
      <c r="JL480" s="99"/>
      <c r="JM480" s="99"/>
      <c r="JN480" s="99"/>
      <c r="JO480" s="99"/>
      <c r="JP480" s="99"/>
      <c r="JQ480" s="99"/>
      <c r="JR480" s="99"/>
      <c r="JS480" s="99"/>
      <c r="JT480" s="99"/>
      <c r="JU480" s="99"/>
      <c r="JV480" s="99"/>
      <c r="JW480" s="99"/>
      <c r="JX480" s="99"/>
      <c r="JY480" s="99"/>
      <c r="JZ480" s="99"/>
      <c r="KA480" s="99"/>
      <c r="KB480" s="99"/>
      <c r="KC480" s="99"/>
      <c r="KD480" s="99"/>
      <c r="KE480" s="99"/>
      <c r="KF480" s="99"/>
      <c r="KG480" s="99"/>
      <c r="KH480" s="99"/>
      <c r="KI480" s="99"/>
      <c r="KJ480" s="99"/>
      <c r="KK480" s="99"/>
      <c r="KL480" s="99"/>
      <c r="KM480" s="99"/>
      <c r="KN480" s="99"/>
      <c r="KO480" s="99"/>
      <c r="KP480" s="99"/>
      <c r="KQ480" s="99"/>
      <c r="KR480" s="99"/>
      <c r="KS480" s="99"/>
      <c r="KT480" s="99"/>
      <c r="KU480" s="99"/>
      <c r="KV480" s="99"/>
      <c r="KW480" s="99"/>
      <c r="KX480" s="99"/>
      <c r="KY480" s="99"/>
      <c r="KZ480" s="99"/>
      <c r="LA480" s="99"/>
      <c r="LB480" s="99"/>
      <c r="LC480" s="99"/>
      <c r="LD480" s="99"/>
      <c r="LE480" s="99"/>
      <c r="LF480" s="99"/>
      <c r="LG480" s="99"/>
      <c r="LH480" s="99"/>
      <c r="LI480" s="99"/>
      <c r="LJ480" s="99"/>
      <c r="LK480" s="99"/>
      <c r="LL480" s="99"/>
      <c r="LM480" s="99"/>
      <c r="LN480" s="99"/>
      <c r="LO480" s="99"/>
      <c r="LP480" s="99"/>
      <c r="LQ480" s="99"/>
      <c r="LR480" s="99"/>
      <c r="LS480" s="99"/>
      <c r="LT480" s="99"/>
      <c r="LU480" s="99"/>
      <c r="LV480" s="99"/>
      <c r="LW480" s="99"/>
      <c r="LX480" s="99"/>
      <c r="LY480" s="99"/>
      <c r="LZ480" s="99"/>
      <c r="MA480" s="99"/>
      <c r="MB480" s="99"/>
      <c r="MC480" s="99"/>
      <c r="MD480" s="99"/>
      <c r="ME480" s="99"/>
      <c r="MF480" s="99"/>
      <c r="MG480" s="99"/>
      <c r="MH480" s="99"/>
      <c r="MI480" s="99"/>
      <c r="MJ480" s="99"/>
      <c r="MK480" s="99"/>
      <c r="ML480" s="99"/>
      <c r="MM480" s="99"/>
      <c r="MN480" s="99"/>
      <c r="MO480" s="99"/>
      <c r="MP480" s="99"/>
      <c r="MQ480" s="99"/>
      <c r="MR480" s="99"/>
      <c r="MS480" s="99"/>
      <c r="MT480" s="99"/>
      <c r="MU480" s="99"/>
      <c r="MV480" s="99"/>
      <c r="MW480" s="99"/>
      <c r="MX480" s="99"/>
      <c r="MY480" s="99"/>
      <c r="MZ480" s="99"/>
      <c r="NA480" s="99"/>
      <c r="NB480" s="99"/>
      <c r="NC480" s="99"/>
      <c r="ND480" s="99"/>
      <c r="NE480" s="99"/>
      <c r="NF480" s="99"/>
      <c r="NG480" s="99"/>
      <c r="NH480" s="99"/>
      <c r="NI480" s="99"/>
      <c r="NJ480" s="99"/>
      <c r="NK480" s="99"/>
      <c r="NL480" s="99"/>
      <c r="NM480" s="99"/>
      <c r="NN480" s="99"/>
      <c r="NO480" s="99"/>
      <c r="NP480" s="99"/>
      <c r="NQ480" s="99"/>
      <c r="NR480" s="99"/>
      <c r="NS480" s="99"/>
      <c r="NT480" s="99"/>
      <c r="NU480" s="99"/>
      <c r="NV480" s="99"/>
      <c r="NW480" s="99"/>
      <c r="NX480" s="99"/>
      <c r="NY480" s="99"/>
      <c r="NZ480" s="99"/>
      <c r="OA480" s="99"/>
      <c r="OB480" s="99"/>
      <c r="OC480" s="99"/>
      <c r="OD480" s="99"/>
      <c r="OE480" s="99"/>
      <c r="OF480" s="99"/>
      <c r="OG480" s="99"/>
      <c r="OH480" s="99"/>
      <c r="OI480" s="99"/>
      <c r="OJ480" s="99"/>
      <c r="OK480" s="99"/>
      <c r="OL480" s="99"/>
      <c r="OM480" s="99"/>
      <c r="ON480" s="99"/>
      <c r="OO480" s="99"/>
      <c r="OP480" s="99"/>
      <c r="OQ480" s="99"/>
      <c r="OR480" s="99"/>
      <c r="OS480" s="99"/>
      <c r="OT480" s="99"/>
      <c r="OU480" s="99"/>
      <c r="OV480" s="99"/>
      <c r="OW480" s="99"/>
      <c r="OX480" s="99"/>
      <c r="OY480" s="99"/>
      <c r="OZ480" s="99"/>
      <c r="PA480" s="99"/>
      <c r="PB480" s="99"/>
      <c r="PC480" s="99"/>
      <c r="PD480" s="99"/>
      <c r="PE480" s="99"/>
      <c r="PF480" s="99"/>
      <c r="PG480" s="99"/>
      <c r="PH480" s="99"/>
      <c r="PI480" s="99"/>
      <c r="PJ480" s="99"/>
      <c r="PK480" s="99"/>
      <c r="PL480" s="99"/>
      <c r="PM480" s="99"/>
      <c r="PN480" s="99"/>
      <c r="PO480" s="99"/>
      <c r="PP480" s="99"/>
      <c r="PQ480" s="99"/>
      <c r="PR480" s="99"/>
      <c r="PS480" s="99"/>
      <c r="PT480" s="99"/>
      <c r="PU480" s="99"/>
      <c r="PV480" s="99"/>
      <c r="PW480" s="99"/>
      <c r="PX480" s="99"/>
      <c r="PY480" s="99"/>
      <c r="PZ480" s="99"/>
      <c r="QA480" s="99"/>
      <c r="QB480" s="99"/>
      <c r="QC480" s="99"/>
      <c r="QD480" s="99"/>
      <c r="QE480" s="99"/>
      <c r="QF480" s="99"/>
      <c r="QG480" s="99"/>
      <c r="QH480" s="99"/>
      <c r="QI480" s="99"/>
      <c r="QJ480" s="99"/>
      <c r="QK480" s="99"/>
      <c r="QL480" s="99"/>
      <c r="QM480" s="99"/>
      <c r="QN480" s="99"/>
      <c r="QO480" s="99"/>
      <c r="QP480" s="99"/>
      <c r="QQ480" s="99"/>
      <c r="QR480" s="99"/>
      <c r="QS480" s="99"/>
      <c r="QT480" s="99"/>
      <c r="QU480" s="99"/>
      <c r="QV480" s="99"/>
      <c r="QW480" s="99"/>
      <c r="QX480" s="99"/>
      <c r="QY480" s="99"/>
      <c r="QZ480" s="99"/>
      <c r="RA480" s="99"/>
      <c r="RB480" s="99"/>
      <c r="RC480" s="99"/>
      <c r="RD480" s="99"/>
      <c r="RE480" s="99"/>
      <c r="RF480" s="99"/>
      <c r="RG480" s="99"/>
      <c r="RH480" s="99"/>
      <c r="RI480" s="99"/>
      <c r="RJ480" s="99"/>
      <c r="RK480" s="99"/>
      <c r="RL480" s="99"/>
      <c r="RM480" s="99"/>
      <c r="RN480" s="99"/>
      <c r="RO480" s="99"/>
      <c r="RP480" s="99"/>
      <c r="RQ480" s="99"/>
      <c r="RR480" s="99"/>
      <c r="RS480" s="99"/>
      <c r="RT480" s="99"/>
      <c r="RU480" s="99"/>
      <c r="RV480" s="99"/>
      <c r="RW480" s="99"/>
      <c r="RX480" s="99"/>
      <c r="RY480" s="99"/>
      <c r="RZ480" s="99"/>
      <c r="SA480" s="99"/>
      <c r="SB480" s="99"/>
      <c r="SC480" s="99"/>
      <c r="SD480" s="99"/>
      <c r="SE480" s="99"/>
    </row>
    <row r="481" spans="50:499" s="5" customFormat="1" x14ac:dyDescent="0.3">
      <c r="AX481" s="99"/>
      <c r="AY481" s="99"/>
      <c r="AZ481" s="99"/>
      <c r="BA481" s="99"/>
      <c r="BB481" s="99"/>
      <c r="BC481" s="99"/>
      <c r="BD481" s="99"/>
      <c r="BE481" s="99"/>
      <c r="BF481" s="99"/>
      <c r="BG481" s="99"/>
      <c r="BH481" s="99"/>
      <c r="BI481" s="99"/>
      <c r="BJ481" s="99"/>
      <c r="BK481" s="99"/>
      <c r="BL481" s="99"/>
      <c r="BM481" s="99"/>
      <c r="BN481" s="99"/>
      <c r="BO481" s="99"/>
      <c r="BP481" s="99"/>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c r="CT481" s="99"/>
      <c r="CU481" s="99"/>
      <c r="CV481" s="99"/>
      <c r="CW481" s="99"/>
      <c r="CX481" s="99"/>
      <c r="CY481" s="99"/>
      <c r="CZ481" s="99"/>
      <c r="DA481" s="99"/>
      <c r="DB481" s="99"/>
      <c r="DC481" s="99"/>
      <c r="DD481" s="99"/>
      <c r="DE481" s="99"/>
      <c r="DF481" s="99"/>
      <c r="DG481" s="99"/>
      <c r="DH481" s="99"/>
      <c r="DI481" s="99"/>
      <c r="DJ481" s="99"/>
      <c r="DK481" s="99"/>
      <c r="DL481" s="99"/>
      <c r="DM481" s="99"/>
      <c r="DN481" s="99"/>
      <c r="DO481" s="99"/>
      <c r="DP481" s="99"/>
      <c r="DQ481" s="99"/>
      <c r="DR481" s="99"/>
      <c r="DS481" s="99"/>
      <c r="DT481" s="99"/>
      <c r="DU481" s="99"/>
      <c r="DV481" s="99"/>
      <c r="DW481" s="99"/>
      <c r="DX481" s="99"/>
      <c r="DY481" s="99"/>
      <c r="DZ481" s="99"/>
      <c r="EA481" s="99"/>
      <c r="EB481" s="99"/>
      <c r="EC481" s="99"/>
      <c r="ED481" s="99"/>
      <c r="EE481" s="99"/>
      <c r="EF481" s="99"/>
      <c r="EG481" s="99"/>
      <c r="EH481" s="99"/>
      <c r="EI481" s="99"/>
      <c r="EJ481" s="99"/>
      <c r="EK481" s="99"/>
      <c r="EL481" s="99"/>
      <c r="EM481" s="99"/>
      <c r="EN481" s="99"/>
      <c r="EO481" s="99"/>
      <c r="EP481" s="99"/>
      <c r="EQ481" s="99"/>
      <c r="ER481" s="99"/>
      <c r="ES481" s="99"/>
      <c r="ET481" s="99"/>
      <c r="EU481" s="99"/>
      <c r="EV481" s="99"/>
      <c r="EW481" s="99"/>
      <c r="EX481" s="99"/>
      <c r="EY481" s="99"/>
      <c r="EZ481" s="99"/>
      <c r="FA481" s="99"/>
      <c r="FB481" s="99"/>
      <c r="FC481" s="99"/>
      <c r="FD481" s="99"/>
      <c r="FE481" s="99"/>
      <c r="FF481" s="99"/>
      <c r="FG481" s="99"/>
      <c r="FH481" s="99"/>
      <c r="FI481" s="99"/>
      <c r="FJ481" s="99"/>
      <c r="FK481" s="99"/>
      <c r="FL481" s="99"/>
      <c r="FM481" s="99"/>
      <c r="FN481" s="99"/>
      <c r="FO481" s="99"/>
      <c r="FP481" s="99"/>
      <c r="FQ481" s="99"/>
      <c r="FR481" s="99"/>
      <c r="FS481" s="99"/>
      <c r="FT481" s="99"/>
      <c r="FU481" s="99"/>
      <c r="FV481" s="99"/>
      <c r="FW481" s="99"/>
      <c r="FX481" s="99"/>
      <c r="FY481" s="99"/>
      <c r="FZ481" s="99"/>
      <c r="GA481" s="99"/>
      <c r="GB481" s="99"/>
      <c r="GC481" s="99"/>
      <c r="GD481" s="99"/>
      <c r="GE481" s="99"/>
      <c r="GF481" s="99"/>
      <c r="GG481" s="99"/>
      <c r="GH481" s="99"/>
      <c r="GI481" s="99"/>
      <c r="GJ481" s="99"/>
      <c r="GK481" s="99"/>
      <c r="GL481" s="99"/>
      <c r="GM481" s="99"/>
      <c r="GN481" s="99"/>
      <c r="GO481" s="99"/>
      <c r="GP481" s="99"/>
      <c r="GQ481" s="99"/>
      <c r="GR481" s="99"/>
      <c r="GS481" s="99"/>
      <c r="GT481" s="99"/>
      <c r="GU481" s="99"/>
      <c r="GV481" s="99"/>
      <c r="GW481" s="99"/>
      <c r="GX481" s="99"/>
      <c r="GY481" s="99"/>
      <c r="GZ481" s="99"/>
      <c r="HA481" s="99"/>
      <c r="HB481" s="99"/>
      <c r="HC481" s="99"/>
      <c r="HD481" s="99"/>
      <c r="HE481" s="99"/>
      <c r="HF481" s="99"/>
      <c r="HG481" s="99"/>
      <c r="HH481" s="99"/>
      <c r="HI481" s="99"/>
      <c r="HJ481" s="99"/>
      <c r="HK481" s="99"/>
      <c r="HL481" s="99"/>
      <c r="HM481" s="99"/>
      <c r="HN481" s="99"/>
      <c r="HO481" s="99"/>
      <c r="HP481" s="99"/>
      <c r="HQ481" s="99"/>
      <c r="HR481" s="99"/>
      <c r="HS481" s="99"/>
      <c r="HT481" s="99"/>
      <c r="HU481" s="99"/>
      <c r="HV481" s="99"/>
      <c r="HW481" s="99"/>
      <c r="HX481" s="99"/>
      <c r="HY481" s="99"/>
      <c r="HZ481" s="99"/>
      <c r="IA481" s="99"/>
      <c r="IB481" s="99"/>
      <c r="IC481" s="99"/>
      <c r="ID481" s="99"/>
      <c r="IE481" s="99"/>
      <c r="IF481" s="99"/>
      <c r="IG481" s="99"/>
      <c r="IH481" s="99"/>
      <c r="II481" s="99"/>
      <c r="IJ481" s="99"/>
      <c r="IK481" s="99"/>
      <c r="IL481" s="99"/>
      <c r="IM481" s="99"/>
      <c r="IN481" s="99"/>
      <c r="IO481" s="99"/>
      <c r="IP481" s="99"/>
      <c r="IQ481" s="99"/>
      <c r="IR481" s="99"/>
      <c r="IS481" s="99"/>
      <c r="IT481" s="99"/>
      <c r="IU481" s="99"/>
      <c r="IV481" s="99"/>
      <c r="IW481" s="99"/>
      <c r="IX481" s="99"/>
      <c r="IY481" s="99"/>
      <c r="IZ481" s="99"/>
      <c r="JA481" s="99"/>
      <c r="JB481" s="99"/>
      <c r="JC481" s="99"/>
      <c r="JD481" s="99"/>
      <c r="JE481" s="99"/>
      <c r="JF481" s="99"/>
      <c r="JG481" s="99"/>
      <c r="JH481" s="99"/>
      <c r="JI481" s="99"/>
      <c r="JJ481" s="99"/>
      <c r="JK481" s="99"/>
      <c r="JL481" s="99"/>
      <c r="JM481" s="99"/>
      <c r="JN481" s="99"/>
      <c r="JO481" s="99"/>
      <c r="JP481" s="99"/>
      <c r="JQ481" s="99"/>
      <c r="JR481" s="99"/>
      <c r="JS481" s="99"/>
      <c r="JT481" s="99"/>
      <c r="JU481" s="99"/>
      <c r="JV481" s="99"/>
      <c r="JW481" s="99"/>
      <c r="JX481" s="99"/>
      <c r="JY481" s="99"/>
      <c r="JZ481" s="99"/>
      <c r="KA481" s="99"/>
      <c r="KB481" s="99"/>
      <c r="KC481" s="99"/>
      <c r="KD481" s="99"/>
      <c r="KE481" s="99"/>
      <c r="KF481" s="99"/>
      <c r="KG481" s="99"/>
      <c r="KH481" s="99"/>
      <c r="KI481" s="99"/>
      <c r="KJ481" s="99"/>
      <c r="KK481" s="99"/>
      <c r="KL481" s="99"/>
      <c r="KM481" s="99"/>
      <c r="KN481" s="99"/>
      <c r="KO481" s="99"/>
      <c r="KP481" s="99"/>
      <c r="KQ481" s="99"/>
      <c r="KR481" s="99"/>
      <c r="KS481" s="99"/>
      <c r="KT481" s="99"/>
      <c r="KU481" s="99"/>
      <c r="KV481" s="99"/>
      <c r="KW481" s="99"/>
      <c r="KX481" s="99"/>
      <c r="KY481" s="99"/>
      <c r="KZ481" s="99"/>
      <c r="LA481" s="99"/>
      <c r="LB481" s="99"/>
      <c r="LC481" s="99"/>
      <c r="LD481" s="99"/>
      <c r="LE481" s="99"/>
      <c r="LF481" s="99"/>
      <c r="LG481" s="99"/>
      <c r="LH481" s="99"/>
      <c r="LI481" s="99"/>
      <c r="LJ481" s="99"/>
      <c r="LK481" s="99"/>
      <c r="LL481" s="99"/>
      <c r="LM481" s="99"/>
      <c r="LN481" s="99"/>
      <c r="LO481" s="99"/>
      <c r="LP481" s="99"/>
      <c r="LQ481" s="99"/>
      <c r="LR481" s="99"/>
      <c r="LS481" s="99"/>
      <c r="LT481" s="99"/>
      <c r="LU481" s="99"/>
      <c r="LV481" s="99"/>
      <c r="LW481" s="99"/>
      <c r="LX481" s="99"/>
      <c r="LY481" s="99"/>
      <c r="LZ481" s="99"/>
      <c r="MA481" s="99"/>
      <c r="MB481" s="99"/>
      <c r="MC481" s="99"/>
      <c r="MD481" s="99"/>
      <c r="ME481" s="99"/>
      <c r="MF481" s="99"/>
      <c r="MG481" s="99"/>
      <c r="MH481" s="99"/>
      <c r="MI481" s="99"/>
      <c r="MJ481" s="99"/>
      <c r="MK481" s="99"/>
      <c r="ML481" s="99"/>
      <c r="MM481" s="99"/>
      <c r="MN481" s="99"/>
      <c r="MO481" s="99"/>
      <c r="MP481" s="99"/>
      <c r="MQ481" s="99"/>
      <c r="MR481" s="99"/>
      <c r="MS481" s="99"/>
      <c r="MT481" s="99"/>
      <c r="MU481" s="99"/>
      <c r="MV481" s="99"/>
      <c r="MW481" s="99"/>
      <c r="MX481" s="99"/>
      <c r="MY481" s="99"/>
      <c r="MZ481" s="99"/>
      <c r="NA481" s="99"/>
      <c r="NB481" s="99"/>
      <c r="NC481" s="99"/>
      <c r="ND481" s="99"/>
      <c r="NE481" s="99"/>
      <c r="NF481" s="99"/>
      <c r="NG481" s="99"/>
      <c r="NH481" s="99"/>
      <c r="NI481" s="99"/>
      <c r="NJ481" s="99"/>
      <c r="NK481" s="99"/>
      <c r="NL481" s="99"/>
      <c r="NM481" s="99"/>
      <c r="NN481" s="99"/>
      <c r="NO481" s="99"/>
      <c r="NP481" s="99"/>
      <c r="NQ481" s="99"/>
      <c r="NR481" s="99"/>
      <c r="NS481" s="99"/>
      <c r="NT481" s="99"/>
      <c r="NU481" s="99"/>
      <c r="NV481" s="99"/>
      <c r="NW481" s="99"/>
      <c r="NX481" s="99"/>
      <c r="NY481" s="99"/>
      <c r="NZ481" s="99"/>
      <c r="OA481" s="99"/>
      <c r="OB481" s="99"/>
      <c r="OC481" s="99"/>
      <c r="OD481" s="99"/>
      <c r="OE481" s="99"/>
      <c r="OF481" s="99"/>
      <c r="OG481" s="99"/>
      <c r="OH481" s="99"/>
      <c r="OI481" s="99"/>
      <c r="OJ481" s="99"/>
      <c r="OK481" s="99"/>
      <c r="OL481" s="99"/>
      <c r="OM481" s="99"/>
      <c r="ON481" s="99"/>
      <c r="OO481" s="99"/>
      <c r="OP481" s="99"/>
      <c r="OQ481" s="99"/>
      <c r="OR481" s="99"/>
      <c r="OS481" s="99"/>
      <c r="OT481" s="99"/>
      <c r="OU481" s="99"/>
      <c r="OV481" s="99"/>
      <c r="OW481" s="99"/>
      <c r="OX481" s="99"/>
      <c r="OY481" s="99"/>
      <c r="OZ481" s="99"/>
      <c r="PA481" s="99"/>
      <c r="PB481" s="99"/>
      <c r="PC481" s="99"/>
      <c r="PD481" s="99"/>
      <c r="PE481" s="99"/>
      <c r="PF481" s="99"/>
      <c r="PG481" s="99"/>
      <c r="PH481" s="99"/>
      <c r="PI481" s="99"/>
      <c r="PJ481" s="99"/>
      <c r="PK481" s="99"/>
      <c r="PL481" s="99"/>
      <c r="PM481" s="99"/>
      <c r="PN481" s="99"/>
      <c r="PO481" s="99"/>
      <c r="PP481" s="99"/>
      <c r="PQ481" s="99"/>
      <c r="PR481" s="99"/>
      <c r="PS481" s="99"/>
      <c r="PT481" s="99"/>
      <c r="PU481" s="99"/>
      <c r="PV481" s="99"/>
      <c r="PW481" s="99"/>
      <c r="PX481" s="99"/>
      <c r="PY481" s="99"/>
      <c r="PZ481" s="99"/>
      <c r="QA481" s="99"/>
      <c r="QB481" s="99"/>
      <c r="QC481" s="99"/>
      <c r="QD481" s="99"/>
      <c r="QE481" s="99"/>
      <c r="QF481" s="99"/>
      <c r="QG481" s="99"/>
      <c r="QH481" s="99"/>
      <c r="QI481" s="99"/>
      <c r="QJ481" s="99"/>
      <c r="QK481" s="99"/>
      <c r="QL481" s="99"/>
      <c r="QM481" s="99"/>
      <c r="QN481" s="99"/>
      <c r="QO481" s="99"/>
      <c r="QP481" s="99"/>
      <c r="QQ481" s="99"/>
      <c r="QR481" s="99"/>
      <c r="QS481" s="99"/>
      <c r="QT481" s="99"/>
      <c r="QU481" s="99"/>
      <c r="QV481" s="99"/>
      <c r="QW481" s="99"/>
      <c r="QX481" s="99"/>
      <c r="QY481" s="99"/>
      <c r="QZ481" s="99"/>
      <c r="RA481" s="99"/>
      <c r="RB481" s="99"/>
      <c r="RC481" s="99"/>
      <c r="RD481" s="99"/>
      <c r="RE481" s="99"/>
      <c r="RF481" s="99"/>
      <c r="RG481" s="99"/>
      <c r="RH481" s="99"/>
      <c r="RI481" s="99"/>
      <c r="RJ481" s="99"/>
      <c r="RK481" s="99"/>
      <c r="RL481" s="99"/>
      <c r="RM481" s="99"/>
      <c r="RN481" s="99"/>
      <c r="RO481" s="99"/>
      <c r="RP481" s="99"/>
      <c r="RQ481" s="99"/>
      <c r="RR481" s="99"/>
      <c r="RS481" s="99"/>
      <c r="RT481" s="99"/>
      <c r="RU481" s="99"/>
      <c r="RV481" s="99"/>
      <c r="RW481" s="99"/>
      <c r="RX481" s="99"/>
      <c r="RY481" s="99"/>
      <c r="RZ481" s="99"/>
      <c r="SA481" s="99"/>
      <c r="SB481" s="99"/>
      <c r="SC481" s="99"/>
      <c r="SD481" s="99"/>
      <c r="SE481" s="99"/>
    </row>
    <row r="482" spans="50:499" s="5" customFormat="1" x14ac:dyDescent="0.3">
      <c r="AX482" s="99"/>
      <c r="AY482" s="99"/>
      <c r="AZ482" s="99"/>
      <c r="BA482" s="99"/>
      <c r="BB482" s="99"/>
      <c r="BC482" s="99"/>
      <c r="BD482" s="99"/>
      <c r="BE482" s="99"/>
      <c r="BF482" s="99"/>
      <c r="BG482" s="99"/>
      <c r="BH482" s="99"/>
      <c r="BI482" s="99"/>
      <c r="BJ482" s="99"/>
      <c r="BK482" s="99"/>
      <c r="BL482" s="99"/>
      <c r="BM482" s="99"/>
      <c r="BN482" s="99"/>
      <c r="BO482" s="99"/>
      <c r="BP482" s="99"/>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c r="CT482" s="99"/>
      <c r="CU482" s="99"/>
      <c r="CV482" s="99"/>
      <c r="CW482" s="99"/>
      <c r="CX482" s="99"/>
      <c r="CY482" s="99"/>
      <c r="CZ482" s="99"/>
      <c r="DA482" s="99"/>
      <c r="DB482" s="99"/>
      <c r="DC482" s="99"/>
      <c r="DD482" s="99"/>
      <c r="DE482" s="99"/>
      <c r="DF482" s="99"/>
      <c r="DG482" s="99"/>
      <c r="DH482" s="99"/>
      <c r="DI482" s="99"/>
      <c r="DJ482" s="99"/>
      <c r="DK482" s="99"/>
      <c r="DL482" s="99"/>
      <c r="DM482" s="99"/>
      <c r="DN482" s="99"/>
      <c r="DO482" s="99"/>
      <c r="DP482" s="99"/>
      <c r="DQ482" s="99"/>
      <c r="DR482" s="99"/>
      <c r="DS482" s="99"/>
      <c r="DT482" s="99"/>
      <c r="DU482" s="99"/>
      <c r="DV482" s="99"/>
      <c r="DW482" s="99"/>
      <c r="DX482" s="99"/>
      <c r="DY482" s="99"/>
      <c r="DZ482" s="99"/>
      <c r="EA482" s="99"/>
      <c r="EB482" s="99"/>
      <c r="EC482" s="99"/>
      <c r="ED482" s="99"/>
      <c r="EE482" s="99"/>
      <c r="EF482" s="99"/>
      <c r="EG482" s="99"/>
      <c r="EH482" s="99"/>
      <c r="EI482" s="99"/>
      <c r="EJ482" s="99"/>
      <c r="EK482" s="99"/>
      <c r="EL482" s="99"/>
      <c r="EM482" s="99"/>
      <c r="EN482" s="99"/>
      <c r="EO482" s="99"/>
      <c r="EP482" s="99"/>
      <c r="EQ482" s="99"/>
      <c r="ER482" s="99"/>
      <c r="ES482" s="99"/>
      <c r="ET482" s="99"/>
      <c r="EU482" s="99"/>
      <c r="EV482" s="99"/>
      <c r="EW482" s="99"/>
      <c r="EX482" s="99"/>
      <c r="EY482" s="99"/>
      <c r="EZ482" s="99"/>
      <c r="FA482" s="99"/>
      <c r="FB482" s="99"/>
      <c r="FC482" s="99"/>
      <c r="FD482" s="99"/>
      <c r="FE482" s="99"/>
      <c r="FF482" s="99"/>
      <c r="FG482" s="99"/>
      <c r="FH482" s="99"/>
      <c r="FI482" s="99"/>
      <c r="FJ482" s="99"/>
      <c r="FK482" s="99"/>
      <c r="FL482" s="99"/>
      <c r="FM482" s="99"/>
      <c r="FN482" s="99"/>
      <c r="FO482" s="99"/>
      <c r="FP482" s="99"/>
      <c r="FQ482" s="99"/>
      <c r="FR482" s="99"/>
      <c r="FS482" s="99"/>
      <c r="FT482" s="99"/>
      <c r="FU482" s="99"/>
      <c r="FV482" s="99"/>
      <c r="FW482" s="99"/>
      <c r="FX482" s="99"/>
      <c r="FY482" s="99"/>
      <c r="FZ482" s="99"/>
      <c r="GA482" s="99"/>
      <c r="GB482" s="99"/>
      <c r="GC482" s="99"/>
      <c r="GD482" s="99"/>
      <c r="GE482" s="99"/>
      <c r="GF482" s="99"/>
      <c r="GG482" s="99"/>
      <c r="GH482" s="99"/>
      <c r="GI482" s="99"/>
      <c r="GJ482" s="99"/>
      <c r="GK482" s="99"/>
      <c r="GL482" s="99"/>
      <c r="GM482" s="99"/>
      <c r="GN482" s="99"/>
      <c r="GO482" s="99"/>
      <c r="GP482" s="99"/>
      <c r="GQ482" s="99"/>
      <c r="GR482" s="99"/>
      <c r="GS482" s="99"/>
      <c r="GT482" s="99"/>
      <c r="GU482" s="99"/>
      <c r="GV482" s="99"/>
      <c r="GW482" s="99"/>
      <c r="GX482" s="99"/>
      <c r="GY482" s="99"/>
      <c r="GZ482" s="99"/>
      <c r="HA482" s="99"/>
      <c r="HB482" s="99"/>
      <c r="HC482" s="99"/>
      <c r="HD482" s="99"/>
      <c r="HE482" s="99"/>
      <c r="HF482" s="99"/>
      <c r="HG482" s="99"/>
      <c r="HH482" s="99"/>
      <c r="HI482" s="99"/>
      <c r="HJ482" s="99"/>
      <c r="HK482" s="99"/>
      <c r="HL482" s="99"/>
      <c r="HM482" s="99"/>
      <c r="HN482" s="99"/>
      <c r="HO482" s="99"/>
      <c r="HP482" s="99"/>
      <c r="HQ482" s="99"/>
      <c r="HR482" s="99"/>
      <c r="HS482" s="99"/>
      <c r="HT482" s="99"/>
      <c r="HU482" s="99"/>
      <c r="HV482" s="99"/>
      <c r="HW482" s="99"/>
      <c r="HX482" s="99"/>
      <c r="HY482" s="99"/>
      <c r="HZ482" s="99"/>
      <c r="IA482" s="99"/>
      <c r="IB482" s="99"/>
      <c r="IC482" s="99"/>
      <c r="ID482" s="99"/>
      <c r="IE482" s="99"/>
      <c r="IF482" s="99"/>
      <c r="IG482" s="99"/>
      <c r="IH482" s="99"/>
      <c r="II482" s="99"/>
      <c r="IJ482" s="99"/>
      <c r="IK482" s="99"/>
      <c r="IL482" s="99"/>
      <c r="IM482" s="99"/>
      <c r="IN482" s="99"/>
      <c r="IO482" s="99"/>
      <c r="IP482" s="99"/>
      <c r="IQ482" s="99"/>
      <c r="IR482" s="99"/>
      <c r="IS482" s="99"/>
      <c r="IT482" s="99"/>
      <c r="IU482" s="99"/>
      <c r="IV482" s="99"/>
      <c r="IW482" s="99"/>
      <c r="IX482" s="99"/>
      <c r="IY482" s="99"/>
      <c r="IZ482" s="99"/>
      <c r="JA482" s="99"/>
      <c r="JB482" s="99"/>
      <c r="JC482" s="99"/>
      <c r="JD482" s="99"/>
      <c r="JE482" s="99"/>
      <c r="JF482" s="99"/>
      <c r="JG482" s="99"/>
      <c r="JH482" s="99"/>
      <c r="JI482" s="99"/>
      <c r="JJ482" s="99"/>
      <c r="JK482" s="99"/>
      <c r="JL482" s="99"/>
      <c r="JM482" s="99"/>
      <c r="JN482" s="99"/>
      <c r="JO482" s="99"/>
      <c r="JP482" s="99"/>
      <c r="JQ482" s="99"/>
      <c r="JR482" s="99"/>
      <c r="JS482" s="99"/>
      <c r="JT482" s="99"/>
      <c r="JU482" s="99"/>
      <c r="JV482" s="99"/>
      <c r="JW482" s="99"/>
      <c r="JX482" s="99"/>
      <c r="JY482" s="99"/>
      <c r="JZ482" s="99"/>
      <c r="KA482" s="99"/>
      <c r="KB482" s="99"/>
      <c r="KC482" s="99"/>
      <c r="KD482" s="99"/>
      <c r="KE482" s="99"/>
      <c r="KF482" s="99"/>
      <c r="KG482" s="99"/>
      <c r="KH482" s="99"/>
      <c r="KI482" s="99"/>
      <c r="KJ482" s="99"/>
      <c r="KK482" s="99"/>
      <c r="KL482" s="99"/>
      <c r="KM482" s="99"/>
      <c r="KN482" s="99"/>
      <c r="KO482" s="99"/>
      <c r="KP482" s="99"/>
      <c r="KQ482" s="99"/>
      <c r="KR482" s="99"/>
      <c r="KS482" s="99"/>
      <c r="KT482" s="99"/>
      <c r="KU482" s="99"/>
      <c r="KV482" s="99"/>
      <c r="KW482" s="99"/>
      <c r="KX482" s="99"/>
      <c r="KY482" s="99"/>
      <c r="KZ482" s="99"/>
      <c r="LA482" s="99"/>
      <c r="LB482" s="99"/>
      <c r="LC482" s="99"/>
      <c r="LD482" s="99"/>
      <c r="LE482" s="99"/>
      <c r="LF482" s="99"/>
      <c r="LG482" s="99"/>
      <c r="LH482" s="99"/>
      <c r="LI482" s="99"/>
      <c r="LJ482" s="99"/>
      <c r="LK482" s="99"/>
      <c r="LL482" s="99"/>
      <c r="LM482" s="99"/>
      <c r="LN482" s="99"/>
      <c r="LO482" s="99"/>
      <c r="LP482" s="99"/>
      <c r="LQ482" s="99"/>
      <c r="LR482" s="99"/>
      <c r="LS482" s="99"/>
      <c r="LT482" s="99"/>
      <c r="LU482" s="99"/>
      <c r="LV482" s="99"/>
      <c r="LW482" s="99"/>
      <c r="LX482" s="99"/>
      <c r="LY482" s="99"/>
      <c r="LZ482" s="99"/>
      <c r="MA482" s="99"/>
      <c r="MB482" s="99"/>
      <c r="MC482" s="99"/>
      <c r="MD482" s="99"/>
      <c r="ME482" s="99"/>
      <c r="MF482" s="99"/>
      <c r="MG482" s="99"/>
      <c r="MH482" s="99"/>
      <c r="MI482" s="99"/>
      <c r="MJ482" s="99"/>
      <c r="MK482" s="99"/>
      <c r="ML482" s="99"/>
      <c r="MM482" s="99"/>
      <c r="MN482" s="99"/>
      <c r="MO482" s="99"/>
      <c r="MP482" s="99"/>
      <c r="MQ482" s="99"/>
      <c r="MR482" s="99"/>
      <c r="MS482" s="99"/>
      <c r="MT482" s="99"/>
      <c r="MU482" s="99"/>
      <c r="MV482" s="99"/>
      <c r="MW482" s="99"/>
      <c r="MX482" s="99"/>
      <c r="MY482" s="99"/>
      <c r="MZ482" s="99"/>
      <c r="NA482" s="99"/>
      <c r="NB482" s="99"/>
      <c r="NC482" s="99"/>
      <c r="ND482" s="99"/>
      <c r="NE482" s="99"/>
      <c r="NF482" s="99"/>
      <c r="NG482" s="99"/>
      <c r="NH482" s="99"/>
      <c r="NI482" s="99"/>
      <c r="NJ482" s="99"/>
      <c r="NK482" s="99"/>
      <c r="NL482" s="99"/>
      <c r="NM482" s="99"/>
      <c r="NN482" s="99"/>
      <c r="NO482" s="99"/>
      <c r="NP482" s="99"/>
      <c r="NQ482" s="99"/>
      <c r="NR482" s="99"/>
      <c r="NS482" s="99"/>
      <c r="NT482" s="99"/>
      <c r="NU482" s="99"/>
      <c r="NV482" s="99"/>
      <c r="NW482" s="99"/>
      <c r="NX482" s="99"/>
      <c r="NY482" s="99"/>
      <c r="NZ482" s="99"/>
      <c r="OA482" s="99"/>
      <c r="OB482" s="99"/>
      <c r="OC482" s="99"/>
      <c r="OD482" s="99"/>
      <c r="OE482" s="99"/>
      <c r="OF482" s="99"/>
      <c r="OG482" s="99"/>
      <c r="OH482" s="99"/>
      <c r="OI482" s="99"/>
      <c r="OJ482" s="99"/>
      <c r="OK482" s="99"/>
      <c r="OL482" s="99"/>
      <c r="OM482" s="99"/>
      <c r="ON482" s="99"/>
      <c r="OO482" s="99"/>
      <c r="OP482" s="99"/>
      <c r="OQ482" s="99"/>
      <c r="OR482" s="99"/>
      <c r="OS482" s="99"/>
      <c r="OT482" s="99"/>
      <c r="OU482" s="99"/>
      <c r="OV482" s="99"/>
      <c r="OW482" s="99"/>
      <c r="OX482" s="99"/>
      <c r="OY482" s="99"/>
      <c r="OZ482" s="99"/>
      <c r="PA482" s="99"/>
      <c r="PB482" s="99"/>
      <c r="PC482" s="99"/>
      <c r="PD482" s="99"/>
      <c r="PE482" s="99"/>
      <c r="PF482" s="99"/>
      <c r="PG482" s="99"/>
      <c r="PH482" s="99"/>
      <c r="PI482" s="99"/>
      <c r="PJ482" s="99"/>
      <c r="PK482" s="99"/>
      <c r="PL482" s="99"/>
      <c r="PM482" s="99"/>
      <c r="PN482" s="99"/>
      <c r="PO482" s="99"/>
      <c r="PP482" s="99"/>
      <c r="PQ482" s="99"/>
      <c r="PR482" s="99"/>
      <c r="PS482" s="99"/>
      <c r="PT482" s="99"/>
      <c r="PU482" s="99"/>
      <c r="PV482" s="99"/>
      <c r="PW482" s="99"/>
      <c r="PX482" s="99"/>
      <c r="PY482" s="99"/>
      <c r="PZ482" s="99"/>
      <c r="QA482" s="99"/>
      <c r="QB482" s="99"/>
      <c r="QC482" s="99"/>
      <c r="QD482" s="99"/>
      <c r="QE482" s="99"/>
      <c r="QF482" s="99"/>
      <c r="QG482" s="99"/>
      <c r="QH482" s="99"/>
      <c r="QI482" s="99"/>
      <c r="QJ482" s="99"/>
      <c r="QK482" s="99"/>
      <c r="QL482" s="99"/>
      <c r="QM482" s="99"/>
      <c r="QN482" s="99"/>
      <c r="QO482" s="99"/>
      <c r="QP482" s="99"/>
      <c r="QQ482" s="99"/>
      <c r="QR482" s="99"/>
      <c r="QS482" s="99"/>
      <c r="QT482" s="99"/>
      <c r="QU482" s="99"/>
      <c r="QV482" s="99"/>
      <c r="QW482" s="99"/>
      <c r="QX482" s="99"/>
      <c r="QY482" s="99"/>
      <c r="QZ482" s="99"/>
      <c r="RA482" s="99"/>
      <c r="RB482" s="99"/>
      <c r="RC482" s="99"/>
      <c r="RD482" s="99"/>
      <c r="RE482" s="99"/>
      <c r="RF482" s="99"/>
      <c r="RG482" s="99"/>
      <c r="RH482" s="99"/>
      <c r="RI482" s="99"/>
      <c r="RJ482" s="99"/>
      <c r="RK482" s="99"/>
      <c r="RL482" s="99"/>
      <c r="RM482" s="99"/>
      <c r="RN482" s="99"/>
      <c r="RO482" s="99"/>
      <c r="RP482" s="99"/>
      <c r="RQ482" s="99"/>
      <c r="RR482" s="99"/>
      <c r="RS482" s="99"/>
      <c r="RT482" s="99"/>
      <c r="RU482" s="99"/>
      <c r="RV482" s="99"/>
      <c r="RW482" s="99"/>
      <c r="RX482" s="99"/>
      <c r="RY482" s="99"/>
      <c r="RZ482" s="99"/>
      <c r="SA482" s="99"/>
      <c r="SB482" s="99"/>
      <c r="SC482" s="99"/>
      <c r="SD482" s="99"/>
      <c r="SE482" s="99"/>
    </row>
    <row r="483" spans="50:499" s="5" customFormat="1" x14ac:dyDescent="0.3">
      <c r="AX483" s="99"/>
      <c r="AY483" s="99"/>
      <c r="AZ483" s="99"/>
      <c r="BA483" s="99"/>
      <c r="BB483" s="99"/>
      <c r="BC483" s="99"/>
      <c r="BD483" s="99"/>
      <c r="BE483" s="99"/>
      <c r="BF483" s="99"/>
      <c r="BG483" s="99"/>
      <c r="BH483" s="99"/>
      <c r="BI483" s="99"/>
      <c r="BJ483" s="99"/>
      <c r="BK483" s="99"/>
      <c r="BL483" s="99"/>
      <c r="BM483" s="99"/>
      <c r="BN483" s="99"/>
      <c r="BO483" s="99"/>
      <c r="BP483" s="99"/>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c r="CT483" s="99"/>
      <c r="CU483" s="99"/>
      <c r="CV483" s="99"/>
      <c r="CW483" s="99"/>
      <c r="CX483" s="99"/>
      <c r="CY483" s="99"/>
      <c r="CZ483" s="99"/>
      <c r="DA483" s="99"/>
      <c r="DB483" s="99"/>
      <c r="DC483" s="99"/>
      <c r="DD483" s="99"/>
      <c r="DE483" s="99"/>
      <c r="DF483" s="99"/>
      <c r="DG483" s="99"/>
      <c r="DH483" s="99"/>
      <c r="DI483" s="99"/>
      <c r="DJ483" s="99"/>
      <c r="DK483" s="99"/>
      <c r="DL483" s="99"/>
      <c r="DM483" s="99"/>
      <c r="DN483" s="99"/>
      <c r="DO483" s="99"/>
      <c r="DP483" s="99"/>
      <c r="DQ483" s="99"/>
      <c r="DR483" s="99"/>
      <c r="DS483" s="99"/>
      <c r="DT483" s="99"/>
      <c r="DU483" s="99"/>
      <c r="DV483" s="99"/>
      <c r="DW483" s="99"/>
      <c r="DX483" s="99"/>
      <c r="DY483" s="99"/>
      <c r="DZ483" s="99"/>
      <c r="EA483" s="99"/>
      <c r="EB483" s="99"/>
      <c r="EC483" s="99"/>
      <c r="ED483" s="99"/>
      <c r="EE483" s="99"/>
      <c r="EF483" s="99"/>
      <c r="EG483" s="99"/>
      <c r="EH483" s="99"/>
      <c r="EI483" s="99"/>
      <c r="EJ483" s="99"/>
      <c r="EK483" s="99"/>
      <c r="EL483" s="99"/>
      <c r="EM483" s="99"/>
      <c r="EN483" s="99"/>
      <c r="EO483" s="99"/>
      <c r="EP483" s="99"/>
      <c r="EQ483" s="99"/>
      <c r="ER483" s="99"/>
      <c r="ES483" s="99"/>
      <c r="ET483" s="99"/>
      <c r="EU483" s="99"/>
      <c r="EV483" s="99"/>
      <c r="EW483" s="99"/>
      <c r="EX483" s="99"/>
      <c r="EY483" s="99"/>
      <c r="EZ483" s="99"/>
      <c r="FA483" s="99"/>
      <c r="FB483" s="99"/>
      <c r="FC483" s="99"/>
      <c r="FD483" s="99"/>
      <c r="FE483" s="99"/>
      <c r="FF483" s="99"/>
      <c r="FG483" s="99"/>
      <c r="FH483" s="99"/>
      <c r="FI483" s="99"/>
      <c r="FJ483" s="99"/>
      <c r="FK483" s="99"/>
      <c r="FL483" s="99"/>
      <c r="FM483" s="99"/>
      <c r="FN483" s="99"/>
      <c r="FO483" s="99"/>
      <c r="FP483" s="99"/>
      <c r="FQ483" s="99"/>
      <c r="FR483" s="99"/>
      <c r="FS483" s="99"/>
      <c r="FT483" s="99"/>
      <c r="FU483" s="99"/>
      <c r="FV483" s="99"/>
      <c r="FW483" s="99"/>
      <c r="FX483" s="99"/>
      <c r="FY483" s="99"/>
      <c r="FZ483" s="99"/>
      <c r="GA483" s="99"/>
      <c r="GB483" s="99"/>
      <c r="GC483" s="99"/>
      <c r="GD483" s="99"/>
      <c r="GE483" s="99"/>
      <c r="GF483" s="99"/>
      <c r="GG483" s="99"/>
      <c r="GH483" s="99"/>
      <c r="GI483" s="99"/>
      <c r="GJ483" s="99"/>
      <c r="GK483" s="99"/>
      <c r="GL483" s="99"/>
      <c r="GM483" s="99"/>
      <c r="GN483" s="99"/>
      <c r="GO483" s="99"/>
      <c r="GP483" s="99"/>
      <c r="GQ483" s="99"/>
      <c r="GR483" s="99"/>
      <c r="GS483" s="99"/>
      <c r="GT483" s="99"/>
      <c r="GU483" s="99"/>
      <c r="GV483" s="99"/>
      <c r="GW483" s="99"/>
      <c r="GX483" s="99"/>
      <c r="GY483" s="99"/>
      <c r="GZ483" s="99"/>
      <c r="HA483" s="99"/>
      <c r="HB483" s="99"/>
      <c r="HC483" s="99"/>
      <c r="HD483" s="99"/>
      <c r="HE483" s="99"/>
      <c r="HF483" s="99"/>
      <c r="HG483" s="99"/>
      <c r="HH483" s="99"/>
      <c r="HI483" s="99"/>
      <c r="HJ483" s="99"/>
      <c r="HK483" s="99"/>
      <c r="HL483" s="99"/>
      <c r="HM483" s="99"/>
      <c r="HN483" s="99"/>
      <c r="HO483" s="99"/>
      <c r="HP483" s="99"/>
      <c r="HQ483" s="99"/>
      <c r="HR483" s="99"/>
      <c r="HS483" s="99"/>
      <c r="HT483" s="99"/>
      <c r="HU483" s="99"/>
      <c r="HV483" s="99"/>
      <c r="HW483" s="99"/>
      <c r="HX483" s="99"/>
      <c r="HY483" s="99"/>
      <c r="HZ483" s="99"/>
      <c r="IA483" s="99"/>
      <c r="IB483" s="99"/>
      <c r="IC483" s="99"/>
      <c r="ID483" s="99"/>
      <c r="IE483" s="99"/>
      <c r="IF483" s="99"/>
      <c r="IG483" s="99"/>
      <c r="IH483" s="99"/>
      <c r="II483" s="99"/>
      <c r="IJ483" s="99"/>
      <c r="IK483" s="99"/>
      <c r="IL483" s="99"/>
      <c r="IM483" s="99"/>
      <c r="IN483" s="99"/>
      <c r="IO483" s="99"/>
      <c r="IP483" s="99"/>
      <c r="IQ483" s="99"/>
      <c r="IR483" s="99"/>
      <c r="IS483" s="99"/>
      <c r="IT483" s="99"/>
      <c r="IU483" s="99"/>
      <c r="IV483" s="99"/>
      <c r="IW483" s="99"/>
      <c r="IX483" s="99"/>
      <c r="IY483" s="99"/>
      <c r="IZ483" s="99"/>
      <c r="JA483" s="99"/>
      <c r="JB483" s="99"/>
      <c r="JC483" s="99"/>
      <c r="JD483" s="99"/>
      <c r="JE483" s="99"/>
      <c r="JF483" s="99"/>
      <c r="JG483" s="99"/>
      <c r="JH483" s="99"/>
      <c r="JI483" s="99"/>
      <c r="JJ483" s="99"/>
      <c r="JK483" s="99"/>
      <c r="JL483" s="99"/>
      <c r="JM483" s="99"/>
      <c r="JN483" s="99"/>
      <c r="JO483" s="99"/>
      <c r="JP483" s="99"/>
      <c r="JQ483" s="99"/>
      <c r="JR483" s="99"/>
      <c r="JS483" s="99"/>
      <c r="JT483" s="99"/>
      <c r="JU483" s="99"/>
      <c r="JV483" s="99"/>
      <c r="JW483" s="99"/>
      <c r="JX483" s="99"/>
      <c r="JY483" s="99"/>
      <c r="JZ483" s="99"/>
      <c r="KA483" s="99"/>
      <c r="KB483" s="99"/>
      <c r="KC483" s="99"/>
      <c r="KD483" s="99"/>
      <c r="KE483" s="99"/>
      <c r="KF483" s="99"/>
      <c r="KG483" s="99"/>
      <c r="KH483" s="99"/>
      <c r="KI483" s="99"/>
      <c r="KJ483" s="99"/>
      <c r="KK483" s="99"/>
      <c r="KL483" s="99"/>
      <c r="KM483" s="99"/>
      <c r="KN483" s="99"/>
      <c r="KO483" s="99"/>
      <c r="KP483" s="99"/>
      <c r="KQ483" s="99"/>
      <c r="KR483" s="99"/>
      <c r="KS483" s="99"/>
      <c r="KT483" s="99"/>
      <c r="KU483" s="99"/>
      <c r="KV483" s="99"/>
      <c r="KW483" s="99"/>
      <c r="KX483" s="99"/>
      <c r="KY483" s="99"/>
      <c r="KZ483" s="99"/>
      <c r="LA483" s="99"/>
      <c r="LB483" s="99"/>
      <c r="LC483" s="99"/>
      <c r="LD483" s="99"/>
      <c r="LE483" s="99"/>
      <c r="LF483" s="99"/>
      <c r="LG483" s="99"/>
      <c r="LH483" s="99"/>
      <c r="LI483" s="99"/>
      <c r="LJ483" s="99"/>
      <c r="LK483" s="99"/>
      <c r="LL483" s="99"/>
      <c r="LM483" s="99"/>
      <c r="LN483" s="99"/>
      <c r="LO483" s="99"/>
      <c r="LP483" s="99"/>
      <c r="LQ483" s="99"/>
      <c r="LR483" s="99"/>
      <c r="LS483" s="99"/>
      <c r="LT483" s="99"/>
      <c r="LU483" s="99"/>
      <c r="LV483" s="99"/>
      <c r="LW483" s="99"/>
      <c r="LX483" s="99"/>
      <c r="LY483" s="99"/>
      <c r="LZ483" s="99"/>
      <c r="MA483" s="99"/>
      <c r="MB483" s="99"/>
      <c r="MC483" s="99"/>
      <c r="MD483" s="99"/>
      <c r="ME483" s="99"/>
      <c r="MF483" s="99"/>
      <c r="MG483" s="99"/>
      <c r="MH483" s="99"/>
      <c r="MI483" s="99"/>
      <c r="MJ483" s="99"/>
      <c r="MK483" s="99"/>
      <c r="ML483" s="99"/>
      <c r="MM483" s="99"/>
      <c r="MN483" s="99"/>
      <c r="MO483" s="99"/>
      <c r="MP483" s="99"/>
      <c r="MQ483" s="99"/>
      <c r="MR483" s="99"/>
      <c r="MS483" s="99"/>
      <c r="MT483" s="99"/>
      <c r="MU483" s="99"/>
      <c r="MV483" s="99"/>
      <c r="MW483" s="99"/>
      <c r="MX483" s="99"/>
      <c r="MY483" s="99"/>
      <c r="MZ483" s="99"/>
      <c r="NA483" s="99"/>
      <c r="NB483" s="99"/>
      <c r="NC483" s="99"/>
      <c r="ND483" s="99"/>
      <c r="NE483" s="99"/>
      <c r="NF483" s="99"/>
      <c r="NG483" s="99"/>
      <c r="NH483" s="99"/>
      <c r="NI483" s="99"/>
      <c r="NJ483" s="99"/>
      <c r="NK483" s="99"/>
      <c r="NL483" s="99"/>
      <c r="NM483" s="99"/>
      <c r="NN483" s="99"/>
      <c r="NO483" s="99"/>
      <c r="NP483" s="99"/>
      <c r="NQ483" s="99"/>
      <c r="NR483" s="99"/>
      <c r="NS483" s="99"/>
      <c r="NT483" s="99"/>
      <c r="NU483" s="99"/>
      <c r="NV483" s="99"/>
      <c r="NW483" s="99"/>
      <c r="NX483" s="99"/>
      <c r="NY483" s="99"/>
      <c r="NZ483" s="99"/>
      <c r="OA483" s="99"/>
      <c r="OB483" s="99"/>
      <c r="OC483" s="99"/>
      <c r="OD483" s="99"/>
      <c r="OE483" s="99"/>
      <c r="OF483" s="99"/>
      <c r="OG483" s="99"/>
      <c r="OH483" s="99"/>
      <c r="OI483" s="99"/>
      <c r="OJ483" s="99"/>
      <c r="OK483" s="99"/>
      <c r="OL483" s="99"/>
      <c r="OM483" s="99"/>
      <c r="ON483" s="99"/>
      <c r="OO483" s="99"/>
      <c r="OP483" s="99"/>
      <c r="OQ483" s="99"/>
      <c r="OR483" s="99"/>
      <c r="OS483" s="99"/>
      <c r="OT483" s="99"/>
      <c r="OU483" s="99"/>
      <c r="OV483" s="99"/>
      <c r="OW483" s="99"/>
      <c r="OX483" s="99"/>
      <c r="OY483" s="99"/>
      <c r="OZ483" s="99"/>
      <c r="PA483" s="99"/>
      <c r="PB483" s="99"/>
      <c r="PC483" s="99"/>
      <c r="PD483" s="99"/>
      <c r="PE483" s="99"/>
      <c r="PF483" s="99"/>
      <c r="PG483" s="99"/>
      <c r="PH483" s="99"/>
      <c r="PI483" s="99"/>
      <c r="PJ483" s="99"/>
      <c r="PK483" s="99"/>
      <c r="PL483" s="99"/>
      <c r="PM483" s="99"/>
      <c r="PN483" s="99"/>
      <c r="PO483" s="99"/>
      <c r="PP483" s="99"/>
      <c r="PQ483" s="99"/>
      <c r="PR483" s="99"/>
      <c r="PS483" s="99"/>
      <c r="PT483" s="99"/>
      <c r="PU483" s="99"/>
      <c r="PV483" s="99"/>
      <c r="PW483" s="99"/>
      <c r="PX483" s="99"/>
      <c r="PY483" s="99"/>
      <c r="PZ483" s="99"/>
      <c r="QA483" s="99"/>
      <c r="QB483" s="99"/>
      <c r="QC483" s="99"/>
      <c r="QD483" s="99"/>
      <c r="QE483" s="99"/>
      <c r="QF483" s="99"/>
      <c r="QG483" s="99"/>
      <c r="QH483" s="99"/>
      <c r="QI483" s="99"/>
      <c r="QJ483" s="99"/>
      <c r="QK483" s="99"/>
      <c r="QL483" s="99"/>
      <c r="QM483" s="99"/>
      <c r="QN483" s="99"/>
      <c r="QO483" s="99"/>
      <c r="QP483" s="99"/>
      <c r="QQ483" s="99"/>
      <c r="QR483" s="99"/>
      <c r="QS483" s="99"/>
      <c r="QT483" s="99"/>
      <c r="QU483" s="99"/>
      <c r="QV483" s="99"/>
      <c r="QW483" s="99"/>
      <c r="QX483" s="99"/>
      <c r="QY483" s="99"/>
      <c r="QZ483" s="99"/>
      <c r="RA483" s="99"/>
      <c r="RB483" s="99"/>
      <c r="RC483" s="99"/>
      <c r="RD483" s="99"/>
      <c r="RE483" s="99"/>
      <c r="RF483" s="99"/>
      <c r="RG483" s="99"/>
      <c r="RH483" s="99"/>
      <c r="RI483" s="99"/>
      <c r="RJ483" s="99"/>
      <c r="RK483" s="99"/>
      <c r="RL483" s="99"/>
      <c r="RM483" s="99"/>
      <c r="RN483" s="99"/>
      <c r="RO483" s="99"/>
      <c r="RP483" s="99"/>
      <c r="RQ483" s="99"/>
      <c r="RR483" s="99"/>
      <c r="RS483" s="99"/>
      <c r="RT483" s="99"/>
      <c r="RU483" s="99"/>
      <c r="RV483" s="99"/>
      <c r="RW483" s="99"/>
      <c r="RX483" s="99"/>
      <c r="RY483" s="99"/>
      <c r="RZ483" s="99"/>
      <c r="SA483" s="99"/>
      <c r="SB483" s="99"/>
      <c r="SC483" s="99"/>
      <c r="SD483" s="99"/>
      <c r="SE483" s="99"/>
    </row>
    <row r="484" spans="50:499" s="5" customFormat="1" x14ac:dyDescent="0.3">
      <c r="AX484" s="99"/>
      <c r="AY484" s="99"/>
      <c r="AZ484" s="99"/>
      <c r="BA484" s="99"/>
      <c r="BB484" s="99"/>
      <c r="BC484" s="99"/>
      <c r="BD484" s="99"/>
      <c r="BE484" s="99"/>
      <c r="BF484" s="99"/>
      <c r="BG484" s="99"/>
      <c r="BH484" s="99"/>
      <c r="BI484" s="99"/>
      <c r="BJ484" s="99"/>
      <c r="BK484" s="99"/>
      <c r="BL484" s="99"/>
      <c r="BM484" s="99"/>
      <c r="BN484" s="99"/>
      <c r="BO484" s="99"/>
      <c r="BP484" s="99"/>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c r="CT484" s="99"/>
      <c r="CU484" s="99"/>
      <c r="CV484" s="99"/>
      <c r="CW484" s="99"/>
      <c r="CX484" s="99"/>
      <c r="CY484" s="99"/>
      <c r="CZ484" s="99"/>
      <c r="DA484" s="99"/>
      <c r="DB484" s="99"/>
      <c r="DC484" s="99"/>
      <c r="DD484" s="99"/>
      <c r="DE484" s="99"/>
      <c r="DF484" s="99"/>
      <c r="DG484" s="99"/>
      <c r="DH484" s="99"/>
      <c r="DI484" s="99"/>
      <c r="DJ484" s="99"/>
      <c r="DK484" s="99"/>
      <c r="DL484" s="99"/>
      <c r="DM484" s="99"/>
      <c r="DN484" s="99"/>
      <c r="DO484" s="99"/>
      <c r="DP484" s="99"/>
      <c r="DQ484" s="99"/>
      <c r="DR484" s="99"/>
      <c r="DS484" s="99"/>
      <c r="DT484" s="99"/>
      <c r="DU484" s="99"/>
      <c r="DV484" s="99"/>
      <c r="DW484" s="99"/>
      <c r="DX484" s="99"/>
      <c r="DY484" s="99"/>
      <c r="DZ484" s="99"/>
      <c r="EA484" s="99"/>
      <c r="EB484" s="99"/>
      <c r="EC484" s="99"/>
      <c r="ED484" s="99"/>
      <c r="EE484" s="99"/>
      <c r="EF484" s="99"/>
      <c r="EG484" s="99"/>
      <c r="EH484" s="99"/>
      <c r="EI484" s="99"/>
      <c r="EJ484" s="99"/>
      <c r="EK484" s="99"/>
      <c r="EL484" s="99"/>
      <c r="EM484" s="99"/>
      <c r="EN484" s="99"/>
      <c r="EO484" s="99"/>
      <c r="EP484" s="99"/>
      <c r="EQ484" s="99"/>
      <c r="ER484" s="99"/>
      <c r="ES484" s="99"/>
      <c r="ET484" s="99"/>
      <c r="EU484" s="99"/>
      <c r="EV484" s="99"/>
      <c r="EW484" s="99"/>
      <c r="EX484" s="99"/>
      <c r="EY484" s="99"/>
      <c r="EZ484" s="99"/>
      <c r="FA484" s="99"/>
      <c r="FB484" s="99"/>
      <c r="FC484" s="99"/>
      <c r="FD484" s="99"/>
      <c r="FE484" s="99"/>
      <c r="FF484" s="99"/>
      <c r="FG484" s="99"/>
      <c r="FH484" s="99"/>
      <c r="FI484" s="99"/>
      <c r="FJ484" s="99"/>
      <c r="FK484" s="99"/>
      <c r="FL484" s="99"/>
      <c r="FM484" s="99"/>
      <c r="FN484" s="99"/>
      <c r="FO484" s="99"/>
      <c r="FP484" s="99"/>
      <c r="FQ484" s="99"/>
      <c r="FR484" s="99"/>
      <c r="FS484" s="99"/>
      <c r="FT484" s="99"/>
      <c r="FU484" s="99"/>
      <c r="FV484" s="99"/>
      <c r="FW484" s="99"/>
      <c r="FX484" s="99"/>
      <c r="FY484" s="99"/>
      <c r="FZ484" s="99"/>
      <c r="GA484" s="99"/>
      <c r="GB484" s="99"/>
      <c r="GC484" s="99"/>
      <c r="GD484" s="99"/>
      <c r="GE484" s="99"/>
      <c r="GF484" s="99"/>
      <c r="GG484" s="99"/>
      <c r="GH484" s="99"/>
      <c r="GI484" s="99"/>
      <c r="GJ484" s="99"/>
      <c r="GK484" s="99"/>
      <c r="GL484" s="99"/>
      <c r="GM484" s="99"/>
      <c r="GN484" s="99"/>
      <c r="GO484" s="99"/>
      <c r="GP484" s="99"/>
      <c r="GQ484" s="99"/>
      <c r="GR484" s="99"/>
      <c r="GS484" s="99"/>
      <c r="GT484" s="99"/>
      <c r="GU484" s="99"/>
      <c r="GV484" s="99"/>
      <c r="GW484" s="99"/>
      <c r="GX484" s="99"/>
      <c r="GY484" s="99"/>
      <c r="GZ484" s="99"/>
      <c r="HA484" s="99"/>
      <c r="HB484" s="99"/>
      <c r="HC484" s="99"/>
      <c r="HD484" s="99"/>
      <c r="HE484" s="99"/>
      <c r="HF484" s="99"/>
      <c r="HG484" s="99"/>
      <c r="HH484" s="99"/>
      <c r="HI484" s="99"/>
      <c r="HJ484" s="99"/>
      <c r="HK484" s="99"/>
      <c r="HL484" s="99"/>
      <c r="HM484" s="99"/>
      <c r="HN484" s="99"/>
      <c r="HO484" s="99"/>
      <c r="HP484" s="99"/>
      <c r="HQ484" s="99"/>
      <c r="HR484" s="99"/>
      <c r="HS484" s="99"/>
      <c r="HT484" s="99"/>
      <c r="HU484" s="99"/>
      <c r="HV484" s="99"/>
      <c r="HW484" s="99"/>
      <c r="HX484" s="99"/>
      <c r="HY484" s="99"/>
      <c r="HZ484" s="99"/>
      <c r="IA484" s="99"/>
      <c r="IB484" s="99"/>
      <c r="IC484" s="99"/>
      <c r="ID484" s="99"/>
      <c r="IE484" s="99"/>
      <c r="IF484" s="99"/>
      <c r="IG484" s="99"/>
      <c r="IH484" s="99"/>
      <c r="II484" s="99"/>
      <c r="IJ484" s="99"/>
      <c r="IK484" s="99"/>
      <c r="IL484" s="99"/>
      <c r="IM484" s="99"/>
      <c r="IN484" s="99"/>
      <c r="IO484" s="99"/>
      <c r="IP484" s="99"/>
      <c r="IQ484" s="99"/>
      <c r="IR484" s="99"/>
      <c r="IS484" s="99"/>
      <c r="IT484" s="99"/>
      <c r="IU484" s="99"/>
      <c r="IV484" s="99"/>
      <c r="IW484" s="99"/>
      <c r="IX484" s="99"/>
      <c r="IY484" s="99"/>
      <c r="IZ484" s="99"/>
      <c r="JA484" s="99"/>
      <c r="JB484" s="99"/>
      <c r="JC484" s="99"/>
      <c r="JD484" s="99"/>
      <c r="JE484" s="99"/>
      <c r="JF484" s="99"/>
      <c r="JG484" s="99"/>
      <c r="JH484" s="99"/>
      <c r="JI484" s="99"/>
      <c r="JJ484" s="99"/>
      <c r="JK484" s="99"/>
      <c r="JL484" s="99"/>
      <c r="JM484" s="99"/>
      <c r="JN484" s="99"/>
      <c r="JO484" s="99"/>
      <c r="JP484" s="99"/>
      <c r="JQ484" s="99"/>
      <c r="JR484" s="99"/>
      <c r="JS484" s="99"/>
      <c r="JT484" s="99"/>
      <c r="JU484" s="99"/>
      <c r="JV484" s="99"/>
      <c r="JW484" s="99"/>
      <c r="JX484" s="99"/>
      <c r="JY484" s="99"/>
      <c r="JZ484" s="99"/>
      <c r="KA484" s="99"/>
      <c r="KB484" s="99"/>
      <c r="KC484" s="99"/>
      <c r="KD484" s="99"/>
      <c r="KE484" s="99"/>
      <c r="KF484" s="99"/>
      <c r="KG484" s="99"/>
      <c r="KH484" s="99"/>
      <c r="KI484" s="99"/>
      <c r="KJ484" s="99"/>
      <c r="KK484" s="99"/>
      <c r="KL484" s="99"/>
      <c r="KM484" s="99"/>
      <c r="KN484" s="99"/>
      <c r="KO484" s="99"/>
      <c r="KP484" s="99"/>
      <c r="KQ484" s="99"/>
      <c r="KR484" s="99"/>
      <c r="KS484" s="99"/>
      <c r="KT484" s="99"/>
      <c r="KU484" s="99"/>
      <c r="KV484" s="99"/>
      <c r="KW484" s="99"/>
      <c r="KX484" s="99"/>
      <c r="KY484" s="99"/>
      <c r="KZ484" s="99"/>
      <c r="LA484" s="99"/>
      <c r="LB484" s="99"/>
      <c r="LC484" s="99"/>
      <c r="LD484" s="99"/>
      <c r="LE484" s="99"/>
      <c r="LF484" s="99"/>
      <c r="LG484" s="99"/>
      <c r="LH484" s="99"/>
      <c r="LI484" s="99"/>
      <c r="LJ484" s="99"/>
      <c r="LK484" s="99"/>
      <c r="LL484" s="99"/>
      <c r="LM484" s="99"/>
      <c r="LN484" s="99"/>
      <c r="LO484" s="99"/>
      <c r="LP484" s="99"/>
      <c r="LQ484" s="99"/>
      <c r="LR484" s="99"/>
      <c r="LS484" s="99"/>
      <c r="LT484" s="99"/>
      <c r="LU484" s="99"/>
      <c r="LV484" s="99"/>
      <c r="LW484" s="99"/>
      <c r="LX484" s="99"/>
      <c r="LY484" s="99"/>
      <c r="LZ484" s="99"/>
      <c r="MA484" s="99"/>
      <c r="MB484" s="99"/>
      <c r="MC484" s="99"/>
      <c r="MD484" s="99"/>
      <c r="ME484" s="99"/>
      <c r="MF484" s="99"/>
      <c r="MG484" s="99"/>
      <c r="MH484" s="99"/>
      <c r="MI484" s="99"/>
      <c r="MJ484" s="99"/>
      <c r="MK484" s="99"/>
      <c r="ML484" s="99"/>
      <c r="MM484" s="99"/>
      <c r="MN484" s="99"/>
      <c r="MO484" s="99"/>
      <c r="MP484" s="99"/>
      <c r="MQ484" s="99"/>
      <c r="MR484" s="99"/>
      <c r="MS484" s="99"/>
      <c r="MT484" s="99"/>
      <c r="MU484" s="99"/>
      <c r="MV484" s="99"/>
      <c r="MW484" s="99"/>
      <c r="MX484" s="99"/>
      <c r="MY484" s="99"/>
      <c r="MZ484" s="99"/>
      <c r="NA484" s="99"/>
      <c r="NB484" s="99"/>
      <c r="NC484" s="99"/>
      <c r="ND484" s="99"/>
      <c r="NE484" s="99"/>
      <c r="NF484" s="99"/>
      <c r="NG484" s="99"/>
      <c r="NH484" s="99"/>
      <c r="NI484" s="99"/>
      <c r="NJ484" s="99"/>
      <c r="NK484" s="99"/>
      <c r="NL484" s="99"/>
      <c r="NM484" s="99"/>
      <c r="NN484" s="99"/>
      <c r="NO484" s="99"/>
      <c r="NP484" s="99"/>
      <c r="NQ484" s="99"/>
      <c r="NR484" s="99"/>
      <c r="NS484" s="99"/>
      <c r="NT484" s="99"/>
      <c r="NU484" s="99"/>
      <c r="NV484" s="99"/>
      <c r="NW484" s="99"/>
      <c r="NX484" s="99"/>
      <c r="NY484" s="99"/>
      <c r="NZ484" s="99"/>
      <c r="OA484" s="99"/>
      <c r="OB484" s="99"/>
      <c r="OC484" s="99"/>
      <c r="OD484" s="99"/>
      <c r="OE484" s="99"/>
      <c r="OF484" s="99"/>
      <c r="OG484" s="99"/>
      <c r="OH484" s="99"/>
      <c r="OI484" s="99"/>
      <c r="OJ484" s="99"/>
      <c r="OK484" s="99"/>
      <c r="OL484" s="99"/>
      <c r="OM484" s="99"/>
      <c r="ON484" s="99"/>
      <c r="OO484" s="99"/>
      <c r="OP484" s="99"/>
      <c r="OQ484" s="99"/>
      <c r="OR484" s="99"/>
      <c r="OS484" s="99"/>
      <c r="OT484" s="99"/>
      <c r="OU484" s="99"/>
      <c r="OV484" s="99"/>
      <c r="OW484" s="99"/>
      <c r="OX484" s="99"/>
      <c r="OY484" s="99"/>
      <c r="OZ484" s="99"/>
      <c r="PA484" s="99"/>
      <c r="PB484" s="99"/>
      <c r="PC484" s="99"/>
      <c r="PD484" s="99"/>
      <c r="PE484" s="99"/>
      <c r="PF484" s="99"/>
      <c r="PG484" s="99"/>
      <c r="PH484" s="99"/>
      <c r="PI484" s="99"/>
      <c r="PJ484" s="99"/>
      <c r="PK484" s="99"/>
      <c r="PL484" s="99"/>
      <c r="PM484" s="99"/>
      <c r="PN484" s="99"/>
      <c r="PO484" s="99"/>
      <c r="PP484" s="99"/>
      <c r="PQ484" s="99"/>
      <c r="PR484" s="99"/>
      <c r="PS484" s="99"/>
      <c r="PT484" s="99"/>
      <c r="PU484" s="99"/>
      <c r="PV484" s="99"/>
      <c r="PW484" s="99"/>
      <c r="PX484" s="99"/>
      <c r="PY484" s="99"/>
      <c r="PZ484" s="99"/>
      <c r="QA484" s="99"/>
      <c r="QB484" s="99"/>
      <c r="QC484" s="99"/>
      <c r="QD484" s="99"/>
      <c r="QE484" s="99"/>
      <c r="QF484" s="99"/>
      <c r="QG484" s="99"/>
      <c r="QH484" s="99"/>
      <c r="QI484" s="99"/>
      <c r="QJ484" s="99"/>
      <c r="QK484" s="99"/>
      <c r="QL484" s="99"/>
      <c r="QM484" s="99"/>
      <c r="QN484" s="99"/>
      <c r="QO484" s="99"/>
      <c r="QP484" s="99"/>
      <c r="QQ484" s="99"/>
      <c r="QR484" s="99"/>
      <c r="QS484" s="99"/>
      <c r="QT484" s="99"/>
      <c r="QU484" s="99"/>
      <c r="QV484" s="99"/>
      <c r="QW484" s="99"/>
      <c r="QX484" s="99"/>
      <c r="QY484" s="99"/>
      <c r="QZ484" s="99"/>
      <c r="RA484" s="99"/>
      <c r="RB484" s="99"/>
      <c r="RC484" s="99"/>
      <c r="RD484" s="99"/>
      <c r="RE484" s="99"/>
      <c r="RF484" s="99"/>
      <c r="RG484" s="99"/>
      <c r="RH484" s="99"/>
      <c r="RI484" s="99"/>
      <c r="RJ484" s="99"/>
      <c r="RK484" s="99"/>
      <c r="RL484" s="99"/>
      <c r="RM484" s="99"/>
      <c r="RN484" s="99"/>
      <c r="RO484" s="99"/>
      <c r="RP484" s="99"/>
      <c r="RQ484" s="99"/>
      <c r="RR484" s="99"/>
      <c r="RS484" s="99"/>
      <c r="RT484" s="99"/>
      <c r="RU484" s="99"/>
      <c r="RV484" s="99"/>
      <c r="RW484" s="99"/>
      <c r="RX484" s="99"/>
      <c r="RY484" s="99"/>
      <c r="RZ484" s="99"/>
      <c r="SA484" s="99"/>
      <c r="SB484" s="99"/>
      <c r="SC484" s="99"/>
      <c r="SD484" s="99"/>
      <c r="SE484" s="99"/>
    </row>
    <row r="485" spans="50:499" s="5" customFormat="1" x14ac:dyDescent="0.3">
      <c r="AX485" s="99"/>
      <c r="AY485" s="99"/>
      <c r="AZ485" s="99"/>
      <c r="BA485" s="99"/>
      <c r="BB485" s="99"/>
      <c r="BC485" s="99"/>
      <c r="BD485" s="99"/>
      <c r="BE485" s="99"/>
      <c r="BF485" s="99"/>
      <c r="BG485" s="99"/>
      <c r="BH485" s="99"/>
      <c r="BI485" s="99"/>
      <c r="BJ485" s="99"/>
      <c r="BK485" s="99"/>
      <c r="BL485" s="99"/>
      <c r="BM485" s="99"/>
      <c r="BN485" s="99"/>
      <c r="BO485" s="99"/>
      <c r="BP485" s="99"/>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c r="CT485" s="99"/>
      <c r="CU485" s="99"/>
      <c r="CV485" s="99"/>
      <c r="CW485" s="99"/>
      <c r="CX485" s="99"/>
      <c r="CY485" s="99"/>
      <c r="CZ485" s="99"/>
      <c r="DA485" s="99"/>
      <c r="DB485" s="99"/>
      <c r="DC485" s="99"/>
      <c r="DD485" s="99"/>
      <c r="DE485" s="99"/>
      <c r="DF485" s="99"/>
      <c r="DG485" s="99"/>
      <c r="DH485" s="99"/>
      <c r="DI485" s="99"/>
      <c r="DJ485" s="99"/>
      <c r="DK485" s="99"/>
      <c r="DL485" s="99"/>
      <c r="DM485" s="99"/>
      <c r="DN485" s="99"/>
      <c r="DO485" s="99"/>
      <c r="DP485" s="99"/>
      <c r="DQ485" s="99"/>
      <c r="DR485" s="99"/>
      <c r="DS485" s="99"/>
      <c r="DT485" s="99"/>
      <c r="DU485" s="99"/>
      <c r="DV485" s="99"/>
      <c r="DW485" s="99"/>
      <c r="DX485" s="99"/>
      <c r="DY485" s="99"/>
      <c r="DZ485" s="99"/>
      <c r="EA485" s="99"/>
      <c r="EB485" s="99"/>
      <c r="EC485" s="99"/>
      <c r="ED485" s="99"/>
      <c r="EE485" s="99"/>
      <c r="EF485" s="99"/>
      <c r="EG485" s="99"/>
      <c r="EH485" s="99"/>
      <c r="EI485" s="99"/>
      <c r="EJ485" s="99"/>
      <c r="EK485" s="99"/>
      <c r="EL485" s="99"/>
      <c r="EM485" s="99"/>
      <c r="EN485" s="99"/>
      <c r="EO485" s="99"/>
      <c r="EP485" s="99"/>
      <c r="EQ485" s="99"/>
      <c r="ER485" s="99"/>
      <c r="ES485" s="99"/>
      <c r="ET485" s="99"/>
      <c r="EU485" s="99"/>
      <c r="EV485" s="99"/>
      <c r="EW485" s="99"/>
      <c r="EX485" s="99"/>
      <c r="EY485" s="99"/>
      <c r="EZ485" s="99"/>
      <c r="FA485" s="99"/>
      <c r="FB485" s="99"/>
      <c r="FC485" s="99"/>
      <c r="FD485" s="99"/>
      <c r="FE485" s="99"/>
      <c r="FF485" s="99"/>
      <c r="FG485" s="99"/>
      <c r="FH485" s="99"/>
      <c r="FI485" s="99"/>
      <c r="FJ485" s="99"/>
      <c r="FK485" s="99"/>
      <c r="FL485" s="99"/>
      <c r="FM485" s="99"/>
      <c r="FN485" s="99"/>
      <c r="FO485" s="99"/>
      <c r="FP485" s="99"/>
      <c r="FQ485" s="99"/>
      <c r="FR485" s="99"/>
      <c r="FS485" s="99"/>
      <c r="FT485" s="99"/>
      <c r="FU485" s="99"/>
      <c r="FV485" s="99"/>
      <c r="FW485" s="99"/>
      <c r="FX485" s="99"/>
      <c r="FY485" s="99"/>
      <c r="FZ485" s="99"/>
      <c r="GA485" s="99"/>
      <c r="GB485" s="99"/>
      <c r="GC485" s="99"/>
      <c r="GD485" s="99"/>
      <c r="GE485" s="99"/>
      <c r="GF485" s="99"/>
      <c r="GG485" s="99"/>
      <c r="GH485" s="99"/>
      <c r="GI485" s="99"/>
      <c r="GJ485" s="99"/>
      <c r="GK485" s="99"/>
      <c r="GL485" s="99"/>
      <c r="GM485" s="99"/>
      <c r="GN485" s="99"/>
      <c r="GO485" s="99"/>
      <c r="GP485" s="99"/>
      <c r="GQ485" s="99"/>
      <c r="GR485" s="99"/>
      <c r="GS485" s="99"/>
      <c r="GT485" s="99"/>
      <c r="GU485" s="99"/>
      <c r="GV485" s="99"/>
      <c r="GW485" s="99"/>
      <c r="GX485" s="99"/>
      <c r="GY485" s="99"/>
      <c r="GZ485" s="99"/>
      <c r="HA485" s="99"/>
      <c r="HB485" s="99"/>
      <c r="HC485" s="99"/>
      <c r="HD485" s="99"/>
      <c r="HE485" s="99"/>
      <c r="HF485" s="99"/>
      <c r="HG485" s="99"/>
      <c r="HH485" s="99"/>
      <c r="HI485" s="99"/>
      <c r="HJ485" s="99"/>
      <c r="HK485" s="99"/>
      <c r="HL485" s="99"/>
      <c r="HM485" s="99"/>
      <c r="HN485" s="99"/>
      <c r="HO485" s="99"/>
      <c r="HP485" s="99"/>
      <c r="HQ485" s="99"/>
      <c r="HR485" s="99"/>
      <c r="HS485" s="99"/>
      <c r="HT485" s="99"/>
      <c r="HU485" s="99"/>
      <c r="HV485" s="99"/>
      <c r="HW485" s="99"/>
      <c r="HX485" s="99"/>
      <c r="HY485" s="99"/>
      <c r="HZ485" s="99"/>
      <c r="IA485" s="99"/>
      <c r="IB485" s="99"/>
      <c r="IC485" s="99"/>
      <c r="ID485" s="99"/>
      <c r="IE485" s="99"/>
      <c r="IF485" s="99"/>
      <c r="IG485" s="99"/>
      <c r="IH485" s="99"/>
      <c r="II485" s="99"/>
      <c r="IJ485" s="99"/>
      <c r="IK485" s="99"/>
      <c r="IL485" s="99"/>
      <c r="IM485" s="99"/>
      <c r="IN485" s="99"/>
      <c r="IO485" s="99"/>
      <c r="IP485" s="99"/>
      <c r="IQ485" s="99"/>
      <c r="IR485" s="99"/>
      <c r="IS485" s="99"/>
      <c r="IT485" s="99"/>
      <c r="IU485" s="99"/>
      <c r="IV485" s="99"/>
      <c r="IW485" s="99"/>
      <c r="IX485" s="99"/>
      <c r="IY485" s="99"/>
      <c r="IZ485" s="99"/>
      <c r="JA485" s="99"/>
      <c r="JB485" s="99"/>
      <c r="JC485" s="99"/>
      <c r="JD485" s="99"/>
      <c r="JE485" s="99"/>
      <c r="JF485" s="99"/>
      <c r="JG485" s="99"/>
      <c r="JH485" s="99"/>
      <c r="JI485" s="99"/>
      <c r="JJ485" s="99"/>
      <c r="JK485" s="99"/>
      <c r="JL485" s="99"/>
      <c r="JM485" s="99"/>
      <c r="JN485" s="99"/>
      <c r="JO485" s="99"/>
      <c r="JP485" s="99"/>
      <c r="JQ485" s="99"/>
      <c r="JR485" s="99"/>
      <c r="JS485" s="99"/>
      <c r="JT485" s="99"/>
      <c r="JU485" s="99"/>
      <c r="JV485" s="99"/>
      <c r="JW485" s="99"/>
      <c r="JX485" s="99"/>
      <c r="JY485" s="99"/>
      <c r="JZ485" s="99"/>
      <c r="KA485" s="99"/>
      <c r="KB485" s="99"/>
      <c r="KC485" s="99"/>
      <c r="KD485" s="99"/>
      <c r="KE485" s="99"/>
      <c r="KF485" s="99"/>
      <c r="KG485" s="99"/>
      <c r="KH485" s="99"/>
      <c r="KI485" s="99"/>
      <c r="KJ485" s="99"/>
      <c r="KK485" s="99"/>
      <c r="KL485" s="99"/>
      <c r="KM485" s="99"/>
      <c r="KN485" s="99"/>
      <c r="KO485" s="99"/>
      <c r="KP485" s="99"/>
      <c r="KQ485" s="99"/>
      <c r="KR485" s="99"/>
      <c r="KS485" s="99"/>
      <c r="KT485" s="99"/>
      <c r="KU485" s="99"/>
      <c r="KV485" s="99"/>
      <c r="KW485" s="99"/>
      <c r="KX485" s="99"/>
      <c r="KY485" s="99"/>
      <c r="KZ485" s="99"/>
      <c r="LA485" s="99"/>
      <c r="LB485" s="99"/>
      <c r="LC485" s="99"/>
      <c r="LD485" s="99"/>
      <c r="LE485" s="99"/>
      <c r="LF485" s="99"/>
      <c r="LG485" s="99"/>
      <c r="LH485" s="99"/>
      <c r="LI485" s="99"/>
      <c r="LJ485" s="99"/>
      <c r="LK485" s="99"/>
      <c r="LL485" s="99"/>
      <c r="LM485" s="99"/>
      <c r="LN485" s="99"/>
      <c r="LO485" s="99"/>
      <c r="LP485" s="99"/>
      <c r="LQ485" s="99"/>
      <c r="LR485" s="99"/>
      <c r="LS485" s="99"/>
      <c r="LT485" s="99"/>
      <c r="LU485" s="99"/>
      <c r="LV485" s="99"/>
      <c r="LW485" s="99"/>
      <c r="LX485" s="99"/>
      <c r="LY485" s="99"/>
      <c r="LZ485" s="99"/>
      <c r="MA485" s="99"/>
      <c r="MB485" s="99"/>
      <c r="MC485" s="99"/>
      <c r="MD485" s="99"/>
      <c r="ME485" s="99"/>
      <c r="MF485" s="99"/>
      <c r="MG485" s="99"/>
      <c r="MH485" s="99"/>
      <c r="MI485" s="99"/>
      <c r="MJ485" s="99"/>
      <c r="MK485" s="99"/>
      <c r="ML485" s="99"/>
      <c r="MM485" s="99"/>
      <c r="MN485" s="99"/>
      <c r="MO485" s="99"/>
      <c r="MP485" s="99"/>
      <c r="MQ485" s="99"/>
      <c r="MR485" s="99"/>
      <c r="MS485" s="99"/>
      <c r="MT485" s="99"/>
      <c r="MU485" s="99"/>
      <c r="MV485" s="99"/>
      <c r="MW485" s="99"/>
      <c r="MX485" s="99"/>
      <c r="MY485" s="99"/>
      <c r="MZ485" s="99"/>
      <c r="NA485" s="99"/>
      <c r="NB485" s="99"/>
      <c r="NC485" s="99"/>
      <c r="ND485" s="99"/>
      <c r="NE485" s="99"/>
      <c r="NF485" s="99"/>
      <c r="NG485" s="99"/>
      <c r="NH485" s="99"/>
      <c r="NI485" s="99"/>
      <c r="NJ485" s="99"/>
      <c r="NK485" s="99"/>
      <c r="NL485" s="99"/>
      <c r="NM485" s="99"/>
      <c r="NN485" s="99"/>
      <c r="NO485" s="99"/>
      <c r="NP485" s="99"/>
      <c r="NQ485" s="99"/>
      <c r="NR485" s="99"/>
      <c r="NS485" s="99"/>
      <c r="NT485" s="99"/>
      <c r="NU485" s="99"/>
      <c r="NV485" s="99"/>
      <c r="NW485" s="99"/>
      <c r="NX485" s="99"/>
      <c r="NY485" s="99"/>
      <c r="NZ485" s="99"/>
      <c r="OA485" s="99"/>
      <c r="OB485" s="99"/>
      <c r="OC485" s="99"/>
      <c r="OD485" s="99"/>
      <c r="OE485" s="99"/>
      <c r="OF485" s="99"/>
      <c r="OG485" s="99"/>
      <c r="OH485" s="99"/>
      <c r="OI485" s="99"/>
      <c r="OJ485" s="99"/>
      <c r="OK485" s="99"/>
      <c r="OL485" s="99"/>
      <c r="OM485" s="99"/>
      <c r="ON485" s="99"/>
      <c r="OO485" s="99"/>
      <c r="OP485" s="99"/>
      <c r="OQ485" s="99"/>
      <c r="OR485" s="99"/>
      <c r="OS485" s="99"/>
      <c r="OT485" s="99"/>
      <c r="OU485" s="99"/>
      <c r="OV485" s="99"/>
      <c r="OW485" s="99"/>
      <c r="OX485" s="99"/>
      <c r="OY485" s="99"/>
      <c r="OZ485" s="99"/>
      <c r="PA485" s="99"/>
      <c r="PB485" s="99"/>
      <c r="PC485" s="99"/>
      <c r="PD485" s="99"/>
      <c r="PE485" s="99"/>
      <c r="PF485" s="99"/>
      <c r="PG485" s="99"/>
      <c r="PH485" s="99"/>
      <c r="PI485" s="99"/>
      <c r="PJ485" s="99"/>
      <c r="PK485" s="99"/>
      <c r="PL485" s="99"/>
      <c r="PM485" s="99"/>
      <c r="PN485" s="99"/>
      <c r="PO485" s="99"/>
      <c r="PP485" s="99"/>
      <c r="PQ485" s="99"/>
      <c r="PR485" s="99"/>
      <c r="PS485" s="99"/>
      <c r="PT485" s="99"/>
      <c r="PU485" s="99"/>
      <c r="PV485" s="99"/>
      <c r="PW485" s="99"/>
      <c r="PX485" s="99"/>
      <c r="PY485" s="99"/>
      <c r="PZ485" s="99"/>
      <c r="QA485" s="99"/>
      <c r="QB485" s="99"/>
      <c r="QC485" s="99"/>
      <c r="QD485" s="99"/>
      <c r="QE485" s="99"/>
      <c r="QF485" s="99"/>
      <c r="QG485" s="99"/>
      <c r="QH485" s="99"/>
      <c r="QI485" s="99"/>
      <c r="QJ485" s="99"/>
      <c r="QK485" s="99"/>
      <c r="QL485" s="99"/>
      <c r="QM485" s="99"/>
      <c r="QN485" s="99"/>
      <c r="QO485" s="99"/>
      <c r="QP485" s="99"/>
      <c r="QQ485" s="99"/>
      <c r="QR485" s="99"/>
      <c r="QS485" s="99"/>
      <c r="QT485" s="99"/>
      <c r="QU485" s="99"/>
      <c r="QV485" s="99"/>
      <c r="QW485" s="99"/>
      <c r="QX485" s="99"/>
      <c r="QY485" s="99"/>
      <c r="QZ485" s="99"/>
      <c r="RA485" s="99"/>
      <c r="RB485" s="99"/>
      <c r="RC485" s="99"/>
      <c r="RD485" s="99"/>
      <c r="RE485" s="99"/>
      <c r="RF485" s="99"/>
      <c r="RG485" s="99"/>
      <c r="RH485" s="99"/>
      <c r="RI485" s="99"/>
      <c r="RJ485" s="99"/>
      <c r="RK485" s="99"/>
      <c r="RL485" s="99"/>
      <c r="RM485" s="99"/>
      <c r="RN485" s="99"/>
      <c r="RO485" s="99"/>
      <c r="RP485" s="99"/>
      <c r="RQ485" s="99"/>
      <c r="RR485" s="99"/>
      <c r="RS485" s="99"/>
      <c r="RT485" s="99"/>
      <c r="RU485" s="99"/>
      <c r="RV485" s="99"/>
      <c r="RW485" s="99"/>
      <c r="RX485" s="99"/>
      <c r="RY485" s="99"/>
      <c r="RZ485" s="99"/>
      <c r="SA485" s="99"/>
      <c r="SB485" s="99"/>
      <c r="SC485" s="99"/>
      <c r="SD485" s="99"/>
      <c r="SE485" s="99"/>
    </row>
    <row r="486" spans="50:499" s="5" customFormat="1" x14ac:dyDescent="0.3">
      <c r="AX486" s="99"/>
      <c r="AY486" s="99"/>
      <c r="AZ486" s="99"/>
      <c r="BA486" s="99"/>
      <c r="BB486" s="99"/>
      <c r="BC486" s="99"/>
      <c r="BD486" s="99"/>
      <c r="BE486" s="99"/>
      <c r="BF486" s="99"/>
      <c r="BG486" s="99"/>
      <c r="BH486" s="99"/>
      <c r="BI486" s="99"/>
      <c r="BJ486" s="99"/>
      <c r="BK486" s="99"/>
      <c r="BL486" s="99"/>
      <c r="BM486" s="99"/>
      <c r="BN486" s="99"/>
      <c r="BO486" s="99"/>
      <c r="BP486" s="99"/>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c r="CT486" s="99"/>
      <c r="CU486" s="99"/>
      <c r="CV486" s="99"/>
      <c r="CW486" s="99"/>
      <c r="CX486" s="99"/>
      <c r="CY486" s="99"/>
      <c r="CZ486" s="99"/>
      <c r="DA486" s="99"/>
      <c r="DB486" s="99"/>
      <c r="DC486" s="99"/>
      <c r="DD486" s="99"/>
      <c r="DE486" s="99"/>
      <c r="DF486" s="99"/>
      <c r="DG486" s="99"/>
      <c r="DH486" s="99"/>
      <c r="DI486" s="99"/>
      <c r="DJ486" s="99"/>
      <c r="DK486" s="99"/>
      <c r="DL486" s="99"/>
      <c r="DM486" s="99"/>
      <c r="DN486" s="99"/>
      <c r="DO486" s="99"/>
      <c r="DP486" s="99"/>
      <c r="DQ486" s="99"/>
      <c r="DR486" s="99"/>
      <c r="DS486" s="99"/>
      <c r="DT486" s="99"/>
      <c r="DU486" s="99"/>
      <c r="DV486" s="99"/>
      <c r="DW486" s="99"/>
      <c r="DX486" s="99"/>
      <c r="DY486" s="99"/>
      <c r="DZ486" s="99"/>
      <c r="EA486" s="99"/>
      <c r="EB486" s="99"/>
      <c r="EC486" s="99"/>
      <c r="ED486" s="99"/>
      <c r="EE486" s="99"/>
      <c r="EF486" s="99"/>
      <c r="EG486" s="99"/>
      <c r="EH486" s="99"/>
      <c r="EI486" s="99"/>
      <c r="EJ486" s="99"/>
      <c r="EK486" s="99"/>
      <c r="EL486" s="99"/>
      <c r="EM486" s="99"/>
      <c r="EN486" s="99"/>
      <c r="EO486" s="99"/>
      <c r="EP486" s="99"/>
      <c r="EQ486" s="99"/>
      <c r="ER486" s="99"/>
      <c r="ES486" s="99"/>
      <c r="ET486" s="99"/>
      <c r="EU486" s="99"/>
      <c r="EV486" s="99"/>
      <c r="EW486" s="99"/>
      <c r="EX486" s="99"/>
      <c r="EY486" s="99"/>
      <c r="EZ486" s="99"/>
      <c r="FA486" s="99"/>
      <c r="FB486" s="99"/>
      <c r="FC486" s="99"/>
      <c r="FD486" s="99"/>
      <c r="FE486" s="99"/>
      <c r="FF486" s="99"/>
      <c r="FG486" s="99"/>
      <c r="FH486" s="99"/>
      <c r="FI486" s="99"/>
      <c r="FJ486" s="99"/>
      <c r="FK486" s="99"/>
      <c r="FL486" s="99"/>
      <c r="FM486" s="99"/>
      <c r="FN486" s="99"/>
      <c r="FO486" s="99"/>
      <c r="FP486" s="99"/>
      <c r="FQ486" s="99"/>
      <c r="FR486" s="99"/>
      <c r="FS486" s="99"/>
      <c r="FT486" s="99"/>
      <c r="FU486" s="99"/>
      <c r="FV486" s="99"/>
      <c r="FW486" s="99"/>
      <c r="FX486" s="99"/>
      <c r="FY486" s="99"/>
      <c r="FZ486" s="99"/>
      <c r="GA486" s="99"/>
      <c r="GB486" s="99"/>
      <c r="GC486" s="99"/>
      <c r="GD486" s="99"/>
      <c r="GE486" s="99"/>
      <c r="GF486" s="99"/>
      <c r="GG486" s="99"/>
      <c r="GH486" s="99"/>
      <c r="GI486" s="99"/>
      <c r="GJ486" s="99"/>
      <c r="GK486" s="99"/>
      <c r="GL486" s="99"/>
      <c r="GM486" s="99"/>
      <c r="GN486" s="99"/>
      <c r="GO486" s="99"/>
      <c r="GP486" s="99"/>
      <c r="GQ486" s="99"/>
      <c r="GR486" s="99"/>
      <c r="GS486" s="99"/>
      <c r="GT486" s="99"/>
      <c r="GU486" s="99"/>
      <c r="GV486" s="99"/>
      <c r="GW486" s="99"/>
      <c r="GX486" s="99"/>
      <c r="GY486" s="99"/>
      <c r="GZ486" s="99"/>
      <c r="HA486" s="99"/>
      <c r="HB486" s="99"/>
      <c r="HC486" s="99"/>
      <c r="HD486" s="99"/>
      <c r="HE486" s="99"/>
      <c r="HF486" s="99"/>
      <c r="HG486" s="99"/>
      <c r="HH486" s="99"/>
      <c r="HI486" s="99"/>
      <c r="HJ486" s="99"/>
      <c r="HK486" s="99"/>
      <c r="HL486" s="99"/>
      <c r="HM486" s="99"/>
      <c r="HN486" s="99"/>
      <c r="HO486" s="99"/>
      <c r="HP486" s="99"/>
      <c r="HQ486" s="99"/>
      <c r="HR486" s="99"/>
      <c r="HS486" s="99"/>
      <c r="HT486" s="99"/>
      <c r="HU486" s="99"/>
      <c r="HV486" s="99"/>
      <c r="HW486" s="99"/>
      <c r="HX486" s="99"/>
      <c r="HY486" s="99"/>
      <c r="HZ486" s="99"/>
      <c r="IA486" s="99"/>
      <c r="IB486" s="99"/>
      <c r="IC486" s="99"/>
      <c r="ID486" s="99"/>
      <c r="IE486" s="99"/>
      <c r="IF486" s="99"/>
      <c r="IG486" s="99"/>
      <c r="IH486" s="99"/>
      <c r="II486" s="99"/>
      <c r="IJ486" s="99"/>
      <c r="IK486" s="99"/>
      <c r="IL486" s="99"/>
      <c r="IM486" s="99"/>
      <c r="IN486" s="99"/>
      <c r="IO486" s="99"/>
      <c r="IP486" s="99"/>
      <c r="IQ486" s="99"/>
      <c r="IR486" s="99"/>
      <c r="IS486" s="99"/>
      <c r="IT486" s="99"/>
      <c r="IU486" s="99"/>
      <c r="IV486" s="99"/>
      <c r="IW486" s="99"/>
      <c r="IX486" s="99"/>
      <c r="IY486" s="99"/>
      <c r="IZ486" s="99"/>
      <c r="JA486" s="99"/>
      <c r="JB486" s="99"/>
      <c r="JC486" s="99"/>
      <c r="JD486" s="99"/>
      <c r="JE486" s="99"/>
      <c r="JF486" s="99"/>
      <c r="JG486" s="99"/>
      <c r="JH486" s="99"/>
      <c r="JI486" s="99"/>
      <c r="JJ486" s="99"/>
      <c r="JK486" s="99"/>
      <c r="JL486" s="99"/>
      <c r="JM486" s="99"/>
      <c r="JN486" s="99"/>
      <c r="JO486" s="99"/>
      <c r="JP486" s="99"/>
      <c r="JQ486" s="99"/>
      <c r="JR486" s="99"/>
      <c r="JS486" s="99"/>
      <c r="JT486" s="99"/>
      <c r="JU486" s="99"/>
      <c r="JV486" s="99"/>
      <c r="JW486" s="99"/>
      <c r="JX486" s="99"/>
      <c r="JY486" s="99"/>
      <c r="JZ486" s="99"/>
      <c r="KA486" s="99"/>
      <c r="KB486" s="99"/>
      <c r="KC486" s="99"/>
      <c r="KD486" s="99"/>
      <c r="KE486" s="99"/>
      <c r="KF486" s="99"/>
      <c r="KG486" s="99"/>
      <c r="KH486" s="99"/>
      <c r="KI486" s="99"/>
      <c r="KJ486" s="99"/>
      <c r="KK486" s="99"/>
      <c r="KL486" s="99"/>
      <c r="KM486" s="99"/>
      <c r="KN486" s="99"/>
      <c r="KO486" s="99"/>
      <c r="KP486" s="99"/>
      <c r="KQ486" s="99"/>
      <c r="KR486" s="99"/>
      <c r="KS486" s="99"/>
      <c r="KT486" s="99"/>
      <c r="KU486" s="99"/>
      <c r="KV486" s="99"/>
      <c r="KW486" s="99"/>
      <c r="KX486" s="99"/>
      <c r="KY486" s="99"/>
      <c r="KZ486" s="99"/>
      <c r="LA486" s="99"/>
      <c r="LB486" s="99"/>
      <c r="LC486" s="99"/>
      <c r="LD486" s="99"/>
      <c r="LE486" s="99"/>
      <c r="LF486" s="99"/>
      <c r="LG486" s="99"/>
      <c r="LH486" s="99"/>
      <c r="LI486" s="99"/>
      <c r="LJ486" s="99"/>
      <c r="LK486" s="99"/>
      <c r="LL486" s="99"/>
      <c r="LM486" s="99"/>
      <c r="LN486" s="99"/>
      <c r="LO486" s="99"/>
      <c r="LP486" s="99"/>
      <c r="LQ486" s="99"/>
      <c r="LR486" s="99"/>
      <c r="LS486" s="99"/>
      <c r="LT486" s="99"/>
      <c r="LU486" s="99"/>
      <c r="LV486" s="99"/>
      <c r="LW486" s="99"/>
      <c r="LX486" s="99"/>
      <c r="LY486" s="99"/>
      <c r="LZ486" s="99"/>
      <c r="MA486" s="99"/>
      <c r="MB486" s="99"/>
      <c r="MC486" s="99"/>
      <c r="MD486" s="99"/>
      <c r="ME486" s="99"/>
      <c r="MF486" s="99"/>
      <c r="MG486" s="99"/>
      <c r="MH486" s="99"/>
      <c r="MI486" s="99"/>
      <c r="MJ486" s="99"/>
      <c r="MK486" s="99"/>
      <c r="ML486" s="99"/>
      <c r="MM486" s="99"/>
      <c r="MN486" s="99"/>
      <c r="MO486" s="99"/>
      <c r="MP486" s="99"/>
      <c r="MQ486" s="99"/>
      <c r="MR486" s="99"/>
      <c r="MS486" s="99"/>
      <c r="MT486" s="99"/>
      <c r="MU486" s="99"/>
      <c r="MV486" s="99"/>
      <c r="MW486" s="99"/>
      <c r="MX486" s="99"/>
      <c r="MY486" s="99"/>
      <c r="MZ486" s="99"/>
      <c r="NA486" s="99"/>
      <c r="NB486" s="99"/>
      <c r="NC486" s="99"/>
      <c r="ND486" s="99"/>
      <c r="NE486" s="99"/>
      <c r="NF486" s="99"/>
      <c r="NG486" s="99"/>
      <c r="NH486" s="99"/>
      <c r="NI486" s="99"/>
      <c r="NJ486" s="99"/>
      <c r="NK486" s="99"/>
      <c r="NL486" s="99"/>
      <c r="NM486" s="99"/>
      <c r="NN486" s="99"/>
      <c r="NO486" s="99"/>
      <c r="NP486" s="99"/>
      <c r="NQ486" s="99"/>
      <c r="NR486" s="99"/>
      <c r="NS486" s="99"/>
      <c r="NT486" s="99"/>
      <c r="NU486" s="99"/>
      <c r="NV486" s="99"/>
      <c r="NW486" s="99"/>
      <c r="NX486" s="99"/>
      <c r="NY486" s="99"/>
      <c r="NZ486" s="99"/>
      <c r="OA486" s="99"/>
      <c r="OB486" s="99"/>
      <c r="OC486" s="99"/>
      <c r="OD486" s="99"/>
      <c r="OE486" s="99"/>
      <c r="OF486" s="99"/>
      <c r="OG486" s="99"/>
      <c r="OH486" s="99"/>
      <c r="OI486" s="99"/>
      <c r="OJ486" s="99"/>
      <c r="OK486" s="99"/>
      <c r="OL486" s="99"/>
      <c r="OM486" s="99"/>
      <c r="ON486" s="99"/>
      <c r="OO486" s="99"/>
      <c r="OP486" s="99"/>
      <c r="OQ486" s="99"/>
      <c r="OR486" s="99"/>
      <c r="OS486" s="99"/>
      <c r="OT486" s="99"/>
      <c r="OU486" s="99"/>
      <c r="OV486" s="99"/>
      <c r="OW486" s="99"/>
      <c r="OX486" s="99"/>
      <c r="OY486" s="99"/>
      <c r="OZ486" s="99"/>
      <c r="PA486" s="99"/>
      <c r="PB486" s="99"/>
      <c r="PC486" s="99"/>
      <c r="PD486" s="99"/>
      <c r="PE486" s="99"/>
      <c r="PF486" s="99"/>
      <c r="PG486" s="99"/>
      <c r="PH486" s="99"/>
      <c r="PI486" s="99"/>
      <c r="PJ486" s="99"/>
      <c r="PK486" s="99"/>
      <c r="PL486" s="99"/>
      <c r="PM486" s="99"/>
      <c r="PN486" s="99"/>
      <c r="PO486" s="99"/>
      <c r="PP486" s="99"/>
      <c r="PQ486" s="99"/>
      <c r="PR486" s="99"/>
      <c r="PS486" s="99"/>
      <c r="PT486" s="99"/>
      <c r="PU486" s="99"/>
      <c r="PV486" s="99"/>
      <c r="PW486" s="99"/>
      <c r="PX486" s="99"/>
      <c r="PY486" s="99"/>
      <c r="PZ486" s="99"/>
      <c r="QA486" s="99"/>
      <c r="QB486" s="99"/>
      <c r="QC486" s="99"/>
      <c r="QD486" s="99"/>
      <c r="QE486" s="99"/>
      <c r="QF486" s="99"/>
      <c r="QG486" s="99"/>
      <c r="QH486" s="99"/>
      <c r="QI486" s="99"/>
      <c r="QJ486" s="99"/>
      <c r="QK486" s="99"/>
      <c r="QL486" s="99"/>
      <c r="QM486" s="99"/>
      <c r="QN486" s="99"/>
      <c r="QO486" s="99"/>
      <c r="QP486" s="99"/>
      <c r="QQ486" s="99"/>
      <c r="QR486" s="99"/>
      <c r="QS486" s="99"/>
      <c r="QT486" s="99"/>
      <c r="QU486" s="99"/>
      <c r="QV486" s="99"/>
      <c r="QW486" s="99"/>
      <c r="QX486" s="99"/>
      <c r="QY486" s="99"/>
      <c r="QZ486" s="99"/>
      <c r="RA486" s="99"/>
      <c r="RB486" s="99"/>
      <c r="RC486" s="99"/>
      <c r="RD486" s="99"/>
      <c r="RE486" s="99"/>
      <c r="RF486" s="99"/>
      <c r="RG486" s="99"/>
      <c r="RH486" s="99"/>
      <c r="RI486" s="99"/>
      <c r="RJ486" s="99"/>
      <c r="RK486" s="99"/>
      <c r="RL486" s="99"/>
      <c r="RM486" s="99"/>
      <c r="RN486" s="99"/>
      <c r="RO486" s="99"/>
      <c r="RP486" s="99"/>
      <c r="RQ486" s="99"/>
      <c r="RR486" s="99"/>
      <c r="RS486" s="99"/>
      <c r="RT486" s="99"/>
      <c r="RU486" s="99"/>
      <c r="RV486" s="99"/>
      <c r="RW486" s="99"/>
      <c r="RX486" s="99"/>
      <c r="RY486" s="99"/>
      <c r="RZ486" s="99"/>
      <c r="SA486" s="99"/>
      <c r="SB486" s="99"/>
      <c r="SC486" s="99"/>
      <c r="SD486" s="99"/>
      <c r="SE486" s="99"/>
    </row>
    <row r="487" spans="50:499" s="5" customFormat="1" x14ac:dyDescent="0.3">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99"/>
      <c r="EB487" s="99"/>
      <c r="EC487" s="99"/>
      <c r="ED487" s="99"/>
      <c r="EE487" s="99"/>
      <c r="EF487" s="99"/>
      <c r="EG487" s="99"/>
      <c r="EH487" s="99"/>
      <c r="EI487" s="99"/>
      <c r="EJ487" s="99"/>
      <c r="EK487" s="99"/>
      <c r="EL487" s="99"/>
      <c r="EM487" s="99"/>
      <c r="EN487" s="99"/>
      <c r="EO487" s="99"/>
      <c r="EP487" s="99"/>
      <c r="EQ487" s="99"/>
      <c r="ER487" s="99"/>
      <c r="ES487" s="99"/>
      <c r="ET487" s="99"/>
      <c r="EU487" s="99"/>
      <c r="EV487" s="99"/>
      <c r="EW487" s="99"/>
      <c r="EX487" s="99"/>
      <c r="EY487" s="99"/>
      <c r="EZ487" s="99"/>
      <c r="FA487" s="99"/>
      <c r="FB487" s="99"/>
      <c r="FC487" s="99"/>
      <c r="FD487" s="99"/>
      <c r="FE487" s="99"/>
      <c r="FF487" s="99"/>
      <c r="FG487" s="99"/>
      <c r="FH487" s="99"/>
      <c r="FI487" s="99"/>
      <c r="FJ487" s="99"/>
      <c r="FK487" s="99"/>
      <c r="FL487" s="99"/>
      <c r="FM487" s="99"/>
      <c r="FN487" s="99"/>
      <c r="FO487" s="99"/>
      <c r="FP487" s="99"/>
      <c r="FQ487" s="99"/>
      <c r="FR487" s="99"/>
      <c r="FS487" s="99"/>
      <c r="FT487" s="99"/>
      <c r="FU487" s="99"/>
      <c r="FV487" s="99"/>
      <c r="FW487" s="99"/>
      <c r="FX487" s="99"/>
      <c r="FY487" s="99"/>
      <c r="FZ487" s="99"/>
      <c r="GA487" s="99"/>
      <c r="GB487" s="99"/>
      <c r="GC487" s="99"/>
      <c r="GD487" s="99"/>
      <c r="GE487" s="99"/>
      <c r="GF487" s="99"/>
      <c r="GG487" s="99"/>
      <c r="GH487" s="99"/>
      <c r="GI487" s="99"/>
      <c r="GJ487" s="99"/>
      <c r="GK487" s="99"/>
      <c r="GL487" s="99"/>
      <c r="GM487" s="99"/>
      <c r="GN487" s="99"/>
      <c r="GO487" s="99"/>
      <c r="GP487" s="99"/>
      <c r="GQ487" s="99"/>
      <c r="GR487" s="99"/>
      <c r="GS487" s="99"/>
      <c r="GT487" s="99"/>
      <c r="GU487" s="99"/>
      <c r="GV487" s="99"/>
      <c r="GW487" s="99"/>
      <c r="GX487" s="99"/>
      <c r="GY487" s="99"/>
      <c r="GZ487" s="99"/>
      <c r="HA487" s="99"/>
      <c r="HB487" s="99"/>
      <c r="HC487" s="99"/>
      <c r="HD487" s="99"/>
      <c r="HE487" s="99"/>
      <c r="HF487" s="99"/>
      <c r="HG487" s="99"/>
      <c r="HH487" s="99"/>
      <c r="HI487" s="99"/>
      <c r="HJ487" s="99"/>
      <c r="HK487" s="99"/>
      <c r="HL487" s="99"/>
      <c r="HM487" s="99"/>
      <c r="HN487" s="99"/>
      <c r="HO487" s="99"/>
      <c r="HP487" s="99"/>
      <c r="HQ487" s="99"/>
      <c r="HR487" s="99"/>
      <c r="HS487" s="99"/>
      <c r="HT487" s="99"/>
      <c r="HU487" s="99"/>
      <c r="HV487" s="99"/>
      <c r="HW487" s="99"/>
      <c r="HX487" s="99"/>
      <c r="HY487" s="99"/>
      <c r="HZ487" s="99"/>
      <c r="IA487" s="99"/>
      <c r="IB487" s="99"/>
      <c r="IC487" s="99"/>
      <c r="ID487" s="99"/>
      <c r="IE487" s="99"/>
      <c r="IF487" s="99"/>
      <c r="IG487" s="99"/>
      <c r="IH487" s="99"/>
      <c r="II487" s="99"/>
      <c r="IJ487" s="99"/>
      <c r="IK487" s="99"/>
      <c r="IL487" s="99"/>
      <c r="IM487" s="99"/>
      <c r="IN487" s="99"/>
      <c r="IO487" s="99"/>
      <c r="IP487" s="99"/>
      <c r="IQ487" s="99"/>
      <c r="IR487" s="99"/>
      <c r="IS487" s="99"/>
      <c r="IT487" s="99"/>
      <c r="IU487" s="99"/>
      <c r="IV487" s="99"/>
      <c r="IW487" s="99"/>
      <c r="IX487" s="99"/>
      <c r="IY487" s="99"/>
      <c r="IZ487" s="99"/>
      <c r="JA487" s="99"/>
      <c r="JB487" s="99"/>
      <c r="JC487" s="99"/>
      <c r="JD487" s="99"/>
      <c r="JE487" s="99"/>
      <c r="JF487" s="99"/>
      <c r="JG487" s="99"/>
      <c r="JH487" s="99"/>
      <c r="JI487" s="99"/>
      <c r="JJ487" s="99"/>
      <c r="JK487" s="99"/>
      <c r="JL487" s="99"/>
      <c r="JM487" s="99"/>
      <c r="JN487" s="99"/>
      <c r="JO487" s="99"/>
      <c r="JP487" s="99"/>
      <c r="JQ487" s="99"/>
      <c r="JR487" s="99"/>
      <c r="JS487" s="99"/>
      <c r="JT487" s="99"/>
      <c r="JU487" s="99"/>
      <c r="JV487" s="99"/>
      <c r="JW487" s="99"/>
      <c r="JX487" s="99"/>
      <c r="JY487" s="99"/>
      <c r="JZ487" s="99"/>
      <c r="KA487" s="99"/>
      <c r="KB487" s="99"/>
      <c r="KC487" s="99"/>
      <c r="KD487" s="99"/>
      <c r="KE487" s="99"/>
      <c r="KF487" s="99"/>
      <c r="KG487" s="99"/>
      <c r="KH487" s="99"/>
      <c r="KI487" s="99"/>
      <c r="KJ487" s="99"/>
      <c r="KK487" s="99"/>
      <c r="KL487" s="99"/>
      <c r="KM487" s="99"/>
      <c r="KN487" s="99"/>
      <c r="KO487" s="99"/>
      <c r="KP487" s="99"/>
      <c r="KQ487" s="99"/>
      <c r="KR487" s="99"/>
      <c r="KS487" s="99"/>
      <c r="KT487" s="99"/>
      <c r="KU487" s="99"/>
      <c r="KV487" s="99"/>
      <c r="KW487" s="99"/>
      <c r="KX487" s="99"/>
      <c r="KY487" s="99"/>
      <c r="KZ487" s="99"/>
      <c r="LA487" s="99"/>
      <c r="LB487" s="99"/>
      <c r="LC487" s="99"/>
      <c r="LD487" s="99"/>
      <c r="LE487" s="99"/>
      <c r="LF487" s="99"/>
      <c r="LG487" s="99"/>
      <c r="LH487" s="99"/>
      <c r="LI487" s="99"/>
      <c r="LJ487" s="99"/>
      <c r="LK487" s="99"/>
      <c r="LL487" s="99"/>
      <c r="LM487" s="99"/>
      <c r="LN487" s="99"/>
      <c r="LO487" s="99"/>
      <c r="LP487" s="99"/>
      <c r="LQ487" s="99"/>
      <c r="LR487" s="99"/>
      <c r="LS487" s="99"/>
      <c r="LT487" s="99"/>
      <c r="LU487" s="99"/>
      <c r="LV487" s="99"/>
      <c r="LW487" s="99"/>
      <c r="LX487" s="99"/>
      <c r="LY487" s="99"/>
      <c r="LZ487" s="99"/>
      <c r="MA487" s="99"/>
      <c r="MB487" s="99"/>
      <c r="MC487" s="99"/>
      <c r="MD487" s="99"/>
      <c r="ME487" s="99"/>
      <c r="MF487" s="99"/>
      <c r="MG487" s="99"/>
      <c r="MH487" s="99"/>
      <c r="MI487" s="99"/>
      <c r="MJ487" s="99"/>
      <c r="MK487" s="99"/>
      <c r="ML487" s="99"/>
      <c r="MM487" s="99"/>
      <c r="MN487" s="99"/>
      <c r="MO487" s="99"/>
      <c r="MP487" s="99"/>
      <c r="MQ487" s="99"/>
      <c r="MR487" s="99"/>
      <c r="MS487" s="99"/>
      <c r="MT487" s="99"/>
      <c r="MU487" s="99"/>
      <c r="MV487" s="99"/>
      <c r="MW487" s="99"/>
      <c r="MX487" s="99"/>
      <c r="MY487" s="99"/>
      <c r="MZ487" s="99"/>
      <c r="NA487" s="99"/>
      <c r="NB487" s="99"/>
      <c r="NC487" s="99"/>
      <c r="ND487" s="99"/>
      <c r="NE487" s="99"/>
      <c r="NF487" s="99"/>
      <c r="NG487" s="99"/>
      <c r="NH487" s="99"/>
      <c r="NI487" s="99"/>
      <c r="NJ487" s="99"/>
      <c r="NK487" s="99"/>
      <c r="NL487" s="99"/>
      <c r="NM487" s="99"/>
      <c r="NN487" s="99"/>
      <c r="NO487" s="99"/>
      <c r="NP487" s="99"/>
      <c r="NQ487" s="99"/>
      <c r="NR487" s="99"/>
      <c r="NS487" s="99"/>
      <c r="NT487" s="99"/>
      <c r="NU487" s="99"/>
      <c r="NV487" s="99"/>
      <c r="NW487" s="99"/>
      <c r="NX487" s="99"/>
      <c r="NY487" s="99"/>
      <c r="NZ487" s="99"/>
      <c r="OA487" s="99"/>
      <c r="OB487" s="99"/>
      <c r="OC487" s="99"/>
      <c r="OD487" s="99"/>
      <c r="OE487" s="99"/>
      <c r="OF487" s="99"/>
      <c r="OG487" s="99"/>
      <c r="OH487" s="99"/>
      <c r="OI487" s="99"/>
      <c r="OJ487" s="99"/>
      <c r="OK487" s="99"/>
      <c r="OL487" s="99"/>
      <c r="OM487" s="99"/>
      <c r="ON487" s="99"/>
      <c r="OO487" s="99"/>
      <c r="OP487" s="99"/>
      <c r="OQ487" s="99"/>
      <c r="OR487" s="99"/>
      <c r="OS487" s="99"/>
      <c r="OT487" s="99"/>
      <c r="OU487" s="99"/>
      <c r="OV487" s="99"/>
      <c r="OW487" s="99"/>
      <c r="OX487" s="99"/>
      <c r="OY487" s="99"/>
      <c r="OZ487" s="99"/>
      <c r="PA487" s="99"/>
      <c r="PB487" s="99"/>
      <c r="PC487" s="99"/>
      <c r="PD487" s="99"/>
      <c r="PE487" s="99"/>
      <c r="PF487" s="99"/>
      <c r="PG487" s="99"/>
      <c r="PH487" s="99"/>
      <c r="PI487" s="99"/>
      <c r="PJ487" s="99"/>
      <c r="PK487" s="99"/>
      <c r="PL487" s="99"/>
      <c r="PM487" s="99"/>
      <c r="PN487" s="99"/>
      <c r="PO487" s="99"/>
      <c r="PP487" s="99"/>
      <c r="PQ487" s="99"/>
      <c r="PR487" s="99"/>
      <c r="PS487" s="99"/>
      <c r="PT487" s="99"/>
      <c r="PU487" s="99"/>
      <c r="PV487" s="99"/>
      <c r="PW487" s="99"/>
      <c r="PX487" s="99"/>
      <c r="PY487" s="99"/>
      <c r="PZ487" s="99"/>
      <c r="QA487" s="99"/>
      <c r="QB487" s="99"/>
      <c r="QC487" s="99"/>
      <c r="QD487" s="99"/>
      <c r="QE487" s="99"/>
      <c r="QF487" s="99"/>
      <c r="QG487" s="99"/>
      <c r="QH487" s="99"/>
      <c r="QI487" s="99"/>
      <c r="QJ487" s="99"/>
      <c r="QK487" s="99"/>
      <c r="QL487" s="99"/>
      <c r="QM487" s="99"/>
      <c r="QN487" s="99"/>
      <c r="QO487" s="99"/>
      <c r="QP487" s="99"/>
      <c r="QQ487" s="99"/>
      <c r="QR487" s="99"/>
      <c r="QS487" s="99"/>
      <c r="QT487" s="99"/>
      <c r="QU487" s="99"/>
      <c r="QV487" s="99"/>
      <c r="QW487" s="99"/>
      <c r="QX487" s="99"/>
      <c r="QY487" s="99"/>
      <c r="QZ487" s="99"/>
      <c r="RA487" s="99"/>
      <c r="RB487" s="99"/>
      <c r="RC487" s="99"/>
      <c r="RD487" s="99"/>
      <c r="RE487" s="99"/>
      <c r="RF487" s="99"/>
      <c r="RG487" s="99"/>
      <c r="RH487" s="99"/>
      <c r="RI487" s="99"/>
      <c r="RJ487" s="99"/>
      <c r="RK487" s="99"/>
      <c r="RL487" s="99"/>
      <c r="RM487" s="99"/>
      <c r="RN487" s="99"/>
      <c r="RO487" s="99"/>
      <c r="RP487" s="99"/>
      <c r="RQ487" s="99"/>
      <c r="RR487" s="99"/>
      <c r="RS487" s="99"/>
      <c r="RT487" s="99"/>
      <c r="RU487" s="99"/>
      <c r="RV487" s="99"/>
      <c r="RW487" s="99"/>
      <c r="RX487" s="99"/>
      <c r="RY487" s="99"/>
      <c r="RZ487" s="99"/>
      <c r="SA487" s="99"/>
      <c r="SB487" s="99"/>
      <c r="SC487" s="99"/>
      <c r="SD487" s="99"/>
      <c r="SE487" s="99"/>
    </row>
    <row r="488" spans="50:499" s="5" customFormat="1" x14ac:dyDescent="0.3">
      <c r="AX488" s="99"/>
      <c r="AY488" s="99"/>
      <c r="AZ488" s="99"/>
      <c r="BA488" s="99"/>
      <c r="BB488" s="99"/>
      <c r="BC488" s="99"/>
      <c r="BD488" s="99"/>
      <c r="BE488" s="99"/>
      <c r="BF488" s="99"/>
      <c r="BG488" s="99"/>
      <c r="BH488" s="99"/>
      <c r="BI488" s="99"/>
      <c r="BJ488" s="99"/>
      <c r="BK488" s="99"/>
      <c r="BL488" s="99"/>
      <c r="BM488" s="99"/>
      <c r="BN488" s="99"/>
      <c r="BO488" s="99"/>
      <c r="BP488" s="99"/>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c r="CT488" s="99"/>
      <c r="CU488" s="99"/>
      <c r="CV488" s="99"/>
      <c r="CW488" s="99"/>
      <c r="CX488" s="99"/>
      <c r="CY488" s="99"/>
      <c r="CZ488" s="99"/>
      <c r="DA488" s="99"/>
      <c r="DB488" s="99"/>
      <c r="DC488" s="99"/>
      <c r="DD488" s="99"/>
      <c r="DE488" s="99"/>
      <c r="DF488" s="99"/>
      <c r="DG488" s="99"/>
      <c r="DH488" s="99"/>
      <c r="DI488" s="99"/>
      <c r="DJ488" s="99"/>
      <c r="DK488" s="99"/>
      <c r="DL488" s="99"/>
      <c r="DM488" s="99"/>
      <c r="DN488" s="99"/>
      <c r="DO488" s="99"/>
      <c r="DP488" s="99"/>
      <c r="DQ488" s="99"/>
      <c r="DR488" s="99"/>
      <c r="DS488" s="99"/>
      <c r="DT488" s="99"/>
      <c r="DU488" s="99"/>
      <c r="DV488" s="99"/>
      <c r="DW488" s="99"/>
      <c r="DX488" s="99"/>
      <c r="DY488" s="99"/>
      <c r="DZ488" s="99"/>
      <c r="EA488" s="99"/>
      <c r="EB488" s="99"/>
      <c r="EC488" s="99"/>
      <c r="ED488" s="99"/>
      <c r="EE488" s="99"/>
      <c r="EF488" s="99"/>
      <c r="EG488" s="99"/>
      <c r="EH488" s="99"/>
      <c r="EI488" s="99"/>
      <c r="EJ488" s="99"/>
      <c r="EK488" s="99"/>
      <c r="EL488" s="99"/>
      <c r="EM488" s="99"/>
      <c r="EN488" s="99"/>
      <c r="EO488" s="99"/>
      <c r="EP488" s="99"/>
      <c r="EQ488" s="99"/>
      <c r="ER488" s="99"/>
      <c r="ES488" s="99"/>
      <c r="ET488" s="99"/>
      <c r="EU488" s="99"/>
      <c r="EV488" s="99"/>
      <c r="EW488" s="99"/>
      <c r="EX488" s="99"/>
      <c r="EY488" s="99"/>
      <c r="EZ488" s="99"/>
      <c r="FA488" s="99"/>
      <c r="FB488" s="99"/>
      <c r="FC488" s="99"/>
      <c r="FD488" s="99"/>
      <c r="FE488" s="99"/>
      <c r="FF488" s="99"/>
      <c r="FG488" s="99"/>
      <c r="FH488" s="99"/>
      <c r="FI488" s="99"/>
      <c r="FJ488" s="99"/>
      <c r="FK488" s="99"/>
      <c r="FL488" s="99"/>
      <c r="FM488" s="99"/>
      <c r="FN488" s="99"/>
      <c r="FO488" s="99"/>
      <c r="FP488" s="99"/>
      <c r="FQ488" s="99"/>
      <c r="FR488" s="99"/>
      <c r="FS488" s="99"/>
      <c r="FT488" s="99"/>
      <c r="FU488" s="99"/>
      <c r="FV488" s="99"/>
      <c r="FW488" s="99"/>
      <c r="FX488" s="99"/>
      <c r="FY488" s="99"/>
      <c r="FZ488" s="99"/>
      <c r="GA488" s="99"/>
      <c r="GB488" s="99"/>
      <c r="GC488" s="99"/>
      <c r="GD488" s="99"/>
      <c r="GE488" s="99"/>
      <c r="GF488" s="99"/>
      <c r="GG488" s="99"/>
      <c r="GH488" s="99"/>
      <c r="GI488" s="99"/>
      <c r="GJ488" s="99"/>
      <c r="GK488" s="99"/>
      <c r="GL488" s="99"/>
      <c r="GM488" s="99"/>
      <c r="GN488" s="99"/>
      <c r="GO488" s="99"/>
      <c r="GP488" s="99"/>
      <c r="GQ488" s="99"/>
      <c r="GR488" s="99"/>
      <c r="GS488" s="99"/>
      <c r="GT488" s="99"/>
      <c r="GU488" s="99"/>
      <c r="GV488" s="99"/>
      <c r="GW488" s="99"/>
      <c r="GX488" s="99"/>
      <c r="GY488" s="99"/>
      <c r="GZ488" s="99"/>
      <c r="HA488" s="99"/>
      <c r="HB488" s="99"/>
      <c r="HC488" s="99"/>
      <c r="HD488" s="99"/>
      <c r="HE488" s="99"/>
      <c r="HF488" s="99"/>
      <c r="HG488" s="99"/>
      <c r="HH488" s="99"/>
      <c r="HI488" s="99"/>
      <c r="HJ488" s="99"/>
      <c r="HK488" s="99"/>
      <c r="HL488" s="99"/>
      <c r="HM488" s="99"/>
      <c r="HN488" s="99"/>
      <c r="HO488" s="99"/>
      <c r="HP488" s="99"/>
      <c r="HQ488" s="99"/>
      <c r="HR488" s="99"/>
      <c r="HS488" s="99"/>
      <c r="HT488" s="99"/>
      <c r="HU488" s="99"/>
      <c r="HV488" s="99"/>
      <c r="HW488" s="99"/>
      <c r="HX488" s="99"/>
      <c r="HY488" s="99"/>
      <c r="HZ488" s="99"/>
      <c r="IA488" s="99"/>
      <c r="IB488" s="99"/>
      <c r="IC488" s="99"/>
      <c r="ID488" s="99"/>
      <c r="IE488" s="99"/>
      <c r="IF488" s="99"/>
      <c r="IG488" s="99"/>
      <c r="IH488" s="99"/>
      <c r="II488" s="99"/>
      <c r="IJ488" s="99"/>
      <c r="IK488" s="99"/>
      <c r="IL488" s="99"/>
      <c r="IM488" s="99"/>
      <c r="IN488" s="99"/>
      <c r="IO488" s="99"/>
      <c r="IP488" s="99"/>
      <c r="IQ488" s="99"/>
      <c r="IR488" s="99"/>
      <c r="IS488" s="99"/>
      <c r="IT488" s="99"/>
      <c r="IU488" s="99"/>
      <c r="IV488" s="99"/>
      <c r="IW488" s="99"/>
      <c r="IX488" s="99"/>
      <c r="IY488" s="99"/>
      <c r="IZ488" s="99"/>
      <c r="JA488" s="99"/>
      <c r="JB488" s="99"/>
      <c r="JC488" s="99"/>
      <c r="JD488" s="99"/>
      <c r="JE488" s="99"/>
      <c r="JF488" s="99"/>
      <c r="JG488" s="99"/>
      <c r="JH488" s="99"/>
      <c r="JI488" s="99"/>
      <c r="JJ488" s="99"/>
      <c r="JK488" s="99"/>
      <c r="JL488" s="99"/>
      <c r="JM488" s="99"/>
      <c r="JN488" s="99"/>
      <c r="JO488" s="99"/>
      <c r="JP488" s="99"/>
      <c r="JQ488" s="99"/>
      <c r="JR488" s="99"/>
      <c r="JS488" s="99"/>
      <c r="JT488" s="99"/>
      <c r="JU488" s="99"/>
      <c r="JV488" s="99"/>
      <c r="JW488" s="99"/>
      <c r="JX488" s="99"/>
      <c r="JY488" s="99"/>
      <c r="JZ488" s="99"/>
      <c r="KA488" s="99"/>
      <c r="KB488" s="99"/>
      <c r="KC488" s="99"/>
      <c r="KD488" s="99"/>
      <c r="KE488" s="99"/>
      <c r="KF488" s="99"/>
      <c r="KG488" s="99"/>
      <c r="KH488" s="99"/>
      <c r="KI488" s="99"/>
      <c r="KJ488" s="99"/>
      <c r="KK488" s="99"/>
      <c r="KL488" s="99"/>
      <c r="KM488" s="99"/>
      <c r="KN488" s="99"/>
      <c r="KO488" s="99"/>
      <c r="KP488" s="99"/>
      <c r="KQ488" s="99"/>
      <c r="KR488" s="99"/>
      <c r="KS488" s="99"/>
      <c r="KT488" s="99"/>
      <c r="KU488" s="99"/>
      <c r="KV488" s="99"/>
      <c r="KW488" s="99"/>
      <c r="KX488" s="99"/>
      <c r="KY488" s="99"/>
      <c r="KZ488" s="99"/>
      <c r="LA488" s="99"/>
      <c r="LB488" s="99"/>
      <c r="LC488" s="99"/>
      <c r="LD488" s="99"/>
      <c r="LE488" s="99"/>
      <c r="LF488" s="99"/>
      <c r="LG488" s="99"/>
      <c r="LH488" s="99"/>
      <c r="LI488" s="99"/>
      <c r="LJ488" s="99"/>
      <c r="LK488" s="99"/>
      <c r="LL488" s="99"/>
      <c r="LM488" s="99"/>
      <c r="LN488" s="99"/>
      <c r="LO488" s="99"/>
      <c r="LP488" s="99"/>
      <c r="LQ488" s="99"/>
      <c r="LR488" s="99"/>
      <c r="LS488" s="99"/>
      <c r="LT488" s="99"/>
      <c r="LU488" s="99"/>
      <c r="LV488" s="99"/>
      <c r="LW488" s="99"/>
      <c r="LX488" s="99"/>
      <c r="LY488" s="99"/>
      <c r="LZ488" s="99"/>
      <c r="MA488" s="99"/>
      <c r="MB488" s="99"/>
      <c r="MC488" s="99"/>
      <c r="MD488" s="99"/>
      <c r="ME488" s="99"/>
      <c r="MF488" s="99"/>
      <c r="MG488" s="99"/>
      <c r="MH488" s="99"/>
      <c r="MI488" s="99"/>
      <c r="MJ488" s="99"/>
      <c r="MK488" s="99"/>
      <c r="ML488" s="99"/>
      <c r="MM488" s="99"/>
      <c r="MN488" s="99"/>
      <c r="MO488" s="99"/>
      <c r="MP488" s="99"/>
      <c r="MQ488" s="99"/>
      <c r="MR488" s="99"/>
      <c r="MS488" s="99"/>
      <c r="MT488" s="99"/>
      <c r="MU488" s="99"/>
      <c r="MV488" s="99"/>
      <c r="MW488" s="99"/>
      <c r="MX488" s="99"/>
      <c r="MY488" s="99"/>
      <c r="MZ488" s="99"/>
      <c r="NA488" s="99"/>
      <c r="NB488" s="99"/>
      <c r="NC488" s="99"/>
      <c r="ND488" s="99"/>
      <c r="NE488" s="99"/>
      <c r="NF488" s="99"/>
      <c r="NG488" s="99"/>
      <c r="NH488" s="99"/>
      <c r="NI488" s="99"/>
      <c r="NJ488" s="99"/>
      <c r="NK488" s="99"/>
      <c r="NL488" s="99"/>
      <c r="NM488" s="99"/>
      <c r="NN488" s="99"/>
      <c r="NO488" s="99"/>
      <c r="NP488" s="99"/>
      <c r="NQ488" s="99"/>
      <c r="NR488" s="99"/>
      <c r="NS488" s="99"/>
      <c r="NT488" s="99"/>
      <c r="NU488" s="99"/>
      <c r="NV488" s="99"/>
      <c r="NW488" s="99"/>
      <c r="NX488" s="99"/>
      <c r="NY488" s="99"/>
      <c r="NZ488" s="99"/>
      <c r="OA488" s="99"/>
      <c r="OB488" s="99"/>
      <c r="OC488" s="99"/>
      <c r="OD488" s="99"/>
      <c r="OE488" s="99"/>
      <c r="OF488" s="99"/>
      <c r="OG488" s="99"/>
      <c r="OH488" s="99"/>
      <c r="OI488" s="99"/>
      <c r="OJ488" s="99"/>
      <c r="OK488" s="99"/>
      <c r="OL488" s="99"/>
      <c r="OM488" s="99"/>
      <c r="ON488" s="99"/>
      <c r="OO488" s="99"/>
      <c r="OP488" s="99"/>
      <c r="OQ488" s="99"/>
      <c r="OR488" s="99"/>
      <c r="OS488" s="99"/>
      <c r="OT488" s="99"/>
      <c r="OU488" s="99"/>
      <c r="OV488" s="99"/>
      <c r="OW488" s="99"/>
      <c r="OX488" s="99"/>
      <c r="OY488" s="99"/>
      <c r="OZ488" s="99"/>
      <c r="PA488" s="99"/>
      <c r="PB488" s="99"/>
      <c r="PC488" s="99"/>
      <c r="PD488" s="99"/>
      <c r="PE488" s="99"/>
      <c r="PF488" s="99"/>
      <c r="PG488" s="99"/>
      <c r="PH488" s="99"/>
      <c r="PI488" s="99"/>
      <c r="PJ488" s="99"/>
      <c r="PK488" s="99"/>
      <c r="PL488" s="99"/>
      <c r="PM488" s="99"/>
      <c r="PN488" s="99"/>
      <c r="PO488" s="99"/>
      <c r="PP488" s="99"/>
      <c r="PQ488" s="99"/>
      <c r="PR488" s="99"/>
      <c r="PS488" s="99"/>
      <c r="PT488" s="99"/>
      <c r="PU488" s="99"/>
      <c r="PV488" s="99"/>
      <c r="PW488" s="99"/>
      <c r="PX488" s="99"/>
      <c r="PY488" s="99"/>
      <c r="PZ488" s="99"/>
      <c r="QA488" s="99"/>
      <c r="QB488" s="99"/>
      <c r="QC488" s="99"/>
      <c r="QD488" s="99"/>
      <c r="QE488" s="99"/>
      <c r="QF488" s="99"/>
      <c r="QG488" s="99"/>
      <c r="QH488" s="99"/>
      <c r="QI488" s="99"/>
      <c r="QJ488" s="99"/>
      <c r="QK488" s="99"/>
      <c r="QL488" s="99"/>
      <c r="QM488" s="99"/>
      <c r="QN488" s="99"/>
      <c r="QO488" s="99"/>
      <c r="QP488" s="99"/>
      <c r="QQ488" s="99"/>
      <c r="QR488" s="99"/>
      <c r="QS488" s="99"/>
      <c r="QT488" s="99"/>
      <c r="QU488" s="99"/>
      <c r="QV488" s="99"/>
      <c r="QW488" s="99"/>
      <c r="QX488" s="99"/>
      <c r="QY488" s="99"/>
      <c r="QZ488" s="99"/>
      <c r="RA488" s="99"/>
      <c r="RB488" s="99"/>
      <c r="RC488" s="99"/>
      <c r="RD488" s="99"/>
      <c r="RE488" s="99"/>
      <c r="RF488" s="99"/>
      <c r="RG488" s="99"/>
      <c r="RH488" s="99"/>
      <c r="RI488" s="99"/>
      <c r="RJ488" s="99"/>
      <c r="RK488" s="99"/>
      <c r="RL488" s="99"/>
      <c r="RM488" s="99"/>
      <c r="RN488" s="99"/>
      <c r="RO488" s="99"/>
      <c r="RP488" s="99"/>
      <c r="RQ488" s="99"/>
      <c r="RR488" s="99"/>
      <c r="RS488" s="99"/>
      <c r="RT488" s="99"/>
      <c r="RU488" s="99"/>
      <c r="RV488" s="99"/>
      <c r="RW488" s="99"/>
      <c r="RX488" s="99"/>
      <c r="RY488" s="99"/>
      <c r="RZ488" s="99"/>
      <c r="SA488" s="99"/>
      <c r="SB488" s="99"/>
      <c r="SC488" s="99"/>
      <c r="SD488" s="99"/>
      <c r="SE488" s="99"/>
    </row>
    <row r="489" spans="50:499" s="5" customFormat="1" x14ac:dyDescent="0.3">
      <c r="AX489" s="99"/>
      <c r="AY489" s="99"/>
      <c r="AZ489" s="99"/>
      <c r="BA489" s="99"/>
      <c r="BB489" s="99"/>
      <c r="BC489" s="99"/>
      <c r="BD489" s="99"/>
      <c r="BE489" s="99"/>
      <c r="BF489" s="99"/>
      <c r="BG489" s="99"/>
      <c r="BH489" s="99"/>
      <c r="BI489" s="99"/>
      <c r="BJ489" s="99"/>
      <c r="BK489" s="99"/>
      <c r="BL489" s="99"/>
      <c r="BM489" s="99"/>
      <c r="BN489" s="99"/>
      <c r="BO489" s="99"/>
      <c r="BP489" s="99"/>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c r="CT489" s="99"/>
      <c r="CU489" s="99"/>
      <c r="CV489" s="99"/>
      <c r="CW489" s="99"/>
      <c r="CX489" s="99"/>
      <c r="CY489" s="99"/>
      <c r="CZ489" s="99"/>
      <c r="DA489" s="99"/>
      <c r="DB489" s="99"/>
      <c r="DC489" s="99"/>
      <c r="DD489" s="99"/>
      <c r="DE489" s="99"/>
      <c r="DF489" s="99"/>
      <c r="DG489" s="99"/>
      <c r="DH489" s="99"/>
      <c r="DI489" s="99"/>
      <c r="DJ489" s="99"/>
      <c r="DK489" s="99"/>
      <c r="DL489" s="99"/>
      <c r="DM489" s="99"/>
      <c r="DN489" s="99"/>
      <c r="DO489" s="99"/>
      <c r="DP489" s="99"/>
      <c r="DQ489" s="99"/>
      <c r="DR489" s="99"/>
      <c r="DS489" s="99"/>
      <c r="DT489" s="99"/>
      <c r="DU489" s="99"/>
      <c r="DV489" s="99"/>
      <c r="DW489" s="99"/>
      <c r="DX489" s="99"/>
      <c r="DY489" s="99"/>
      <c r="DZ489" s="99"/>
      <c r="EA489" s="99"/>
      <c r="EB489" s="99"/>
      <c r="EC489" s="99"/>
      <c r="ED489" s="99"/>
      <c r="EE489" s="99"/>
      <c r="EF489" s="99"/>
      <c r="EG489" s="99"/>
      <c r="EH489" s="99"/>
      <c r="EI489" s="99"/>
      <c r="EJ489" s="99"/>
      <c r="EK489" s="99"/>
      <c r="EL489" s="99"/>
      <c r="EM489" s="99"/>
      <c r="EN489" s="99"/>
      <c r="EO489" s="99"/>
      <c r="EP489" s="99"/>
      <c r="EQ489" s="99"/>
      <c r="ER489" s="99"/>
      <c r="ES489" s="99"/>
      <c r="ET489" s="99"/>
      <c r="EU489" s="99"/>
      <c r="EV489" s="99"/>
      <c r="EW489" s="99"/>
      <c r="EX489" s="99"/>
      <c r="EY489" s="99"/>
      <c r="EZ489" s="99"/>
      <c r="FA489" s="99"/>
      <c r="FB489" s="99"/>
      <c r="FC489" s="99"/>
      <c r="FD489" s="99"/>
      <c r="FE489" s="99"/>
      <c r="FF489" s="99"/>
      <c r="FG489" s="99"/>
      <c r="FH489" s="99"/>
      <c r="FI489" s="99"/>
      <c r="FJ489" s="99"/>
      <c r="FK489" s="99"/>
      <c r="FL489" s="99"/>
      <c r="FM489" s="99"/>
      <c r="FN489" s="99"/>
      <c r="FO489" s="99"/>
      <c r="FP489" s="99"/>
      <c r="FQ489" s="99"/>
      <c r="FR489" s="99"/>
      <c r="FS489" s="99"/>
      <c r="FT489" s="99"/>
      <c r="FU489" s="99"/>
      <c r="FV489" s="99"/>
      <c r="FW489" s="99"/>
      <c r="FX489" s="99"/>
      <c r="FY489" s="99"/>
      <c r="FZ489" s="99"/>
      <c r="GA489" s="99"/>
      <c r="GB489" s="99"/>
      <c r="GC489" s="99"/>
      <c r="GD489" s="99"/>
      <c r="GE489" s="99"/>
      <c r="GF489" s="99"/>
      <c r="GG489" s="99"/>
      <c r="GH489" s="99"/>
      <c r="GI489" s="99"/>
      <c r="GJ489" s="99"/>
      <c r="GK489" s="99"/>
      <c r="GL489" s="99"/>
      <c r="GM489" s="99"/>
      <c r="GN489" s="99"/>
      <c r="GO489" s="99"/>
      <c r="GP489" s="99"/>
      <c r="GQ489" s="99"/>
      <c r="GR489" s="99"/>
      <c r="GS489" s="99"/>
      <c r="GT489" s="99"/>
      <c r="GU489" s="99"/>
      <c r="GV489" s="99"/>
      <c r="GW489" s="99"/>
      <c r="GX489" s="99"/>
      <c r="GY489" s="99"/>
      <c r="GZ489" s="99"/>
      <c r="HA489" s="99"/>
      <c r="HB489" s="99"/>
      <c r="HC489" s="99"/>
      <c r="HD489" s="99"/>
      <c r="HE489" s="99"/>
      <c r="HF489" s="99"/>
      <c r="HG489" s="99"/>
      <c r="HH489" s="99"/>
      <c r="HI489" s="99"/>
      <c r="HJ489" s="99"/>
      <c r="HK489" s="99"/>
      <c r="HL489" s="99"/>
      <c r="HM489" s="99"/>
      <c r="HN489" s="99"/>
      <c r="HO489" s="99"/>
      <c r="HP489" s="99"/>
      <c r="HQ489" s="99"/>
      <c r="HR489" s="99"/>
      <c r="HS489" s="99"/>
      <c r="HT489" s="99"/>
      <c r="HU489" s="99"/>
      <c r="HV489" s="99"/>
      <c r="HW489" s="99"/>
      <c r="HX489" s="99"/>
      <c r="HY489" s="99"/>
      <c r="HZ489" s="99"/>
      <c r="IA489" s="99"/>
      <c r="IB489" s="99"/>
      <c r="IC489" s="99"/>
      <c r="ID489" s="99"/>
      <c r="IE489" s="99"/>
      <c r="IF489" s="99"/>
      <c r="IG489" s="99"/>
      <c r="IH489" s="99"/>
      <c r="II489" s="99"/>
      <c r="IJ489" s="99"/>
      <c r="IK489" s="99"/>
      <c r="IL489" s="99"/>
      <c r="IM489" s="99"/>
      <c r="IN489" s="99"/>
      <c r="IO489" s="99"/>
      <c r="IP489" s="99"/>
      <c r="IQ489" s="99"/>
      <c r="IR489" s="99"/>
      <c r="IS489" s="99"/>
      <c r="IT489" s="99"/>
      <c r="IU489" s="99"/>
      <c r="IV489" s="99"/>
      <c r="IW489" s="99"/>
      <c r="IX489" s="99"/>
      <c r="IY489" s="99"/>
      <c r="IZ489" s="99"/>
      <c r="JA489" s="99"/>
      <c r="JB489" s="99"/>
      <c r="JC489" s="99"/>
      <c r="JD489" s="99"/>
      <c r="JE489" s="99"/>
      <c r="JF489" s="99"/>
      <c r="JG489" s="99"/>
      <c r="JH489" s="99"/>
      <c r="JI489" s="99"/>
      <c r="JJ489" s="99"/>
      <c r="JK489" s="99"/>
      <c r="JL489" s="99"/>
      <c r="JM489" s="99"/>
      <c r="JN489" s="99"/>
      <c r="JO489" s="99"/>
      <c r="JP489" s="99"/>
      <c r="JQ489" s="99"/>
      <c r="JR489" s="99"/>
      <c r="JS489" s="99"/>
      <c r="JT489" s="99"/>
      <c r="JU489" s="99"/>
      <c r="JV489" s="99"/>
      <c r="JW489" s="99"/>
      <c r="JX489" s="99"/>
      <c r="JY489" s="99"/>
      <c r="JZ489" s="99"/>
      <c r="KA489" s="99"/>
      <c r="KB489" s="99"/>
      <c r="KC489" s="99"/>
      <c r="KD489" s="99"/>
      <c r="KE489" s="99"/>
      <c r="KF489" s="99"/>
      <c r="KG489" s="99"/>
      <c r="KH489" s="99"/>
      <c r="KI489" s="99"/>
      <c r="KJ489" s="99"/>
      <c r="KK489" s="99"/>
      <c r="KL489" s="99"/>
      <c r="KM489" s="99"/>
      <c r="KN489" s="99"/>
      <c r="KO489" s="99"/>
      <c r="KP489" s="99"/>
      <c r="KQ489" s="99"/>
      <c r="KR489" s="99"/>
      <c r="KS489" s="99"/>
      <c r="KT489" s="99"/>
      <c r="KU489" s="99"/>
      <c r="KV489" s="99"/>
      <c r="KW489" s="99"/>
      <c r="KX489" s="99"/>
      <c r="KY489" s="99"/>
      <c r="KZ489" s="99"/>
      <c r="LA489" s="99"/>
      <c r="LB489" s="99"/>
      <c r="LC489" s="99"/>
      <c r="LD489" s="99"/>
      <c r="LE489" s="99"/>
      <c r="LF489" s="99"/>
      <c r="LG489" s="99"/>
      <c r="LH489" s="99"/>
      <c r="LI489" s="99"/>
      <c r="LJ489" s="99"/>
      <c r="LK489" s="99"/>
      <c r="LL489" s="99"/>
      <c r="LM489" s="99"/>
      <c r="LN489" s="99"/>
      <c r="LO489" s="99"/>
      <c r="LP489" s="99"/>
      <c r="LQ489" s="99"/>
      <c r="LR489" s="99"/>
      <c r="LS489" s="99"/>
      <c r="LT489" s="99"/>
      <c r="LU489" s="99"/>
      <c r="LV489" s="99"/>
      <c r="LW489" s="99"/>
      <c r="LX489" s="99"/>
      <c r="LY489" s="99"/>
      <c r="LZ489" s="99"/>
      <c r="MA489" s="99"/>
      <c r="MB489" s="99"/>
      <c r="MC489" s="99"/>
      <c r="MD489" s="99"/>
      <c r="ME489" s="99"/>
      <c r="MF489" s="99"/>
      <c r="MG489" s="99"/>
      <c r="MH489" s="99"/>
      <c r="MI489" s="99"/>
      <c r="MJ489" s="99"/>
      <c r="MK489" s="99"/>
      <c r="ML489" s="99"/>
      <c r="MM489" s="99"/>
      <c r="MN489" s="99"/>
      <c r="MO489" s="99"/>
      <c r="MP489" s="99"/>
      <c r="MQ489" s="99"/>
      <c r="MR489" s="99"/>
      <c r="MS489" s="99"/>
      <c r="MT489" s="99"/>
      <c r="MU489" s="99"/>
      <c r="MV489" s="99"/>
      <c r="MW489" s="99"/>
      <c r="MX489" s="99"/>
      <c r="MY489" s="99"/>
      <c r="MZ489" s="99"/>
      <c r="NA489" s="99"/>
      <c r="NB489" s="99"/>
      <c r="NC489" s="99"/>
      <c r="ND489" s="99"/>
      <c r="NE489" s="99"/>
      <c r="NF489" s="99"/>
      <c r="NG489" s="99"/>
      <c r="NH489" s="99"/>
      <c r="NI489" s="99"/>
      <c r="NJ489" s="99"/>
      <c r="NK489" s="99"/>
      <c r="NL489" s="99"/>
      <c r="NM489" s="99"/>
      <c r="NN489" s="99"/>
      <c r="NO489" s="99"/>
      <c r="NP489" s="99"/>
      <c r="NQ489" s="99"/>
      <c r="NR489" s="99"/>
      <c r="NS489" s="99"/>
      <c r="NT489" s="99"/>
      <c r="NU489" s="99"/>
      <c r="NV489" s="99"/>
      <c r="NW489" s="99"/>
      <c r="NX489" s="99"/>
      <c r="NY489" s="99"/>
      <c r="NZ489" s="99"/>
      <c r="OA489" s="99"/>
      <c r="OB489" s="99"/>
      <c r="OC489" s="99"/>
      <c r="OD489" s="99"/>
      <c r="OE489" s="99"/>
      <c r="OF489" s="99"/>
      <c r="OG489" s="99"/>
      <c r="OH489" s="99"/>
      <c r="OI489" s="99"/>
      <c r="OJ489" s="99"/>
      <c r="OK489" s="99"/>
      <c r="OL489" s="99"/>
      <c r="OM489" s="99"/>
      <c r="ON489" s="99"/>
      <c r="OO489" s="99"/>
      <c r="OP489" s="99"/>
      <c r="OQ489" s="99"/>
      <c r="OR489" s="99"/>
      <c r="OS489" s="99"/>
      <c r="OT489" s="99"/>
      <c r="OU489" s="99"/>
      <c r="OV489" s="99"/>
      <c r="OW489" s="99"/>
      <c r="OX489" s="99"/>
      <c r="OY489" s="99"/>
      <c r="OZ489" s="99"/>
      <c r="PA489" s="99"/>
      <c r="PB489" s="99"/>
      <c r="PC489" s="99"/>
      <c r="PD489" s="99"/>
      <c r="PE489" s="99"/>
      <c r="PF489" s="99"/>
      <c r="PG489" s="99"/>
      <c r="PH489" s="99"/>
      <c r="PI489" s="99"/>
      <c r="PJ489" s="99"/>
      <c r="PK489" s="99"/>
      <c r="PL489" s="99"/>
      <c r="PM489" s="99"/>
      <c r="PN489" s="99"/>
      <c r="PO489" s="99"/>
      <c r="PP489" s="99"/>
      <c r="PQ489" s="99"/>
      <c r="PR489" s="99"/>
      <c r="PS489" s="99"/>
      <c r="PT489" s="99"/>
      <c r="PU489" s="99"/>
      <c r="PV489" s="99"/>
      <c r="PW489" s="99"/>
      <c r="PX489" s="99"/>
      <c r="PY489" s="99"/>
      <c r="PZ489" s="99"/>
      <c r="QA489" s="99"/>
      <c r="QB489" s="99"/>
      <c r="QC489" s="99"/>
      <c r="QD489" s="99"/>
      <c r="QE489" s="99"/>
      <c r="QF489" s="99"/>
      <c r="QG489" s="99"/>
      <c r="QH489" s="99"/>
      <c r="QI489" s="99"/>
      <c r="QJ489" s="99"/>
      <c r="QK489" s="99"/>
      <c r="QL489" s="99"/>
      <c r="QM489" s="99"/>
      <c r="QN489" s="99"/>
      <c r="QO489" s="99"/>
      <c r="QP489" s="99"/>
      <c r="QQ489" s="99"/>
      <c r="QR489" s="99"/>
      <c r="QS489" s="99"/>
      <c r="QT489" s="99"/>
      <c r="QU489" s="99"/>
      <c r="QV489" s="99"/>
      <c r="QW489" s="99"/>
      <c r="QX489" s="99"/>
      <c r="QY489" s="99"/>
      <c r="QZ489" s="99"/>
      <c r="RA489" s="99"/>
      <c r="RB489" s="99"/>
      <c r="RC489" s="99"/>
      <c r="RD489" s="99"/>
      <c r="RE489" s="99"/>
      <c r="RF489" s="99"/>
      <c r="RG489" s="99"/>
      <c r="RH489" s="99"/>
      <c r="RI489" s="99"/>
      <c r="RJ489" s="99"/>
      <c r="RK489" s="99"/>
      <c r="RL489" s="99"/>
      <c r="RM489" s="99"/>
      <c r="RN489" s="99"/>
      <c r="RO489" s="99"/>
      <c r="RP489" s="99"/>
      <c r="RQ489" s="99"/>
      <c r="RR489" s="99"/>
      <c r="RS489" s="99"/>
      <c r="RT489" s="99"/>
      <c r="RU489" s="99"/>
      <c r="RV489" s="99"/>
      <c r="RW489" s="99"/>
      <c r="RX489" s="99"/>
      <c r="RY489" s="99"/>
      <c r="RZ489" s="99"/>
      <c r="SA489" s="99"/>
      <c r="SB489" s="99"/>
      <c r="SC489" s="99"/>
      <c r="SD489" s="99"/>
      <c r="SE489" s="99"/>
    </row>
    <row r="490" spans="50:499" s="5" customFormat="1" x14ac:dyDescent="0.3">
      <c r="AX490" s="99"/>
      <c r="AY490" s="99"/>
      <c r="AZ490" s="99"/>
      <c r="BA490" s="99"/>
      <c r="BB490" s="99"/>
      <c r="BC490" s="99"/>
      <c r="BD490" s="99"/>
      <c r="BE490" s="99"/>
      <c r="BF490" s="99"/>
      <c r="BG490" s="99"/>
      <c r="BH490" s="99"/>
      <c r="BI490" s="99"/>
      <c r="BJ490" s="99"/>
      <c r="BK490" s="99"/>
      <c r="BL490" s="99"/>
      <c r="BM490" s="99"/>
      <c r="BN490" s="99"/>
      <c r="BO490" s="99"/>
      <c r="BP490" s="99"/>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c r="CT490" s="99"/>
      <c r="CU490" s="99"/>
      <c r="CV490" s="99"/>
      <c r="CW490" s="99"/>
      <c r="CX490" s="99"/>
      <c r="CY490" s="99"/>
      <c r="CZ490" s="99"/>
      <c r="DA490" s="99"/>
      <c r="DB490" s="99"/>
      <c r="DC490" s="99"/>
      <c r="DD490" s="99"/>
      <c r="DE490" s="99"/>
      <c r="DF490" s="99"/>
      <c r="DG490" s="99"/>
      <c r="DH490" s="99"/>
      <c r="DI490" s="99"/>
      <c r="DJ490" s="99"/>
      <c r="DK490" s="99"/>
      <c r="DL490" s="99"/>
      <c r="DM490" s="99"/>
      <c r="DN490" s="99"/>
      <c r="DO490" s="99"/>
      <c r="DP490" s="99"/>
      <c r="DQ490" s="99"/>
      <c r="DR490" s="99"/>
      <c r="DS490" s="99"/>
      <c r="DT490" s="99"/>
      <c r="DU490" s="99"/>
      <c r="DV490" s="99"/>
      <c r="DW490" s="99"/>
      <c r="DX490" s="99"/>
      <c r="DY490" s="99"/>
      <c r="DZ490" s="99"/>
      <c r="EA490" s="99"/>
      <c r="EB490" s="99"/>
      <c r="EC490" s="99"/>
      <c r="ED490" s="99"/>
      <c r="EE490" s="99"/>
      <c r="EF490" s="99"/>
      <c r="EG490" s="99"/>
      <c r="EH490" s="99"/>
      <c r="EI490" s="99"/>
      <c r="EJ490" s="99"/>
      <c r="EK490" s="99"/>
      <c r="EL490" s="99"/>
      <c r="EM490" s="99"/>
      <c r="EN490" s="99"/>
      <c r="EO490" s="99"/>
      <c r="EP490" s="99"/>
      <c r="EQ490" s="99"/>
      <c r="ER490" s="99"/>
      <c r="ES490" s="99"/>
      <c r="ET490" s="99"/>
      <c r="EU490" s="99"/>
      <c r="EV490" s="99"/>
      <c r="EW490" s="99"/>
      <c r="EX490" s="99"/>
      <c r="EY490" s="99"/>
      <c r="EZ490" s="99"/>
      <c r="FA490" s="99"/>
      <c r="FB490" s="99"/>
      <c r="FC490" s="99"/>
      <c r="FD490" s="99"/>
      <c r="FE490" s="99"/>
      <c r="FF490" s="99"/>
      <c r="FG490" s="99"/>
      <c r="FH490" s="99"/>
      <c r="FI490" s="99"/>
      <c r="FJ490" s="99"/>
      <c r="FK490" s="99"/>
      <c r="FL490" s="99"/>
      <c r="FM490" s="99"/>
      <c r="FN490" s="99"/>
      <c r="FO490" s="99"/>
      <c r="FP490" s="99"/>
      <c r="FQ490" s="99"/>
      <c r="FR490" s="99"/>
      <c r="FS490" s="99"/>
      <c r="FT490" s="99"/>
      <c r="FU490" s="99"/>
      <c r="FV490" s="99"/>
      <c r="FW490" s="99"/>
      <c r="FX490" s="99"/>
      <c r="FY490" s="99"/>
      <c r="FZ490" s="99"/>
      <c r="GA490" s="99"/>
      <c r="GB490" s="99"/>
      <c r="GC490" s="99"/>
      <c r="GD490" s="99"/>
      <c r="GE490" s="99"/>
      <c r="GF490" s="99"/>
      <c r="GG490" s="99"/>
      <c r="GH490" s="99"/>
      <c r="GI490" s="99"/>
      <c r="GJ490" s="99"/>
      <c r="GK490" s="99"/>
      <c r="GL490" s="99"/>
      <c r="GM490" s="99"/>
      <c r="GN490" s="99"/>
      <c r="GO490" s="99"/>
      <c r="GP490" s="99"/>
      <c r="GQ490" s="99"/>
      <c r="GR490" s="99"/>
      <c r="GS490" s="99"/>
      <c r="GT490" s="99"/>
      <c r="GU490" s="99"/>
      <c r="GV490" s="99"/>
      <c r="GW490" s="99"/>
      <c r="GX490" s="99"/>
      <c r="GY490" s="99"/>
      <c r="GZ490" s="99"/>
      <c r="HA490" s="99"/>
      <c r="HB490" s="99"/>
      <c r="HC490" s="99"/>
      <c r="HD490" s="99"/>
      <c r="HE490" s="99"/>
      <c r="HF490" s="99"/>
      <c r="HG490" s="99"/>
      <c r="HH490" s="99"/>
      <c r="HI490" s="99"/>
      <c r="HJ490" s="99"/>
      <c r="HK490" s="99"/>
      <c r="HL490" s="99"/>
      <c r="HM490" s="99"/>
      <c r="HN490" s="99"/>
      <c r="HO490" s="99"/>
      <c r="HP490" s="99"/>
      <c r="HQ490" s="99"/>
      <c r="HR490" s="99"/>
      <c r="HS490" s="99"/>
      <c r="HT490" s="99"/>
      <c r="HU490" s="99"/>
      <c r="HV490" s="99"/>
      <c r="HW490" s="99"/>
      <c r="HX490" s="99"/>
      <c r="HY490" s="99"/>
      <c r="HZ490" s="99"/>
      <c r="IA490" s="99"/>
      <c r="IB490" s="99"/>
      <c r="IC490" s="99"/>
      <c r="ID490" s="99"/>
      <c r="IE490" s="99"/>
      <c r="IF490" s="99"/>
      <c r="IG490" s="99"/>
      <c r="IH490" s="99"/>
      <c r="II490" s="99"/>
      <c r="IJ490" s="99"/>
      <c r="IK490" s="99"/>
      <c r="IL490" s="99"/>
      <c r="IM490" s="99"/>
      <c r="IN490" s="99"/>
      <c r="IO490" s="99"/>
      <c r="IP490" s="99"/>
      <c r="IQ490" s="99"/>
      <c r="IR490" s="99"/>
      <c r="IS490" s="99"/>
      <c r="IT490" s="99"/>
      <c r="IU490" s="99"/>
      <c r="IV490" s="99"/>
      <c r="IW490" s="99"/>
      <c r="IX490" s="99"/>
      <c r="IY490" s="99"/>
      <c r="IZ490" s="99"/>
      <c r="JA490" s="99"/>
      <c r="JB490" s="99"/>
      <c r="JC490" s="99"/>
      <c r="JD490" s="99"/>
      <c r="JE490" s="99"/>
      <c r="JF490" s="99"/>
      <c r="JG490" s="99"/>
      <c r="JH490" s="99"/>
      <c r="JI490" s="99"/>
      <c r="JJ490" s="99"/>
      <c r="JK490" s="99"/>
      <c r="JL490" s="99"/>
      <c r="JM490" s="99"/>
      <c r="JN490" s="99"/>
      <c r="JO490" s="99"/>
      <c r="JP490" s="99"/>
      <c r="JQ490" s="99"/>
      <c r="JR490" s="99"/>
      <c r="JS490" s="99"/>
      <c r="JT490" s="99"/>
      <c r="JU490" s="99"/>
      <c r="JV490" s="99"/>
      <c r="JW490" s="99"/>
      <c r="JX490" s="99"/>
      <c r="JY490" s="99"/>
      <c r="JZ490" s="99"/>
      <c r="KA490" s="99"/>
      <c r="KB490" s="99"/>
      <c r="KC490" s="99"/>
      <c r="KD490" s="99"/>
      <c r="KE490" s="99"/>
      <c r="KF490" s="99"/>
      <c r="KG490" s="99"/>
      <c r="KH490" s="99"/>
      <c r="KI490" s="99"/>
      <c r="KJ490" s="99"/>
      <c r="KK490" s="99"/>
      <c r="KL490" s="99"/>
      <c r="KM490" s="99"/>
      <c r="KN490" s="99"/>
      <c r="KO490" s="99"/>
      <c r="KP490" s="99"/>
      <c r="KQ490" s="99"/>
      <c r="KR490" s="99"/>
      <c r="KS490" s="99"/>
      <c r="KT490" s="99"/>
      <c r="KU490" s="99"/>
      <c r="KV490" s="99"/>
      <c r="KW490" s="99"/>
      <c r="KX490" s="99"/>
      <c r="KY490" s="99"/>
      <c r="KZ490" s="99"/>
      <c r="LA490" s="99"/>
      <c r="LB490" s="99"/>
      <c r="LC490" s="99"/>
      <c r="LD490" s="99"/>
      <c r="LE490" s="99"/>
      <c r="LF490" s="99"/>
      <c r="LG490" s="99"/>
      <c r="LH490" s="99"/>
      <c r="LI490" s="99"/>
      <c r="LJ490" s="99"/>
      <c r="LK490" s="99"/>
      <c r="LL490" s="99"/>
      <c r="LM490" s="99"/>
      <c r="LN490" s="99"/>
      <c r="LO490" s="99"/>
      <c r="LP490" s="99"/>
      <c r="LQ490" s="99"/>
      <c r="LR490" s="99"/>
      <c r="LS490" s="99"/>
      <c r="LT490" s="99"/>
      <c r="LU490" s="99"/>
      <c r="LV490" s="99"/>
      <c r="LW490" s="99"/>
      <c r="LX490" s="99"/>
      <c r="LY490" s="99"/>
      <c r="LZ490" s="99"/>
      <c r="MA490" s="99"/>
      <c r="MB490" s="99"/>
      <c r="MC490" s="99"/>
      <c r="MD490" s="99"/>
      <c r="ME490" s="99"/>
      <c r="MF490" s="99"/>
      <c r="MG490" s="99"/>
      <c r="MH490" s="99"/>
      <c r="MI490" s="99"/>
      <c r="MJ490" s="99"/>
      <c r="MK490" s="99"/>
      <c r="ML490" s="99"/>
      <c r="MM490" s="99"/>
      <c r="MN490" s="99"/>
      <c r="MO490" s="99"/>
      <c r="MP490" s="99"/>
      <c r="MQ490" s="99"/>
      <c r="MR490" s="99"/>
      <c r="MS490" s="99"/>
      <c r="MT490" s="99"/>
      <c r="MU490" s="99"/>
      <c r="MV490" s="99"/>
      <c r="MW490" s="99"/>
      <c r="MX490" s="99"/>
      <c r="MY490" s="99"/>
      <c r="MZ490" s="99"/>
      <c r="NA490" s="99"/>
      <c r="NB490" s="99"/>
      <c r="NC490" s="99"/>
      <c r="ND490" s="99"/>
      <c r="NE490" s="99"/>
      <c r="NF490" s="99"/>
      <c r="NG490" s="99"/>
      <c r="NH490" s="99"/>
      <c r="NI490" s="99"/>
      <c r="NJ490" s="99"/>
      <c r="NK490" s="99"/>
      <c r="NL490" s="99"/>
      <c r="NM490" s="99"/>
      <c r="NN490" s="99"/>
      <c r="NO490" s="99"/>
      <c r="NP490" s="99"/>
      <c r="NQ490" s="99"/>
      <c r="NR490" s="99"/>
      <c r="NS490" s="99"/>
      <c r="NT490" s="99"/>
      <c r="NU490" s="99"/>
      <c r="NV490" s="99"/>
      <c r="NW490" s="99"/>
      <c r="NX490" s="99"/>
      <c r="NY490" s="99"/>
      <c r="NZ490" s="99"/>
      <c r="OA490" s="99"/>
      <c r="OB490" s="99"/>
      <c r="OC490" s="99"/>
      <c r="OD490" s="99"/>
      <c r="OE490" s="99"/>
      <c r="OF490" s="99"/>
      <c r="OG490" s="99"/>
      <c r="OH490" s="99"/>
      <c r="OI490" s="99"/>
      <c r="OJ490" s="99"/>
      <c r="OK490" s="99"/>
      <c r="OL490" s="99"/>
      <c r="OM490" s="99"/>
      <c r="ON490" s="99"/>
      <c r="OO490" s="99"/>
      <c r="OP490" s="99"/>
      <c r="OQ490" s="99"/>
      <c r="OR490" s="99"/>
      <c r="OS490" s="99"/>
      <c r="OT490" s="99"/>
      <c r="OU490" s="99"/>
      <c r="OV490" s="99"/>
      <c r="OW490" s="99"/>
      <c r="OX490" s="99"/>
      <c r="OY490" s="99"/>
      <c r="OZ490" s="99"/>
      <c r="PA490" s="99"/>
      <c r="PB490" s="99"/>
      <c r="PC490" s="99"/>
      <c r="PD490" s="99"/>
      <c r="PE490" s="99"/>
      <c r="PF490" s="99"/>
      <c r="PG490" s="99"/>
      <c r="PH490" s="99"/>
      <c r="PI490" s="99"/>
      <c r="PJ490" s="99"/>
      <c r="PK490" s="99"/>
      <c r="PL490" s="99"/>
      <c r="PM490" s="99"/>
      <c r="PN490" s="99"/>
      <c r="PO490" s="99"/>
      <c r="PP490" s="99"/>
      <c r="PQ490" s="99"/>
      <c r="PR490" s="99"/>
      <c r="PS490" s="99"/>
      <c r="PT490" s="99"/>
      <c r="PU490" s="99"/>
      <c r="PV490" s="99"/>
      <c r="PW490" s="99"/>
      <c r="PX490" s="99"/>
      <c r="PY490" s="99"/>
      <c r="PZ490" s="99"/>
      <c r="QA490" s="99"/>
      <c r="QB490" s="99"/>
      <c r="QC490" s="99"/>
      <c r="QD490" s="99"/>
      <c r="QE490" s="99"/>
      <c r="QF490" s="99"/>
      <c r="QG490" s="99"/>
      <c r="QH490" s="99"/>
      <c r="QI490" s="99"/>
      <c r="QJ490" s="99"/>
      <c r="QK490" s="99"/>
      <c r="QL490" s="99"/>
      <c r="QM490" s="99"/>
      <c r="QN490" s="99"/>
      <c r="QO490" s="99"/>
      <c r="QP490" s="99"/>
      <c r="QQ490" s="99"/>
      <c r="QR490" s="99"/>
      <c r="QS490" s="99"/>
      <c r="QT490" s="99"/>
      <c r="QU490" s="99"/>
      <c r="QV490" s="99"/>
      <c r="QW490" s="99"/>
      <c r="QX490" s="99"/>
      <c r="QY490" s="99"/>
      <c r="QZ490" s="99"/>
      <c r="RA490" s="99"/>
      <c r="RB490" s="99"/>
      <c r="RC490" s="99"/>
      <c r="RD490" s="99"/>
      <c r="RE490" s="99"/>
      <c r="RF490" s="99"/>
      <c r="RG490" s="99"/>
      <c r="RH490" s="99"/>
      <c r="RI490" s="99"/>
      <c r="RJ490" s="99"/>
      <c r="RK490" s="99"/>
      <c r="RL490" s="99"/>
      <c r="RM490" s="99"/>
      <c r="RN490" s="99"/>
      <c r="RO490" s="99"/>
      <c r="RP490" s="99"/>
      <c r="RQ490" s="99"/>
      <c r="RR490" s="99"/>
      <c r="RS490" s="99"/>
      <c r="RT490" s="99"/>
      <c r="RU490" s="99"/>
      <c r="RV490" s="99"/>
      <c r="RW490" s="99"/>
      <c r="RX490" s="99"/>
      <c r="RY490" s="99"/>
      <c r="RZ490" s="99"/>
      <c r="SA490" s="99"/>
      <c r="SB490" s="99"/>
      <c r="SC490" s="99"/>
      <c r="SD490" s="99"/>
      <c r="SE490" s="99"/>
    </row>
    <row r="491" spans="50:499" s="5" customFormat="1" x14ac:dyDescent="0.3">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c r="CT491" s="99"/>
      <c r="CU491" s="99"/>
      <c r="CV491" s="99"/>
      <c r="CW491" s="99"/>
      <c r="CX491" s="99"/>
      <c r="CY491" s="99"/>
      <c r="CZ491" s="99"/>
      <c r="DA491" s="99"/>
      <c r="DB491" s="99"/>
      <c r="DC491" s="99"/>
      <c r="DD491" s="99"/>
      <c r="DE491" s="99"/>
      <c r="DF491" s="99"/>
      <c r="DG491" s="99"/>
      <c r="DH491" s="99"/>
      <c r="DI491" s="99"/>
      <c r="DJ491" s="99"/>
      <c r="DK491" s="99"/>
      <c r="DL491" s="99"/>
      <c r="DM491" s="99"/>
      <c r="DN491" s="99"/>
      <c r="DO491" s="99"/>
      <c r="DP491" s="99"/>
      <c r="DQ491" s="99"/>
      <c r="DR491" s="99"/>
      <c r="DS491" s="99"/>
      <c r="DT491" s="99"/>
      <c r="DU491" s="99"/>
      <c r="DV491" s="99"/>
      <c r="DW491" s="99"/>
      <c r="DX491" s="99"/>
      <c r="DY491" s="99"/>
      <c r="DZ491" s="99"/>
      <c r="EA491" s="99"/>
      <c r="EB491" s="99"/>
      <c r="EC491" s="99"/>
      <c r="ED491" s="99"/>
      <c r="EE491" s="99"/>
      <c r="EF491" s="99"/>
      <c r="EG491" s="99"/>
      <c r="EH491" s="99"/>
      <c r="EI491" s="99"/>
      <c r="EJ491" s="99"/>
      <c r="EK491" s="99"/>
      <c r="EL491" s="99"/>
      <c r="EM491" s="99"/>
      <c r="EN491" s="99"/>
      <c r="EO491" s="99"/>
      <c r="EP491" s="99"/>
      <c r="EQ491" s="99"/>
      <c r="ER491" s="99"/>
      <c r="ES491" s="99"/>
      <c r="ET491" s="99"/>
      <c r="EU491" s="99"/>
      <c r="EV491" s="99"/>
      <c r="EW491" s="99"/>
      <c r="EX491" s="99"/>
      <c r="EY491" s="99"/>
      <c r="EZ491" s="99"/>
      <c r="FA491" s="99"/>
      <c r="FB491" s="99"/>
      <c r="FC491" s="99"/>
      <c r="FD491" s="99"/>
      <c r="FE491" s="99"/>
      <c r="FF491" s="99"/>
      <c r="FG491" s="99"/>
      <c r="FH491" s="99"/>
      <c r="FI491" s="99"/>
      <c r="FJ491" s="99"/>
      <c r="FK491" s="99"/>
      <c r="FL491" s="99"/>
      <c r="FM491" s="99"/>
      <c r="FN491" s="99"/>
      <c r="FO491" s="99"/>
      <c r="FP491" s="99"/>
      <c r="FQ491" s="99"/>
      <c r="FR491" s="99"/>
      <c r="FS491" s="99"/>
      <c r="FT491" s="99"/>
      <c r="FU491" s="99"/>
      <c r="FV491" s="99"/>
      <c r="FW491" s="99"/>
      <c r="FX491" s="99"/>
      <c r="FY491" s="99"/>
      <c r="FZ491" s="99"/>
      <c r="GA491" s="99"/>
      <c r="GB491" s="99"/>
      <c r="GC491" s="99"/>
      <c r="GD491" s="99"/>
      <c r="GE491" s="99"/>
      <c r="GF491" s="99"/>
      <c r="GG491" s="99"/>
      <c r="GH491" s="99"/>
      <c r="GI491" s="99"/>
      <c r="GJ491" s="99"/>
      <c r="GK491" s="99"/>
      <c r="GL491" s="99"/>
      <c r="GM491" s="99"/>
      <c r="GN491" s="99"/>
      <c r="GO491" s="99"/>
      <c r="GP491" s="99"/>
      <c r="GQ491" s="99"/>
      <c r="GR491" s="99"/>
      <c r="GS491" s="99"/>
      <c r="GT491" s="99"/>
      <c r="GU491" s="99"/>
      <c r="GV491" s="99"/>
      <c r="GW491" s="99"/>
      <c r="GX491" s="99"/>
      <c r="GY491" s="99"/>
      <c r="GZ491" s="99"/>
      <c r="HA491" s="99"/>
      <c r="HB491" s="99"/>
      <c r="HC491" s="99"/>
      <c r="HD491" s="99"/>
      <c r="HE491" s="99"/>
      <c r="HF491" s="99"/>
      <c r="HG491" s="99"/>
      <c r="HH491" s="99"/>
      <c r="HI491" s="99"/>
      <c r="HJ491" s="99"/>
      <c r="HK491" s="99"/>
      <c r="HL491" s="99"/>
      <c r="HM491" s="99"/>
      <c r="HN491" s="99"/>
      <c r="HO491" s="99"/>
      <c r="HP491" s="99"/>
      <c r="HQ491" s="99"/>
      <c r="HR491" s="99"/>
      <c r="HS491" s="99"/>
      <c r="HT491" s="99"/>
      <c r="HU491" s="99"/>
      <c r="HV491" s="99"/>
      <c r="HW491" s="99"/>
      <c r="HX491" s="99"/>
      <c r="HY491" s="99"/>
      <c r="HZ491" s="99"/>
      <c r="IA491" s="99"/>
      <c r="IB491" s="99"/>
      <c r="IC491" s="99"/>
      <c r="ID491" s="99"/>
      <c r="IE491" s="99"/>
      <c r="IF491" s="99"/>
      <c r="IG491" s="99"/>
      <c r="IH491" s="99"/>
      <c r="II491" s="99"/>
      <c r="IJ491" s="99"/>
      <c r="IK491" s="99"/>
      <c r="IL491" s="99"/>
      <c r="IM491" s="99"/>
      <c r="IN491" s="99"/>
      <c r="IO491" s="99"/>
      <c r="IP491" s="99"/>
      <c r="IQ491" s="99"/>
      <c r="IR491" s="99"/>
      <c r="IS491" s="99"/>
      <c r="IT491" s="99"/>
      <c r="IU491" s="99"/>
      <c r="IV491" s="99"/>
      <c r="IW491" s="99"/>
      <c r="IX491" s="99"/>
      <c r="IY491" s="99"/>
      <c r="IZ491" s="99"/>
      <c r="JA491" s="99"/>
      <c r="JB491" s="99"/>
      <c r="JC491" s="99"/>
      <c r="JD491" s="99"/>
      <c r="JE491" s="99"/>
      <c r="JF491" s="99"/>
      <c r="JG491" s="99"/>
      <c r="JH491" s="99"/>
      <c r="JI491" s="99"/>
      <c r="JJ491" s="99"/>
      <c r="JK491" s="99"/>
      <c r="JL491" s="99"/>
      <c r="JM491" s="99"/>
      <c r="JN491" s="99"/>
      <c r="JO491" s="99"/>
      <c r="JP491" s="99"/>
      <c r="JQ491" s="99"/>
      <c r="JR491" s="99"/>
      <c r="JS491" s="99"/>
      <c r="JT491" s="99"/>
      <c r="JU491" s="99"/>
      <c r="JV491" s="99"/>
      <c r="JW491" s="99"/>
      <c r="JX491" s="99"/>
      <c r="JY491" s="99"/>
      <c r="JZ491" s="99"/>
      <c r="KA491" s="99"/>
      <c r="KB491" s="99"/>
      <c r="KC491" s="99"/>
      <c r="KD491" s="99"/>
      <c r="KE491" s="99"/>
      <c r="KF491" s="99"/>
      <c r="KG491" s="99"/>
      <c r="KH491" s="99"/>
      <c r="KI491" s="99"/>
      <c r="KJ491" s="99"/>
      <c r="KK491" s="99"/>
      <c r="KL491" s="99"/>
      <c r="KM491" s="99"/>
      <c r="KN491" s="99"/>
      <c r="KO491" s="99"/>
      <c r="KP491" s="99"/>
      <c r="KQ491" s="99"/>
      <c r="KR491" s="99"/>
      <c r="KS491" s="99"/>
      <c r="KT491" s="99"/>
      <c r="KU491" s="99"/>
      <c r="KV491" s="99"/>
      <c r="KW491" s="99"/>
      <c r="KX491" s="99"/>
      <c r="KY491" s="99"/>
      <c r="KZ491" s="99"/>
      <c r="LA491" s="99"/>
      <c r="LB491" s="99"/>
      <c r="LC491" s="99"/>
      <c r="LD491" s="99"/>
      <c r="LE491" s="99"/>
      <c r="LF491" s="99"/>
      <c r="LG491" s="99"/>
      <c r="LH491" s="99"/>
      <c r="LI491" s="99"/>
      <c r="LJ491" s="99"/>
      <c r="LK491" s="99"/>
      <c r="LL491" s="99"/>
      <c r="LM491" s="99"/>
      <c r="LN491" s="99"/>
      <c r="LO491" s="99"/>
      <c r="LP491" s="99"/>
      <c r="LQ491" s="99"/>
      <c r="LR491" s="99"/>
      <c r="LS491" s="99"/>
      <c r="LT491" s="99"/>
      <c r="LU491" s="99"/>
      <c r="LV491" s="99"/>
      <c r="LW491" s="99"/>
      <c r="LX491" s="99"/>
      <c r="LY491" s="99"/>
      <c r="LZ491" s="99"/>
      <c r="MA491" s="99"/>
      <c r="MB491" s="99"/>
      <c r="MC491" s="99"/>
      <c r="MD491" s="99"/>
      <c r="ME491" s="99"/>
      <c r="MF491" s="99"/>
      <c r="MG491" s="99"/>
      <c r="MH491" s="99"/>
      <c r="MI491" s="99"/>
      <c r="MJ491" s="99"/>
      <c r="MK491" s="99"/>
      <c r="ML491" s="99"/>
      <c r="MM491" s="99"/>
      <c r="MN491" s="99"/>
      <c r="MO491" s="99"/>
      <c r="MP491" s="99"/>
      <c r="MQ491" s="99"/>
      <c r="MR491" s="99"/>
      <c r="MS491" s="99"/>
      <c r="MT491" s="99"/>
      <c r="MU491" s="99"/>
      <c r="MV491" s="99"/>
      <c r="MW491" s="99"/>
      <c r="MX491" s="99"/>
      <c r="MY491" s="99"/>
      <c r="MZ491" s="99"/>
      <c r="NA491" s="99"/>
      <c r="NB491" s="99"/>
      <c r="NC491" s="99"/>
      <c r="ND491" s="99"/>
      <c r="NE491" s="99"/>
      <c r="NF491" s="99"/>
      <c r="NG491" s="99"/>
      <c r="NH491" s="99"/>
      <c r="NI491" s="99"/>
      <c r="NJ491" s="99"/>
      <c r="NK491" s="99"/>
      <c r="NL491" s="99"/>
      <c r="NM491" s="99"/>
      <c r="NN491" s="99"/>
      <c r="NO491" s="99"/>
      <c r="NP491" s="99"/>
      <c r="NQ491" s="99"/>
      <c r="NR491" s="99"/>
      <c r="NS491" s="99"/>
      <c r="NT491" s="99"/>
      <c r="NU491" s="99"/>
      <c r="NV491" s="99"/>
      <c r="NW491" s="99"/>
      <c r="NX491" s="99"/>
      <c r="NY491" s="99"/>
      <c r="NZ491" s="99"/>
      <c r="OA491" s="99"/>
      <c r="OB491" s="99"/>
      <c r="OC491" s="99"/>
      <c r="OD491" s="99"/>
      <c r="OE491" s="99"/>
      <c r="OF491" s="99"/>
      <c r="OG491" s="99"/>
      <c r="OH491" s="99"/>
      <c r="OI491" s="99"/>
      <c r="OJ491" s="99"/>
      <c r="OK491" s="99"/>
      <c r="OL491" s="99"/>
      <c r="OM491" s="99"/>
      <c r="ON491" s="99"/>
      <c r="OO491" s="99"/>
      <c r="OP491" s="99"/>
      <c r="OQ491" s="99"/>
      <c r="OR491" s="99"/>
      <c r="OS491" s="99"/>
      <c r="OT491" s="99"/>
      <c r="OU491" s="99"/>
      <c r="OV491" s="99"/>
      <c r="OW491" s="99"/>
      <c r="OX491" s="99"/>
      <c r="OY491" s="99"/>
      <c r="OZ491" s="99"/>
      <c r="PA491" s="99"/>
      <c r="PB491" s="99"/>
      <c r="PC491" s="99"/>
      <c r="PD491" s="99"/>
      <c r="PE491" s="99"/>
      <c r="PF491" s="99"/>
      <c r="PG491" s="99"/>
      <c r="PH491" s="99"/>
      <c r="PI491" s="99"/>
      <c r="PJ491" s="99"/>
      <c r="PK491" s="99"/>
      <c r="PL491" s="99"/>
      <c r="PM491" s="99"/>
      <c r="PN491" s="99"/>
      <c r="PO491" s="99"/>
      <c r="PP491" s="99"/>
      <c r="PQ491" s="99"/>
      <c r="PR491" s="99"/>
      <c r="PS491" s="99"/>
      <c r="PT491" s="99"/>
      <c r="PU491" s="99"/>
      <c r="PV491" s="99"/>
      <c r="PW491" s="99"/>
      <c r="PX491" s="99"/>
      <c r="PY491" s="99"/>
      <c r="PZ491" s="99"/>
      <c r="QA491" s="99"/>
      <c r="QB491" s="99"/>
      <c r="QC491" s="99"/>
      <c r="QD491" s="99"/>
      <c r="QE491" s="99"/>
      <c r="QF491" s="99"/>
      <c r="QG491" s="99"/>
      <c r="QH491" s="99"/>
      <c r="QI491" s="99"/>
      <c r="QJ491" s="99"/>
      <c r="QK491" s="99"/>
      <c r="QL491" s="99"/>
      <c r="QM491" s="99"/>
      <c r="QN491" s="99"/>
      <c r="QO491" s="99"/>
      <c r="QP491" s="99"/>
      <c r="QQ491" s="99"/>
      <c r="QR491" s="99"/>
      <c r="QS491" s="99"/>
      <c r="QT491" s="99"/>
      <c r="QU491" s="99"/>
      <c r="QV491" s="99"/>
      <c r="QW491" s="99"/>
      <c r="QX491" s="99"/>
      <c r="QY491" s="99"/>
      <c r="QZ491" s="99"/>
      <c r="RA491" s="99"/>
      <c r="RB491" s="99"/>
      <c r="RC491" s="99"/>
      <c r="RD491" s="99"/>
      <c r="RE491" s="99"/>
      <c r="RF491" s="99"/>
      <c r="RG491" s="99"/>
      <c r="RH491" s="99"/>
      <c r="RI491" s="99"/>
      <c r="RJ491" s="99"/>
      <c r="RK491" s="99"/>
      <c r="RL491" s="99"/>
      <c r="RM491" s="99"/>
      <c r="RN491" s="99"/>
      <c r="RO491" s="99"/>
      <c r="RP491" s="99"/>
      <c r="RQ491" s="99"/>
      <c r="RR491" s="99"/>
      <c r="RS491" s="99"/>
      <c r="RT491" s="99"/>
      <c r="RU491" s="99"/>
      <c r="RV491" s="99"/>
      <c r="RW491" s="99"/>
      <c r="RX491" s="99"/>
      <c r="RY491" s="99"/>
      <c r="RZ491" s="99"/>
      <c r="SA491" s="99"/>
      <c r="SB491" s="99"/>
      <c r="SC491" s="99"/>
      <c r="SD491" s="99"/>
      <c r="SE491" s="99"/>
    </row>
    <row r="492" spans="50:499" s="5" customFormat="1" x14ac:dyDescent="0.3">
      <c r="AX492" s="99"/>
      <c r="AY492" s="99"/>
      <c r="AZ492" s="99"/>
      <c r="BA492" s="99"/>
      <c r="BB492" s="99"/>
      <c r="BC492" s="99"/>
      <c r="BD492" s="99"/>
      <c r="BE492" s="99"/>
      <c r="BF492" s="99"/>
      <c r="BG492" s="99"/>
      <c r="BH492" s="99"/>
      <c r="BI492" s="99"/>
      <c r="BJ492" s="99"/>
      <c r="BK492" s="99"/>
      <c r="BL492" s="99"/>
      <c r="BM492" s="99"/>
      <c r="BN492" s="99"/>
      <c r="BO492" s="99"/>
      <c r="BP492" s="99"/>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c r="CT492" s="99"/>
      <c r="CU492" s="99"/>
      <c r="CV492" s="99"/>
      <c r="CW492" s="99"/>
      <c r="CX492" s="99"/>
      <c r="CY492" s="99"/>
      <c r="CZ492" s="99"/>
      <c r="DA492" s="99"/>
      <c r="DB492" s="99"/>
      <c r="DC492" s="99"/>
      <c r="DD492" s="99"/>
      <c r="DE492" s="99"/>
      <c r="DF492" s="99"/>
      <c r="DG492" s="99"/>
      <c r="DH492" s="99"/>
      <c r="DI492" s="99"/>
      <c r="DJ492" s="99"/>
      <c r="DK492" s="99"/>
      <c r="DL492" s="99"/>
      <c r="DM492" s="99"/>
      <c r="DN492" s="99"/>
      <c r="DO492" s="99"/>
      <c r="DP492" s="99"/>
      <c r="DQ492" s="99"/>
      <c r="DR492" s="99"/>
      <c r="DS492" s="99"/>
      <c r="DT492" s="99"/>
      <c r="DU492" s="99"/>
      <c r="DV492" s="99"/>
      <c r="DW492" s="99"/>
      <c r="DX492" s="99"/>
      <c r="DY492" s="99"/>
      <c r="DZ492" s="99"/>
      <c r="EA492" s="99"/>
      <c r="EB492" s="99"/>
      <c r="EC492" s="99"/>
      <c r="ED492" s="99"/>
      <c r="EE492" s="99"/>
      <c r="EF492" s="99"/>
      <c r="EG492" s="99"/>
      <c r="EH492" s="99"/>
      <c r="EI492" s="99"/>
      <c r="EJ492" s="99"/>
      <c r="EK492" s="99"/>
      <c r="EL492" s="99"/>
      <c r="EM492" s="99"/>
      <c r="EN492" s="99"/>
      <c r="EO492" s="99"/>
      <c r="EP492" s="99"/>
      <c r="EQ492" s="99"/>
      <c r="ER492" s="99"/>
      <c r="ES492" s="99"/>
      <c r="ET492" s="99"/>
      <c r="EU492" s="99"/>
      <c r="EV492" s="99"/>
      <c r="EW492" s="99"/>
      <c r="EX492" s="99"/>
      <c r="EY492" s="99"/>
      <c r="EZ492" s="99"/>
      <c r="FA492" s="99"/>
      <c r="FB492" s="99"/>
      <c r="FC492" s="99"/>
      <c r="FD492" s="99"/>
      <c r="FE492" s="99"/>
      <c r="FF492" s="99"/>
      <c r="FG492" s="99"/>
      <c r="FH492" s="99"/>
      <c r="FI492" s="99"/>
      <c r="FJ492" s="99"/>
      <c r="FK492" s="99"/>
      <c r="FL492" s="99"/>
      <c r="FM492" s="99"/>
      <c r="FN492" s="99"/>
      <c r="FO492" s="99"/>
      <c r="FP492" s="99"/>
      <c r="FQ492" s="99"/>
      <c r="FR492" s="99"/>
      <c r="FS492" s="99"/>
      <c r="FT492" s="99"/>
      <c r="FU492" s="99"/>
      <c r="FV492" s="99"/>
      <c r="FW492" s="99"/>
      <c r="FX492" s="99"/>
      <c r="FY492" s="99"/>
      <c r="FZ492" s="99"/>
      <c r="GA492" s="99"/>
      <c r="GB492" s="99"/>
      <c r="GC492" s="99"/>
      <c r="GD492" s="99"/>
      <c r="GE492" s="99"/>
      <c r="GF492" s="99"/>
      <c r="GG492" s="99"/>
      <c r="GH492" s="99"/>
      <c r="GI492" s="99"/>
      <c r="GJ492" s="99"/>
      <c r="GK492" s="99"/>
      <c r="GL492" s="99"/>
      <c r="GM492" s="99"/>
      <c r="GN492" s="99"/>
      <c r="GO492" s="99"/>
      <c r="GP492" s="99"/>
      <c r="GQ492" s="99"/>
      <c r="GR492" s="99"/>
      <c r="GS492" s="99"/>
      <c r="GT492" s="99"/>
      <c r="GU492" s="99"/>
      <c r="GV492" s="99"/>
      <c r="GW492" s="99"/>
      <c r="GX492" s="99"/>
      <c r="GY492" s="99"/>
      <c r="GZ492" s="99"/>
      <c r="HA492" s="99"/>
      <c r="HB492" s="99"/>
      <c r="HC492" s="99"/>
      <c r="HD492" s="99"/>
      <c r="HE492" s="99"/>
      <c r="HF492" s="99"/>
      <c r="HG492" s="99"/>
      <c r="HH492" s="99"/>
      <c r="HI492" s="99"/>
      <c r="HJ492" s="99"/>
      <c r="HK492" s="99"/>
      <c r="HL492" s="99"/>
      <c r="HM492" s="99"/>
      <c r="HN492" s="99"/>
      <c r="HO492" s="99"/>
      <c r="HP492" s="99"/>
      <c r="HQ492" s="99"/>
      <c r="HR492" s="99"/>
      <c r="HS492" s="99"/>
      <c r="HT492" s="99"/>
      <c r="HU492" s="99"/>
      <c r="HV492" s="99"/>
      <c r="HW492" s="99"/>
      <c r="HX492" s="99"/>
      <c r="HY492" s="99"/>
      <c r="HZ492" s="99"/>
      <c r="IA492" s="99"/>
      <c r="IB492" s="99"/>
      <c r="IC492" s="99"/>
      <c r="ID492" s="99"/>
      <c r="IE492" s="99"/>
      <c r="IF492" s="99"/>
      <c r="IG492" s="99"/>
      <c r="IH492" s="99"/>
      <c r="II492" s="99"/>
      <c r="IJ492" s="99"/>
      <c r="IK492" s="99"/>
      <c r="IL492" s="99"/>
      <c r="IM492" s="99"/>
      <c r="IN492" s="99"/>
      <c r="IO492" s="99"/>
      <c r="IP492" s="99"/>
      <c r="IQ492" s="99"/>
      <c r="IR492" s="99"/>
      <c r="IS492" s="99"/>
      <c r="IT492" s="99"/>
      <c r="IU492" s="99"/>
      <c r="IV492" s="99"/>
      <c r="IW492" s="99"/>
      <c r="IX492" s="99"/>
      <c r="IY492" s="99"/>
      <c r="IZ492" s="99"/>
      <c r="JA492" s="99"/>
      <c r="JB492" s="99"/>
      <c r="JC492" s="99"/>
      <c r="JD492" s="99"/>
      <c r="JE492" s="99"/>
      <c r="JF492" s="99"/>
      <c r="JG492" s="99"/>
      <c r="JH492" s="99"/>
      <c r="JI492" s="99"/>
      <c r="JJ492" s="99"/>
      <c r="JK492" s="99"/>
      <c r="JL492" s="99"/>
      <c r="JM492" s="99"/>
      <c r="JN492" s="99"/>
      <c r="JO492" s="99"/>
      <c r="JP492" s="99"/>
      <c r="JQ492" s="99"/>
      <c r="JR492" s="99"/>
      <c r="JS492" s="99"/>
      <c r="JT492" s="99"/>
      <c r="JU492" s="99"/>
      <c r="JV492" s="99"/>
      <c r="JW492" s="99"/>
      <c r="JX492" s="99"/>
      <c r="JY492" s="99"/>
      <c r="JZ492" s="99"/>
      <c r="KA492" s="99"/>
      <c r="KB492" s="99"/>
      <c r="KC492" s="99"/>
      <c r="KD492" s="99"/>
      <c r="KE492" s="99"/>
      <c r="KF492" s="99"/>
      <c r="KG492" s="99"/>
      <c r="KH492" s="99"/>
      <c r="KI492" s="99"/>
      <c r="KJ492" s="99"/>
      <c r="KK492" s="99"/>
      <c r="KL492" s="99"/>
      <c r="KM492" s="99"/>
      <c r="KN492" s="99"/>
      <c r="KO492" s="99"/>
      <c r="KP492" s="99"/>
      <c r="KQ492" s="99"/>
      <c r="KR492" s="99"/>
      <c r="KS492" s="99"/>
      <c r="KT492" s="99"/>
      <c r="KU492" s="99"/>
      <c r="KV492" s="99"/>
      <c r="KW492" s="99"/>
      <c r="KX492" s="99"/>
      <c r="KY492" s="99"/>
      <c r="KZ492" s="99"/>
      <c r="LA492" s="99"/>
      <c r="LB492" s="99"/>
      <c r="LC492" s="99"/>
      <c r="LD492" s="99"/>
      <c r="LE492" s="99"/>
      <c r="LF492" s="99"/>
      <c r="LG492" s="99"/>
      <c r="LH492" s="99"/>
      <c r="LI492" s="99"/>
      <c r="LJ492" s="99"/>
      <c r="LK492" s="99"/>
      <c r="LL492" s="99"/>
      <c r="LM492" s="99"/>
      <c r="LN492" s="99"/>
      <c r="LO492" s="99"/>
      <c r="LP492" s="99"/>
      <c r="LQ492" s="99"/>
      <c r="LR492" s="99"/>
      <c r="LS492" s="99"/>
      <c r="LT492" s="99"/>
      <c r="LU492" s="99"/>
      <c r="LV492" s="99"/>
      <c r="LW492" s="99"/>
      <c r="LX492" s="99"/>
      <c r="LY492" s="99"/>
      <c r="LZ492" s="99"/>
      <c r="MA492" s="99"/>
      <c r="MB492" s="99"/>
      <c r="MC492" s="99"/>
      <c r="MD492" s="99"/>
      <c r="ME492" s="99"/>
      <c r="MF492" s="99"/>
      <c r="MG492" s="99"/>
      <c r="MH492" s="99"/>
      <c r="MI492" s="99"/>
      <c r="MJ492" s="99"/>
      <c r="MK492" s="99"/>
      <c r="ML492" s="99"/>
      <c r="MM492" s="99"/>
      <c r="MN492" s="99"/>
      <c r="MO492" s="99"/>
      <c r="MP492" s="99"/>
      <c r="MQ492" s="99"/>
      <c r="MR492" s="99"/>
      <c r="MS492" s="99"/>
      <c r="MT492" s="99"/>
      <c r="MU492" s="99"/>
      <c r="MV492" s="99"/>
      <c r="MW492" s="99"/>
      <c r="MX492" s="99"/>
      <c r="MY492" s="99"/>
      <c r="MZ492" s="99"/>
      <c r="NA492" s="99"/>
      <c r="NB492" s="99"/>
      <c r="NC492" s="99"/>
      <c r="ND492" s="99"/>
      <c r="NE492" s="99"/>
      <c r="NF492" s="99"/>
      <c r="NG492" s="99"/>
      <c r="NH492" s="99"/>
      <c r="NI492" s="99"/>
      <c r="NJ492" s="99"/>
      <c r="NK492" s="99"/>
      <c r="NL492" s="99"/>
      <c r="NM492" s="99"/>
      <c r="NN492" s="99"/>
      <c r="NO492" s="99"/>
      <c r="NP492" s="99"/>
      <c r="NQ492" s="99"/>
      <c r="NR492" s="99"/>
      <c r="NS492" s="99"/>
      <c r="NT492" s="99"/>
      <c r="NU492" s="99"/>
      <c r="NV492" s="99"/>
      <c r="NW492" s="99"/>
      <c r="NX492" s="99"/>
      <c r="NY492" s="99"/>
      <c r="NZ492" s="99"/>
      <c r="OA492" s="99"/>
      <c r="OB492" s="99"/>
      <c r="OC492" s="99"/>
      <c r="OD492" s="99"/>
      <c r="OE492" s="99"/>
      <c r="OF492" s="99"/>
      <c r="OG492" s="99"/>
      <c r="OH492" s="99"/>
      <c r="OI492" s="99"/>
      <c r="OJ492" s="99"/>
      <c r="OK492" s="99"/>
      <c r="OL492" s="99"/>
      <c r="OM492" s="99"/>
      <c r="ON492" s="99"/>
      <c r="OO492" s="99"/>
      <c r="OP492" s="99"/>
      <c r="OQ492" s="99"/>
      <c r="OR492" s="99"/>
      <c r="OS492" s="99"/>
      <c r="OT492" s="99"/>
      <c r="OU492" s="99"/>
      <c r="OV492" s="99"/>
      <c r="OW492" s="99"/>
      <c r="OX492" s="99"/>
      <c r="OY492" s="99"/>
      <c r="OZ492" s="99"/>
      <c r="PA492" s="99"/>
      <c r="PB492" s="99"/>
      <c r="PC492" s="99"/>
      <c r="PD492" s="99"/>
      <c r="PE492" s="99"/>
      <c r="PF492" s="99"/>
      <c r="PG492" s="99"/>
      <c r="PH492" s="99"/>
      <c r="PI492" s="99"/>
      <c r="PJ492" s="99"/>
      <c r="PK492" s="99"/>
      <c r="PL492" s="99"/>
      <c r="PM492" s="99"/>
      <c r="PN492" s="99"/>
      <c r="PO492" s="99"/>
      <c r="PP492" s="99"/>
      <c r="PQ492" s="99"/>
      <c r="PR492" s="99"/>
      <c r="PS492" s="99"/>
      <c r="PT492" s="99"/>
      <c r="PU492" s="99"/>
      <c r="PV492" s="99"/>
      <c r="PW492" s="99"/>
      <c r="PX492" s="99"/>
      <c r="PY492" s="99"/>
      <c r="PZ492" s="99"/>
      <c r="QA492" s="99"/>
      <c r="QB492" s="99"/>
      <c r="QC492" s="99"/>
      <c r="QD492" s="99"/>
      <c r="QE492" s="99"/>
      <c r="QF492" s="99"/>
      <c r="QG492" s="99"/>
      <c r="QH492" s="99"/>
      <c r="QI492" s="99"/>
      <c r="QJ492" s="99"/>
      <c r="QK492" s="99"/>
      <c r="QL492" s="99"/>
      <c r="QM492" s="99"/>
      <c r="QN492" s="99"/>
      <c r="QO492" s="99"/>
      <c r="QP492" s="99"/>
      <c r="QQ492" s="99"/>
      <c r="QR492" s="99"/>
      <c r="QS492" s="99"/>
      <c r="QT492" s="99"/>
      <c r="QU492" s="99"/>
      <c r="QV492" s="99"/>
      <c r="QW492" s="99"/>
      <c r="QX492" s="99"/>
      <c r="QY492" s="99"/>
      <c r="QZ492" s="99"/>
      <c r="RA492" s="99"/>
      <c r="RB492" s="99"/>
      <c r="RC492" s="99"/>
      <c r="RD492" s="99"/>
      <c r="RE492" s="99"/>
      <c r="RF492" s="99"/>
      <c r="RG492" s="99"/>
      <c r="RH492" s="99"/>
      <c r="RI492" s="99"/>
      <c r="RJ492" s="99"/>
      <c r="RK492" s="99"/>
      <c r="RL492" s="99"/>
      <c r="RM492" s="99"/>
      <c r="RN492" s="99"/>
      <c r="RO492" s="99"/>
      <c r="RP492" s="99"/>
      <c r="RQ492" s="99"/>
      <c r="RR492" s="99"/>
      <c r="RS492" s="99"/>
      <c r="RT492" s="99"/>
      <c r="RU492" s="99"/>
      <c r="RV492" s="99"/>
      <c r="RW492" s="99"/>
      <c r="RX492" s="99"/>
      <c r="RY492" s="99"/>
      <c r="RZ492" s="99"/>
      <c r="SA492" s="99"/>
      <c r="SB492" s="99"/>
      <c r="SC492" s="99"/>
      <c r="SD492" s="99"/>
      <c r="SE492" s="99"/>
    </row>
    <row r="493" spans="50:499" s="5" customFormat="1" x14ac:dyDescent="0.3">
      <c r="AX493" s="99"/>
      <c r="AY493" s="99"/>
      <c r="AZ493" s="99"/>
      <c r="BA493" s="99"/>
      <c r="BB493" s="99"/>
      <c r="BC493" s="99"/>
      <c r="BD493" s="99"/>
      <c r="BE493" s="99"/>
      <c r="BF493" s="99"/>
      <c r="BG493" s="99"/>
      <c r="BH493" s="99"/>
      <c r="BI493" s="99"/>
      <c r="BJ493" s="99"/>
      <c r="BK493" s="99"/>
      <c r="BL493" s="99"/>
      <c r="BM493" s="99"/>
      <c r="BN493" s="99"/>
      <c r="BO493" s="99"/>
      <c r="BP493" s="99"/>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c r="CT493" s="99"/>
      <c r="CU493" s="99"/>
      <c r="CV493" s="99"/>
      <c r="CW493" s="99"/>
      <c r="CX493" s="99"/>
      <c r="CY493" s="99"/>
      <c r="CZ493" s="99"/>
      <c r="DA493" s="99"/>
      <c r="DB493" s="99"/>
      <c r="DC493" s="99"/>
      <c r="DD493" s="99"/>
      <c r="DE493" s="99"/>
      <c r="DF493" s="99"/>
      <c r="DG493" s="99"/>
      <c r="DH493" s="99"/>
      <c r="DI493" s="99"/>
      <c r="DJ493" s="99"/>
      <c r="DK493" s="99"/>
      <c r="DL493" s="99"/>
      <c r="DM493" s="99"/>
      <c r="DN493" s="99"/>
      <c r="DO493" s="99"/>
      <c r="DP493" s="99"/>
      <c r="DQ493" s="99"/>
      <c r="DR493" s="99"/>
      <c r="DS493" s="99"/>
      <c r="DT493" s="99"/>
      <c r="DU493" s="99"/>
      <c r="DV493" s="99"/>
      <c r="DW493" s="99"/>
      <c r="DX493" s="99"/>
      <c r="DY493" s="99"/>
      <c r="DZ493" s="99"/>
      <c r="EA493" s="99"/>
      <c r="EB493" s="99"/>
      <c r="EC493" s="99"/>
      <c r="ED493" s="99"/>
      <c r="EE493" s="99"/>
      <c r="EF493" s="99"/>
      <c r="EG493" s="99"/>
      <c r="EH493" s="99"/>
      <c r="EI493" s="99"/>
      <c r="EJ493" s="99"/>
      <c r="EK493" s="99"/>
      <c r="EL493" s="99"/>
      <c r="EM493" s="99"/>
      <c r="EN493" s="99"/>
      <c r="EO493" s="99"/>
      <c r="EP493" s="99"/>
      <c r="EQ493" s="99"/>
      <c r="ER493" s="99"/>
      <c r="ES493" s="99"/>
      <c r="ET493" s="99"/>
      <c r="EU493" s="99"/>
      <c r="EV493" s="99"/>
      <c r="EW493" s="99"/>
      <c r="EX493" s="99"/>
      <c r="EY493" s="99"/>
      <c r="EZ493" s="99"/>
      <c r="FA493" s="99"/>
      <c r="FB493" s="99"/>
      <c r="FC493" s="99"/>
      <c r="FD493" s="99"/>
      <c r="FE493" s="99"/>
      <c r="FF493" s="99"/>
      <c r="FG493" s="99"/>
      <c r="FH493" s="99"/>
      <c r="FI493" s="99"/>
      <c r="FJ493" s="99"/>
      <c r="FK493" s="99"/>
      <c r="FL493" s="99"/>
      <c r="FM493" s="99"/>
      <c r="FN493" s="99"/>
      <c r="FO493" s="99"/>
      <c r="FP493" s="99"/>
      <c r="FQ493" s="99"/>
      <c r="FR493" s="99"/>
      <c r="FS493" s="99"/>
      <c r="FT493" s="99"/>
      <c r="FU493" s="99"/>
      <c r="FV493" s="99"/>
      <c r="FW493" s="99"/>
      <c r="FX493" s="99"/>
      <c r="FY493" s="99"/>
      <c r="FZ493" s="99"/>
      <c r="GA493" s="99"/>
      <c r="GB493" s="99"/>
      <c r="GC493" s="99"/>
      <c r="GD493" s="99"/>
      <c r="GE493" s="99"/>
      <c r="GF493" s="99"/>
      <c r="GG493" s="99"/>
      <c r="GH493" s="99"/>
      <c r="GI493" s="99"/>
      <c r="GJ493" s="99"/>
      <c r="GK493" s="99"/>
      <c r="GL493" s="99"/>
      <c r="GM493" s="99"/>
      <c r="GN493" s="99"/>
      <c r="GO493" s="99"/>
      <c r="GP493" s="99"/>
      <c r="GQ493" s="99"/>
      <c r="GR493" s="99"/>
      <c r="GS493" s="99"/>
      <c r="GT493" s="99"/>
      <c r="GU493" s="99"/>
      <c r="GV493" s="99"/>
      <c r="GW493" s="99"/>
      <c r="GX493" s="99"/>
      <c r="GY493" s="99"/>
      <c r="GZ493" s="99"/>
      <c r="HA493" s="99"/>
      <c r="HB493" s="99"/>
      <c r="HC493" s="99"/>
      <c r="HD493" s="99"/>
      <c r="HE493" s="99"/>
      <c r="HF493" s="99"/>
      <c r="HG493" s="99"/>
      <c r="HH493" s="99"/>
      <c r="HI493" s="99"/>
      <c r="HJ493" s="99"/>
      <c r="HK493" s="99"/>
      <c r="HL493" s="99"/>
      <c r="HM493" s="99"/>
      <c r="HN493" s="99"/>
      <c r="HO493" s="99"/>
      <c r="HP493" s="99"/>
      <c r="HQ493" s="99"/>
      <c r="HR493" s="99"/>
      <c r="HS493" s="99"/>
      <c r="HT493" s="99"/>
      <c r="HU493" s="99"/>
      <c r="HV493" s="99"/>
      <c r="HW493" s="99"/>
      <c r="HX493" s="99"/>
      <c r="HY493" s="99"/>
      <c r="HZ493" s="99"/>
      <c r="IA493" s="99"/>
      <c r="IB493" s="99"/>
      <c r="IC493" s="99"/>
      <c r="ID493" s="99"/>
      <c r="IE493" s="99"/>
      <c r="IF493" s="99"/>
      <c r="IG493" s="99"/>
      <c r="IH493" s="99"/>
      <c r="II493" s="99"/>
      <c r="IJ493" s="99"/>
      <c r="IK493" s="99"/>
      <c r="IL493" s="99"/>
      <c r="IM493" s="99"/>
      <c r="IN493" s="99"/>
      <c r="IO493" s="99"/>
      <c r="IP493" s="99"/>
      <c r="IQ493" s="99"/>
      <c r="IR493" s="99"/>
      <c r="IS493" s="99"/>
      <c r="IT493" s="99"/>
      <c r="IU493" s="99"/>
      <c r="IV493" s="99"/>
      <c r="IW493" s="99"/>
      <c r="IX493" s="99"/>
      <c r="IY493" s="99"/>
      <c r="IZ493" s="99"/>
      <c r="JA493" s="99"/>
      <c r="JB493" s="99"/>
      <c r="JC493" s="99"/>
      <c r="JD493" s="99"/>
      <c r="JE493" s="99"/>
      <c r="JF493" s="99"/>
      <c r="JG493" s="99"/>
      <c r="JH493" s="99"/>
      <c r="JI493" s="99"/>
      <c r="JJ493" s="99"/>
      <c r="JK493" s="99"/>
      <c r="JL493" s="99"/>
      <c r="JM493" s="99"/>
      <c r="JN493" s="99"/>
      <c r="JO493" s="99"/>
      <c r="JP493" s="99"/>
      <c r="JQ493" s="99"/>
      <c r="JR493" s="99"/>
      <c r="JS493" s="99"/>
      <c r="JT493" s="99"/>
      <c r="JU493" s="99"/>
      <c r="JV493" s="99"/>
      <c r="JW493" s="99"/>
      <c r="JX493" s="99"/>
      <c r="JY493" s="99"/>
      <c r="JZ493" s="99"/>
      <c r="KA493" s="99"/>
      <c r="KB493" s="99"/>
      <c r="KC493" s="99"/>
      <c r="KD493" s="99"/>
      <c r="KE493" s="99"/>
      <c r="KF493" s="99"/>
      <c r="KG493" s="99"/>
      <c r="KH493" s="99"/>
      <c r="KI493" s="99"/>
      <c r="KJ493" s="99"/>
      <c r="KK493" s="99"/>
      <c r="KL493" s="99"/>
      <c r="KM493" s="99"/>
      <c r="KN493" s="99"/>
      <c r="KO493" s="99"/>
      <c r="KP493" s="99"/>
      <c r="KQ493" s="99"/>
      <c r="KR493" s="99"/>
      <c r="KS493" s="99"/>
      <c r="KT493" s="99"/>
      <c r="KU493" s="99"/>
      <c r="KV493" s="99"/>
      <c r="KW493" s="99"/>
      <c r="KX493" s="99"/>
      <c r="KY493" s="99"/>
      <c r="KZ493" s="99"/>
      <c r="LA493" s="99"/>
      <c r="LB493" s="99"/>
      <c r="LC493" s="99"/>
      <c r="LD493" s="99"/>
      <c r="LE493" s="99"/>
      <c r="LF493" s="99"/>
      <c r="LG493" s="99"/>
      <c r="LH493" s="99"/>
      <c r="LI493" s="99"/>
      <c r="LJ493" s="99"/>
      <c r="LK493" s="99"/>
      <c r="LL493" s="99"/>
      <c r="LM493" s="99"/>
      <c r="LN493" s="99"/>
      <c r="LO493" s="99"/>
      <c r="LP493" s="99"/>
      <c r="LQ493" s="99"/>
      <c r="LR493" s="99"/>
      <c r="LS493" s="99"/>
      <c r="LT493" s="99"/>
      <c r="LU493" s="99"/>
      <c r="LV493" s="99"/>
      <c r="LW493" s="99"/>
      <c r="LX493" s="99"/>
      <c r="LY493" s="99"/>
      <c r="LZ493" s="99"/>
      <c r="MA493" s="99"/>
      <c r="MB493" s="99"/>
      <c r="MC493" s="99"/>
      <c r="MD493" s="99"/>
      <c r="ME493" s="99"/>
      <c r="MF493" s="99"/>
      <c r="MG493" s="99"/>
      <c r="MH493" s="99"/>
      <c r="MI493" s="99"/>
      <c r="MJ493" s="99"/>
      <c r="MK493" s="99"/>
      <c r="ML493" s="99"/>
      <c r="MM493" s="99"/>
      <c r="MN493" s="99"/>
      <c r="MO493" s="99"/>
      <c r="MP493" s="99"/>
      <c r="MQ493" s="99"/>
      <c r="MR493" s="99"/>
      <c r="MS493" s="99"/>
      <c r="MT493" s="99"/>
      <c r="MU493" s="99"/>
      <c r="MV493" s="99"/>
      <c r="MW493" s="99"/>
      <c r="MX493" s="99"/>
      <c r="MY493" s="99"/>
      <c r="MZ493" s="99"/>
      <c r="NA493" s="99"/>
      <c r="NB493" s="99"/>
      <c r="NC493" s="99"/>
      <c r="ND493" s="99"/>
      <c r="NE493" s="99"/>
      <c r="NF493" s="99"/>
      <c r="NG493" s="99"/>
      <c r="NH493" s="99"/>
      <c r="NI493" s="99"/>
      <c r="NJ493" s="99"/>
      <c r="NK493" s="99"/>
      <c r="NL493" s="99"/>
      <c r="NM493" s="99"/>
      <c r="NN493" s="99"/>
      <c r="NO493" s="99"/>
      <c r="NP493" s="99"/>
      <c r="NQ493" s="99"/>
      <c r="NR493" s="99"/>
      <c r="NS493" s="99"/>
      <c r="NT493" s="99"/>
      <c r="NU493" s="99"/>
      <c r="NV493" s="99"/>
      <c r="NW493" s="99"/>
      <c r="NX493" s="99"/>
      <c r="NY493" s="99"/>
      <c r="NZ493" s="99"/>
      <c r="OA493" s="99"/>
      <c r="OB493" s="99"/>
      <c r="OC493" s="99"/>
      <c r="OD493" s="99"/>
      <c r="OE493" s="99"/>
      <c r="OF493" s="99"/>
      <c r="OG493" s="99"/>
      <c r="OH493" s="99"/>
      <c r="OI493" s="99"/>
      <c r="OJ493" s="99"/>
      <c r="OK493" s="99"/>
      <c r="OL493" s="99"/>
      <c r="OM493" s="99"/>
      <c r="ON493" s="99"/>
      <c r="OO493" s="99"/>
      <c r="OP493" s="99"/>
      <c r="OQ493" s="99"/>
      <c r="OR493" s="99"/>
      <c r="OS493" s="99"/>
      <c r="OT493" s="99"/>
      <c r="OU493" s="99"/>
      <c r="OV493" s="99"/>
      <c r="OW493" s="99"/>
      <c r="OX493" s="99"/>
      <c r="OY493" s="99"/>
      <c r="OZ493" s="99"/>
      <c r="PA493" s="99"/>
      <c r="PB493" s="99"/>
      <c r="PC493" s="99"/>
      <c r="PD493" s="99"/>
      <c r="PE493" s="99"/>
      <c r="PF493" s="99"/>
      <c r="PG493" s="99"/>
      <c r="PH493" s="99"/>
      <c r="PI493" s="99"/>
      <c r="PJ493" s="99"/>
      <c r="PK493" s="99"/>
      <c r="PL493" s="99"/>
      <c r="PM493" s="99"/>
      <c r="PN493" s="99"/>
      <c r="PO493" s="99"/>
      <c r="PP493" s="99"/>
      <c r="PQ493" s="99"/>
      <c r="PR493" s="99"/>
      <c r="PS493" s="99"/>
      <c r="PT493" s="99"/>
      <c r="PU493" s="99"/>
      <c r="PV493" s="99"/>
      <c r="PW493" s="99"/>
      <c r="PX493" s="99"/>
      <c r="PY493" s="99"/>
      <c r="PZ493" s="99"/>
      <c r="QA493" s="99"/>
      <c r="QB493" s="99"/>
      <c r="QC493" s="99"/>
      <c r="QD493" s="99"/>
      <c r="QE493" s="99"/>
      <c r="QF493" s="99"/>
      <c r="QG493" s="99"/>
      <c r="QH493" s="99"/>
      <c r="QI493" s="99"/>
      <c r="QJ493" s="99"/>
      <c r="QK493" s="99"/>
      <c r="QL493" s="99"/>
      <c r="QM493" s="99"/>
      <c r="QN493" s="99"/>
      <c r="QO493" s="99"/>
      <c r="QP493" s="99"/>
      <c r="QQ493" s="99"/>
      <c r="QR493" s="99"/>
      <c r="QS493" s="99"/>
      <c r="QT493" s="99"/>
      <c r="QU493" s="99"/>
      <c r="QV493" s="99"/>
      <c r="QW493" s="99"/>
      <c r="QX493" s="99"/>
      <c r="QY493" s="99"/>
      <c r="QZ493" s="99"/>
      <c r="RA493" s="99"/>
      <c r="RB493" s="99"/>
      <c r="RC493" s="99"/>
      <c r="RD493" s="99"/>
      <c r="RE493" s="99"/>
      <c r="RF493" s="99"/>
      <c r="RG493" s="99"/>
      <c r="RH493" s="99"/>
      <c r="RI493" s="99"/>
      <c r="RJ493" s="99"/>
      <c r="RK493" s="99"/>
      <c r="RL493" s="99"/>
      <c r="RM493" s="99"/>
      <c r="RN493" s="99"/>
      <c r="RO493" s="99"/>
      <c r="RP493" s="99"/>
      <c r="RQ493" s="99"/>
      <c r="RR493" s="99"/>
      <c r="RS493" s="99"/>
      <c r="RT493" s="99"/>
      <c r="RU493" s="99"/>
      <c r="RV493" s="99"/>
      <c r="RW493" s="99"/>
      <c r="RX493" s="99"/>
      <c r="RY493" s="99"/>
      <c r="RZ493" s="99"/>
      <c r="SA493" s="99"/>
      <c r="SB493" s="99"/>
      <c r="SC493" s="99"/>
      <c r="SD493" s="99"/>
      <c r="SE493" s="99"/>
    </row>
    <row r="494" spans="50:499" s="5" customFormat="1" x14ac:dyDescent="0.3">
      <c r="AX494" s="99"/>
      <c r="AY494" s="99"/>
      <c r="AZ494" s="99"/>
      <c r="BA494" s="99"/>
      <c r="BB494" s="99"/>
      <c r="BC494" s="99"/>
      <c r="BD494" s="99"/>
      <c r="BE494" s="99"/>
      <c r="BF494" s="99"/>
      <c r="BG494" s="99"/>
      <c r="BH494" s="99"/>
      <c r="BI494" s="99"/>
      <c r="BJ494" s="99"/>
      <c r="BK494" s="99"/>
      <c r="BL494" s="99"/>
      <c r="BM494" s="99"/>
      <c r="BN494" s="99"/>
      <c r="BO494" s="99"/>
      <c r="BP494" s="99"/>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c r="CT494" s="99"/>
      <c r="CU494" s="99"/>
      <c r="CV494" s="99"/>
      <c r="CW494" s="99"/>
      <c r="CX494" s="99"/>
      <c r="CY494" s="99"/>
      <c r="CZ494" s="99"/>
      <c r="DA494" s="99"/>
      <c r="DB494" s="99"/>
      <c r="DC494" s="99"/>
      <c r="DD494" s="99"/>
      <c r="DE494" s="99"/>
      <c r="DF494" s="99"/>
      <c r="DG494" s="99"/>
      <c r="DH494" s="99"/>
      <c r="DI494" s="99"/>
      <c r="DJ494" s="99"/>
      <c r="DK494" s="99"/>
      <c r="DL494" s="99"/>
      <c r="DM494" s="99"/>
      <c r="DN494" s="99"/>
      <c r="DO494" s="99"/>
      <c r="DP494" s="99"/>
      <c r="DQ494" s="99"/>
      <c r="DR494" s="99"/>
      <c r="DS494" s="99"/>
      <c r="DT494" s="99"/>
      <c r="DU494" s="99"/>
      <c r="DV494" s="99"/>
      <c r="DW494" s="99"/>
      <c r="DX494" s="99"/>
      <c r="DY494" s="99"/>
      <c r="DZ494" s="99"/>
      <c r="EA494" s="99"/>
      <c r="EB494" s="99"/>
      <c r="EC494" s="99"/>
      <c r="ED494" s="99"/>
      <c r="EE494" s="99"/>
      <c r="EF494" s="99"/>
      <c r="EG494" s="99"/>
      <c r="EH494" s="99"/>
      <c r="EI494" s="99"/>
      <c r="EJ494" s="99"/>
      <c r="EK494" s="99"/>
      <c r="EL494" s="99"/>
      <c r="EM494" s="99"/>
      <c r="EN494" s="99"/>
      <c r="EO494" s="99"/>
      <c r="EP494" s="99"/>
      <c r="EQ494" s="99"/>
      <c r="ER494" s="99"/>
      <c r="ES494" s="99"/>
      <c r="ET494" s="99"/>
      <c r="EU494" s="99"/>
      <c r="EV494" s="99"/>
      <c r="EW494" s="99"/>
      <c r="EX494" s="99"/>
      <c r="EY494" s="99"/>
      <c r="EZ494" s="99"/>
      <c r="FA494" s="99"/>
      <c r="FB494" s="99"/>
      <c r="FC494" s="99"/>
      <c r="FD494" s="99"/>
      <c r="FE494" s="99"/>
      <c r="FF494" s="99"/>
      <c r="FG494" s="99"/>
      <c r="FH494" s="99"/>
      <c r="FI494" s="99"/>
      <c r="FJ494" s="99"/>
      <c r="FK494" s="99"/>
      <c r="FL494" s="99"/>
      <c r="FM494" s="99"/>
      <c r="FN494" s="99"/>
      <c r="FO494" s="99"/>
      <c r="FP494" s="99"/>
      <c r="FQ494" s="99"/>
      <c r="FR494" s="99"/>
      <c r="FS494" s="99"/>
      <c r="FT494" s="99"/>
      <c r="FU494" s="99"/>
      <c r="FV494" s="99"/>
      <c r="FW494" s="99"/>
      <c r="FX494" s="99"/>
      <c r="FY494" s="99"/>
      <c r="FZ494" s="99"/>
      <c r="GA494" s="99"/>
      <c r="GB494" s="99"/>
      <c r="GC494" s="99"/>
      <c r="GD494" s="99"/>
      <c r="GE494" s="99"/>
      <c r="GF494" s="99"/>
      <c r="GG494" s="99"/>
      <c r="GH494" s="99"/>
      <c r="GI494" s="99"/>
      <c r="GJ494" s="99"/>
      <c r="GK494" s="99"/>
      <c r="GL494" s="99"/>
      <c r="GM494" s="99"/>
      <c r="GN494" s="99"/>
      <c r="GO494" s="99"/>
      <c r="GP494" s="99"/>
      <c r="GQ494" s="99"/>
      <c r="GR494" s="99"/>
      <c r="GS494" s="99"/>
      <c r="GT494" s="99"/>
      <c r="GU494" s="99"/>
      <c r="GV494" s="99"/>
      <c r="GW494" s="99"/>
      <c r="GX494" s="99"/>
      <c r="GY494" s="99"/>
      <c r="GZ494" s="99"/>
      <c r="HA494" s="99"/>
      <c r="HB494" s="99"/>
      <c r="HC494" s="99"/>
      <c r="HD494" s="99"/>
      <c r="HE494" s="99"/>
      <c r="HF494" s="99"/>
      <c r="HG494" s="99"/>
      <c r="HH494" s="99"/>
      <c r="HI494" s="99"/>
      <c r="HJ494" s="99"/>
      <c r="HK494" s="99"/>
      <c r="HL494" s="99"/>
      <c r="HM494" s="99"/>
      <c r="HN494" s="99"/>
      <c r="HO494" s="99"/>
      <c r="HP494" s="99"/>
      <c r="HQ494" s="99"/>
      <c r="HR494" s="99"/>
      <c r="HS494" s="99"/>
      <c r="HT494" s="99"/>
      <c r="HU494" s="99"/>
      <c r="HV494" s="99"/>
      <c r="HW494" s="99"/>
      <c r="HX494" s="99"/>
      <c r="HY494" s="99"/>
      <c r="HZ494" s="99"/>
      <c r="IA494" s="99"/>
      <c r="IB494" s="99"/>
      <c r="IC494" s="99"/>
      <c r="ID494" s="99"/>
      <c r="IE494" s="99"/>
      <c r="IF494" s="99"/>
      <c r="IG494" s="99"/>
      <c r="IH494" s="99"/>
      <c r="II494" s="99"/>
      <c r="IJ494" s="99"/>
      <c r="IK494" s="99"/>
      <c r="IL494" s="99"/>
      <c r="IM494" s="99"/>
      <c r="IN494" s="99"/>
      <c r="IO494" s="99"/>
      <c r="IP494" s="99"/>
      <c r="IQ494" s="99"/>
      <c r="IR494" s="99"/>
      <c r="IS494" s="99"/>
      <c r="IT494" s="99"/>
      <c r="IU494" s="99"/>
      <c r="IV494" s="99"/>
      <c r="IW494" s="99"/>
      <c r="IX494" s="99"/>
      <c r="IY494" s="99"/>
      <c r="IZ494" s="99"/>
      <c r="JA494" s="99"/>
      <c r="JB494" s="99"/>
      <c r="JC494" s="99"/>
      <c r="JD494" s="99"/>
      <c r="JE494" s="99"/>
      <c r="JF494" s="99"/>
      <c r="JG494" s="99"/>
      <c r="JH494" s="99"/>
      <c r="JI494" s="99"/>
      <c r="JJ494" s="99"/>
      <c r="JK494" s="99"/>
      <c r="JL494" s="99"/>
      <c r="JM494" s="99"/>
      <c r="JN494" s="99"/>
      <c r="JO494" s="99"/>
      <c r="JP494" s="99"/>
      <c r="JQ494" s="99"/>
      <c r="JR494" s="99"/>
      <c r="JS494" s="99"/>
      <c r="JT494" s="99"/>
      <c r="JU494" s="99"/>
      <c r="JV494" s="99"/>
      <c r="JW494" s="99"/>
      <c r="JX494" s="99"/>
      <c r="JY494" s="99"/>
      <c r="JZ494" s="99"/>
      <c r="KA494" s="99"/>
      <c r="KB494" s="99"/>
      <c r="KC494" s="99"/>
      <c r="KD494" s="99"/>
      <c r="KE494" s="99"/>
      <c r="KF494" s="99"/>
      <c r="KG494" s="99"/>
      <c r="KH494" s="99"/>
      <c r="KI494" s="99"/>
      <c r="KJ494" s="99"/>
      <c r="KK494" s="99"/>
      <c r="KL494" s="99"/>
      <c r="KM494" s="99"/>
      <c r="KN494" s="99"/>
      <c r="KO494" s="99"/>
      <c r="KP494" s="99"/>
      <c r="KQ494" s="99"/>
      <c r="KR494" s="99"/>
      <c r="KS494" s="99"/>
      <c r="KT494" s="99"/>
      <c r="KU494" s="99"/>
      <c r="KV494" s="99"/>
      <c r="KW494" s="99"/>
      <c r="KX494" s="99"/>
      <c r="KY494" s="99"/>
      <c r="KZ494" s="99"/>
      <c r="LA494" s="99"/>
      <c r="LB494" s="99"/>
      <c r="LC494" s="99"/>
      <c r="LD494" s="99"/>
      <c r="LE494" s="99"/>
      <c r="LF494" s="99"/>
      <c r="LG494" s="99"/>
      <c r="LH494" s="99"/>
      <c r="LI494" s="99"/>
      <c r="LJ494" s="99"/>
      <c r="LK494" s="99"/>
      <c r="LL494" s="99"/>
      <c r="LM494" s="99"/>
      <c r="LN494" s="99"/>
      <c r="LO494" s="99"/>
      <c r="LP494" s="99"/>
      <c r="LQ494" s="99"/>
      <c r="LR494" s="99"/>
      <c r="LS494" s="99"/>
      <c r="LT494" s="99"/>
      <c r="LU494" s="99"/>
      <c r="LV494" s="99"/>
      <c r="LW494" s="99"/>
      <c r="LX494" s="99"/>
      <c r="LY494" s="99"/>
      <c r="LZ494" s="99"/>
      <c r="MA494" s="99"/>
      <c r="MB494" s="99"/>
      <c r="MC494" s="99"/>
      <c r="MD494" s="99"/>
      <c r="ME494" s="99"/>
      <c r="MF494" s="99"/>
      <c r="MG494" s="99"/>
      <c r="MH494" s="99"/>
      <c r="MI494" s="99"/>
      <c r="MJ494" s="99"/>
      <c r="MK494" s="99"/>
      <c r="ML494" s="99"/>
      <c r="MM494" s="99"/>
      <c r="MN494" s="99"/>
      <c r="MO494" s="99"/>
      <c r="MP494" s="99"/>
      <c r="MQ494" s="99"/>
      <c r="MR494" s="99"/>
      <c r="MS494" s="99"/>
      <c r="MT494" s="99"/>
      <c r="MU494" s="99"/>
      <c r="MV494" s="99"/>
      <c r="MW494" s="99"/>
      <c r="MX494" s="99"/>
      <c r="MY494" s="99"/>
      <c r="MZ494" s="99"/>
      <c r="NA494" s="99"/>
      <c r="NB494" s="99"/>
      <c r="NC494" s="99"/>
      <c r="ND494" s="99"/>
      <c r="NE494" s="99"/>
      <c r="NF494" s="99"/>
      <c r="NG494" s="99"/>
      <c r="NH494" s="99"/>
      <c r="NI494" s="99"/>
      <c r="NJ494" s="99"/>
      <c r="NK494" s="99"/>
      <c r="NL494" s="99"/>
      <c r="NM494" s="99"/>
      <c r="NN494" s="99"/>
      <c r="NO494" s="99"/>
      <c r="NP494" s="99"/>
      <c r="NQ494" s="99"/>
      <c r="NR494" s="99"/>
      <c r="NS494" s="99"/>
      <c r="NT494" s="99"/>
      <c r="NU494" s="99"/>
      <c r="NV494" s="99"/>
      <c r="NW494" s="99"/>
      <c r="NX494" s="99"/>
      <c r="NY494" s="99"/>
      <c r="NZ494" s="99"/>
      <c r="OA494" s="99"/>
      <c r="OB494" s="99"/>
      <c r="OC494" s="99"/>
      <c r="OD494" s="99"/>
      <c r="OE494" s="99"/>
      <c r="OF494" s="99"/>
      <c r="OG494" s="99"/>
      <c r="OH494" s="99"/>
      <c r="OI494" s="99"/>
      <c r="OJ494" s="99"/>
      <c r="OK494" s="99"/>
      <c r="OL494" s="99"/>
      <c r="OM494" s="99"/>
      <c r="ON494" s="99"/>
      <c r="OO494" s="99"/>
      <c r="OP494" s="99"/>
      <c r="OQ494" s="99"/>
      <c r="OR494" s="99"/>
      <c r="OS494" s="99"/>
      <c r="OT494" s="99"/>
      <c r="OU494" s="99"/>
      <c r="OV494" s="99"/>
      <c r="OW494" s="99"/>
      <c r="OX494" s="99"/>
      <c r="OY494" s="99"/>
      <c r="OZ494" s="99"/>
      <c r="PA494" s="99"/>
      <c r="PB494" s="99"/>
      <c r="PC494" s="99"/>
      <c r="PD494" s="99"/>
      <c r="PE494" s="99"/>
      <c r="PF494" s="99"/>
      <c r="PG494" s="99"/>
      <c r="PH494" s="99"/>
      <c r="PI494" s="99"/>
      <c r="PJ494" s="99"/>
      <c r="PK494" s="99"/>
      <c r="PL494" s="99"/>
      <c r="PM494" s="99"/>
      <c r="PN494" s="99"/>
      <c r="PO494" s="99"/>
      <c r="PP494" s="99"/>
      <c r="PQ494" s="99"/>
      <c r="PR494" s="99"/>
      <c r="PS494" s="99"/>
      <c r="PT494" s="99"/>
      <c r="PU494" s="99"/>
      <c r="PV494" s="99"/>
      <c r="PW494" s="99"/>
      <c r="PX494" s="99"/>
      <c r="PY494" s="99"/>
      <c r="PZ494" s="99"/>
      <c r="QA494" s="99"/>
      <c r="QB494" s="99"/>
      <c r="QC494" s="99"/>
      <c r="QD494" s="99"/>
      <c r="QE494" s="99"/>
      <c r="QF494" s="99"/>
      <c r="QG494" s="99"/>
      <c r="QH494" s="99"/>
      <c r="QI494" s="99"/>
      <c r="QJ494" s="99"/>
      <c r="QK494" s="99"/>
      <c r="QL494" s="99"/>
      <c r="QM494" s="99"/>
      <c r="QN494" s="99"/>
      <c r="QO494" s="99"/>
      <c r="QP494" s="99"/>
      <c r="QQ494" s="99"/>
      <c r="QR494" s="99"/>
      <c r="QS494" s="99"/>
      <c r="QT494" s="99"/>
      <c r="QU494" s="99"/>
      <c r="QV494" s="99"/>
      <c r="QW494" s="99"/>
      <c r="QX494" s="99"/>
      <c r="QY494" s="99"/>
      <c r="QZ494" s="99"/>
      <c r="RA494" s="99"/>
      <c r="RB494" s="99"/>
      <c r="RC494" s="99"/>
      <c r="RD494" s="99"/>
      <c r="RE494" s="99"/>
      <c r="RF494" s="99"/>
      <c r="RG494" s="99"/>
      <c r="RH494" s="99"/>
      <c r="RI494" s="99"/>
      <c r="RJ494" s="99"/>
      <c r="RK494" s="99"/>
      <c r="RL494" s="99"/>
      <c r="RM494" s="99"/>
      <c r="RN494" s="99"/>
      <c r="RO494" s="99"/>
      <c r="RP494" s="99"/>
      <c r="RQ494" s="99"/>
      <c r="RR494" s="99"/>
      <c r="RS494" s="99"/>
      <c r="RT494" s="99"/>
      <c r="RU494" s="99"/>
      <c r="RV494" s="99"/>
      <c r="RW494" s="99"/>
      <c r="RX494" s="99"/>
      <c r="RY494" s="99"/>
      <c r="RZ494" s="99"/>
      <c r="SA494" s="99"/>
      <c r="SB494" s="99"/>
      <c r="SC494" s="99"/>
      <c r="SD494" s="99"/>
      <c r="SE494" s="99"/>
    </row>
    <row r="495" spans="50:499" s="5" customFormat="1" x14ac:dyDescent="0.3">
      <c r="AX495" s="99"/>
      <c r="AY495" s="99"/>
      <c r="AZ495" s="99"/>
      <c r="BA495" s="99"/>
      <c r="BB495" s="99"/>
      <c r="BC495" s="99"/>
      <c r="BD495" s="99"/>
      <c r="BE495" s="99"/>
      <c r="BF495" s="99"/>
      <c r="BG495" s="99"/>
      <c r="BH495" s="99"/>
      <c r="BI495" s="99"/>
      <c r="BJ495" s="99"/>
      <c r="BK495" s="99"/>
      <c r="BL495" s="99"/>
      <c r="BM495" s="99"/>
      <c r="BN495" s="99"/>
      <c r="BO495" s="99"/>
      <c r="BP495" s="99"/>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c r="CT495" s="99"/>
      <c r="CU495" s="99"/>
      <c r="CV495" s="99"/>
      <c r="CW495" s="99"/>
      <c r="CX495" s="99"/>
      <c r="CY495" s="99"/>
      <c r="CZ495" s="99"/>
      <c r="DA495" s="99"/>
      <c r="DB495" s="99"/>
      <c r="DC495" s="99"/>
      <c r="DD495" s="99"/>
      <c r="DE495" s="99"/>
      <c r="DF495" s="99"/>
      <c r="DG495" s="99"/>
      <c r="DH495" s="99"/>
      <c r="DI495" s="99"/>
      <c r="DJ495" s="99"/>
      <c r="DK495" s="99"/>
      <c r="DL495" s="99"/>
      <c r="DM495" s="99"/>
      <c r="DN495" s="99"/>
      <c r="DO495" s="99"/>
      <c r="DP495" s="99"/>
      <c r="DQ495" s="99"/>
      <c r="DR495" s="99"/>
      <c r="DS495" s="99"/>
      <c r="DT495" s="99"/>
      <c r="DU495" s="99"/>
      <c r="DV495" s="99"/>
      <c r="DW495" s="99"/>
      <c r="DX495" s="99"/>
      <c r="DY495" s="99"/>
      <c r="DZ495" s="99"/>
      <c r="EA495" s="99"/>
      <c r="EB495" s="99"/>
      <c r="EC495" s="99"/>
      <c r="ED495" s="99"/>
      <c r="EE495" s="99"/>
      <c r="EF495" s="99"/>
      <c r="EG495" s="99"/>
      <c r="EH495" s="99"/>
      <c r="EI495" s="99"/>
      <c r="EJ495" s="99"/>
      <c r="EK495" s="99"/>
      <c r="EL495" s="99"/>
      <c r="EM495" s="99"/>
      <c r="EN495" s="99"/>
      <c r="EO495" s="99"/>
      <c r="EP495" s="99"/>
      <c r="EQ495" s="99"/>
      <c r="ER495" s="99"/>
      <c r="ES495" s="99"/>
      <c r="ET495" s="99"/>
      <c r="EU495" s="99"/>
      <c r="EV495" s="99"/>
      <c r="EW495" s="99"/>
      <c r="EX495" s="99"/>
      <c r="EY495" s="99"/>
      <c r="EZ495" s="99"/>
      <c r="FA495" s="99"/>
      <c r="FB495" s="99"/>
      <c r="FC495" s="99"/>
      <c r="FD495" s="99"/>
      <c r="FE495" s="99"/>
      <c r="FF495" s="99"/>
      <c r="FG495" s="99"/>
      <c r="FH495" s="99"/>
      <c r="FI495" s="99"/>
      <c r="FJ495" s="99"/>
      <c r="FK495" s="99"/>
      <c r="FL495" s="99"/>
      <c r="FM495" s="99"/>
      <c r="FN495" s="99"/>
      <c r="FO495" s="99"/>
      <c r="FP495" s="99"/>
      <c r="FQ495" s="99"/>
      <c r="FR495" s="99"/>
      <c r="FS495" s="99"/>
      <c r="FT495" s="99"/>
      <c r="FU495" s="99"/>
      <c r="FV495" s="99"/>
      <c r="FW495" s="99"/>
      <c r="FX495" s="99"/>
      <c r="FY495" s="99"/>
      <c r="FZ495" s="99"/>
      <c r="GA495" s="99"/>
      <c r="GB495" s="99"/>
      <c r="GC495" s="99"/>
      <c r="GD495" s="99"/>
      <c r="GE495" s="99"/>
      <c r="GF495" s="99"/>
      <c r="GG495" s="99"/>
      <c r="GH495" s="99"/>
      <c r="GI495" s="99"/>
      <c r="GJ495" s="99"/>
      <c r="GK495" s="99"/>
      <c r="GL495" s="99"/>
      <c r="GM495" s="99"/>
      <c r="GN495" s="99"/>
      <c r="GO495" s="99"/>
      <c r="GP495" s="99"/>
      <c r="GQ495" s="99"/>
      <c r="GR495" s="99"/>
      <c r="GS495" s="99"/>
      <c r="GT495" s="99"/>
      <c r="GU495" s="99"/>
      <c r="GV495" s="99"/>
      <c r="GW495" s="99"/>
      <c r="GX495" s="99"/>
      <c r="GY495" s="99"/>
      <c r="GZ495" s="99"/>
      <c r="HA495" s="99"/>
      <c r="HB495" s="99"/>
      <c r="HC495" s="99"/>
      <c r="HD495" s="99"/>
      <c r="HE495" s="99"/>
      <c r="HF495" s="99"/>
      <c r="HG495" s="99"/>
      <c r="HH495" s="99"/>
      <c r="HI495" s="99"/>
      <c r="HJ495" s="99"/>
      <c r="HK495" s="99"/>
      <c r="HL495" s="99"/>
      <c r="HM495" s="99"/>
      <c r="HN495" s="99"/>
      <c r="HO495" s="99"/>
      <c r="HP495" s="99"/>
      <c r="HQ495" s="99"/>
      <c r="HR495" s="99"/>
      <c r="HS495" s="99"/>
      <c r="HT495" s="99"/>
      <c r="HU495" s="99"/>
      <c r="HV495" s="99"/>
      <c r="HW495" s="99"/>
      <c r="HX495" s="99"/>
      <c r="HY495" s="99"/>
      <c r="HZ495" s="99"/>
      <c r="IA495" s="99"/>
      <c r="IB495" s="99"/>
      <c r="IC495" s="99"/>
      <c r="ID495" s="99"/>
      <c r="IE495" s="99"/>
      <c r="IF495" s="99"/>
      <c r="IG495" s="99"/>
      <c r="IH495" s="99"/>
      <c r="II495" s="99"/>
      <c r="IJ495" s="99"/>
      <c r="IK495" s="99"/>
      <c r="IL495" s="99"/>
      <c r="IM495" s="99"/>
      <c r="IN495" s="99"/>
      <c r="IO495" s="99"/>
      <c r="IP495" s="99"/>
      <c r="IQ495" s="99"/>
      <c r="IR495" s="99"/>
      <c r="IS495" s="99"/>
      <c r="IT495" s="99"/>
      <c r="IU495" s="99"/>
      <c r="IV495" s="99"/>
      <c r="IW495" s="99"/>
      <c r="IX495" s="99"/>
      <c r="IY495" s="99"/>
      <c r="IZ495" s="99"/>
      <c r="JA495" s="99"/>
      <c r="JB495" s="99"/>
      <c r="JC495" s="99"/>
      <c r="JD495" s="99"/>
      <c r="JE495" s="99"/>
      <c r="JF495" s="99"/>
      <c r="JG495" s="99"/>
      <c r="JH495" s="99"/>
      <c r="JI495" s="99"/>
      <c r="JJ495" s="99"/>
      <c r="JK495" s="99"/>
      <c r="JL495" s="99"/>
      <c r="JM495" s="99"/>
      <c r="JN495" s="99"/>
      <c r="JO495" s="99"/>
      <c r="JP495" s="99"/>
      <c r="JQ495" s="99"/>
      <c r="JR495" s="99"/>
      <c r="JS495" s="99"/>
      <c r="JT495" s="99"/>
      <c r="JU495" s="99"/>
      <c r="JV495" s="99"/>
      <c r="JW495" s="99"/>
      <c r="JX495" s="99"/>
      <c r="JY495" s="99"/>
      <c r="JZ495" s="99"/>
      <c r="KA495" s="99"/>
      <c r="KB495" s="99"/>
      <c r="KC495" s="99"/>
      <c r="KD495" s="99"/>
      <c r="KE495" s="99"/>
      <c r="KF495" s="99"/>
      <c r="KG495" s="99"/>
      <c r="KH495" s="99"/>
      <c r="KI495" s="99"/>
      <c r="KJ495" s="99"/>
      <c r="KK495" s="99"/>
      <c r="KL495" s="99"/>
      <c r="KM495" s="99"/>
      <c r="KN495" s="99"/>
      <c r="KO495" s="99"/>
      <c r="KP495" s="99"/>
      <c r="KQ495" s="99"/>
      <c r="KR495" s="99"/>
      <c r="KS495" s="99"/>
      <c r="KT495" s="99"/>
      <c r="KU495" s="99"/>
      <c r="KV495" s="99"/>
      <c r="KW495" s="99"/>
      <c r="KX495" s="99"/>
      <c r="KY495" s="99"/>
      <c r="KZ495" s="99"/>
      <c r="LA495" s="99"/>
      <c r="LB495" s="99"/>
      <c r="LC495" s="99"/>
      <c r="LD495" s="99"/>
      <c r="LE495" s="99"/>
      <c r="LF495" s="99"/>
      <c r="LG495" s="99"/>
      <c r="LH495" s="99"/>
      <c r="LI495" s="99"/>
      <c r="LJ495" s="99"/>
      <c r="LK495" s="99"/>
      <c r="LL495" s="99"/>
      <c r="LM495" s="99"/>
      <c r="LN495" s="99"/>
      <c r="LO495" s="99"/>
      <c r="LP495" s="99"/>
      <c r="LQ495" s="99"/>
      <c r="LR495" s="99"/>
      <c r="LS495" s="99"/>
      <c r="LT495" s="99"/>
      <c r="LU495" s="99"/>
      <c r="LV495" s="99"/>
      <c r="LW495" s="99"/>
      <c r="LX495" s="99"/>
      <c r="LY495" s="99"/>
      <c r="LZ495" s="99"/>
      <c r="MA495" s="99"/>
      <c r="MB495" s="99"/>
      <c r="MC495" s="99"/>
      <c r="MD495" s="99"/>
      <c r="ME495" s="99"/>
      <c r="MF495" s="99"/>
      <c r="MG495" s="99"/>
      <c r="MH495" s="99"/>
      <c r="MI495" s="99"/>
      <c r="MJ495" s="99"/>
      <c r="MK495" s="99"/>
      <c r="ML495" s="99"/>
      <c r="MM495" s="99"/>
      <c r="MN495" s="99"/>
      <c r="MO495" s="99"/>
      <c r="MP495" s="99"/>
      <c r="MQ495" s="99"/>
      <c r="MR495" s="99"/>
      <c r="MS495" s="99"/>
      <c r="MT495" s="99"/>
      <c r="MU495" s="99"/>
      <c r="MV495" s="99"/>
      <c r="MW495" s="99"/>
      <c r="MX495" s="99"/>
      <c r="MY495" s="99"/>
      <c r="MZ495" s="99"/>
      <c r="NA495" s="99"/>
      <c r="NB495" s="99"/>
      <c r="NC495" s="99"/>
      <c r="ND495" s="99"/>
      <c r="NE495" s="99"/>
      <c r="NF495" s="99"/>
      <c r="NG495" s="99"/>
      <c r="NH495" s="99"/>
      <c r="NI495" s="99"/>
      <c r="NJ495" s="99"/>
      <c r="NK495" s="99"/>
      <c r="NL495" s="99"/>
      <c r="NM495" s="99"/>
      <c r="NN495" s="99"/>
      <c r="NO495" s="99"/>
      <c r="NP495" s="99"/>
      <c r="NQ495" s="99"/>
      <c r="NR495" s="99"/>
      <c r="NS495" s="99"/>
      <c r="NT495" s="99"/>
      <c r="NU495" s="99"/>
      <c r="NV495" s="99"/>
      <c r="NW495" s="99"/>
      <c r="NX495" s="99"/>
      <c r="NY495" s="99"/>
      <c r="NZ495" s="99"/>
      <c r="OA495" s="99"/>
      <c r="OB495" s="99"/>
      <c r="OC495" s="99"/>
      <c r="OD495" s="99"/>
      <c r="OE495" s="99"/>
      <c r="OF495" s="99"/>
      <c r="OG495" s="99"/>
      <c r="OH495" s="99"/>
      <c r="OI495" s="99"/>
      <c r="OJ495" s="99"/>
      <c r="OK495" s="99"/>
      <c r="OL495" s="99"/>
      <c r="OM495" s="99"/>
      <c r="ON495" s="99"/>
      <c r="OO495" s="99"/>
      <c r="OP495" s="99"/>
      <c r="OQ495" s="99"/>
      <c r="OR495" s="99"/>
      <c r="OS495" s="99"/>
      <c r="OT495" s="99"/>
      <c r="OU495" s="99"/>
      <c r="OV495" s="99"/>
      <c r="OW495" s="99"/>
      <c r="OX495" s="99"/>
      <c r="OY495" s="99"/>
      <c r="OZ495" s="99"/>
      <c r="PA495" s="99"/>
      <c r="PB495" s="99"/>
      <c r="PC495" s="99"/>
      <c r="PD495" s="99"/>
      <c r="PE495" s="99"/>
      <c r="PF495" s="99"/>
      <c r="PG495" s="99"/>
      <c r="PH495" s="99"/>
      <c r="PI495" s="99"/>
      <c r="PJ495" s="99"/>
      <c r="PK495" s="99"/>
      <c r="PL495" s="99"/>
      <c r="PM495" s="99"/>
      <c r="PN495" s="99"/>
      <c r="PO495" s="99"/>
      <c r="PP495" s="99"/>
      <c r="PQ495" s="99"/>
      <c r="PR495" s="99"/>
      <c r="PS495" s="99"/>
      <c r="PT495" s="99"/>
      <c r="PU495" s="99"/>
      <c r="PV495" s="99"/>
      <c r="PW495" s="99"/>
      <c r="PX495" s="99"/>
      <c r="PY495" s="99"/>
      <c r="PZ495" s="99"/>
      <c r="QA495" s="99"/>
      <c r="QB495" s="99"/>
      <c r="QC495" s="99"/>
      <c r="QD495" s="99"/>
      <c r="QE495" s="99"/>
      <c r="QF495" s="99"/>
      <c r="QG495" s="99"/>
      <c r="QH495" s="99"/>
      <c r="QI495" s="99"/>
      <c r="QJ495" s="99"/>
      <c r="QK495" s="99"/>
      <c r="QL495" s="99"/>
      <c r="QM495" s="99"/>
      <c r="QN495" s="99"/>
      <c r="QO495" s="99"/>
      <c r="QP495" s="99"/>
      <c r="QQ495" s="99"/>
      <c r="QR495" s="99"/>
      <c r="QS495" s="99"/>
      <c r="QT495" s="99"/>
      <c r="QU495" s="99"/>
      <c r="QV495" s="99"/>
      <c r="QW495" s="99"/>
      <c r="QX495" s="99"/>
      <c r="QY495" s="99"/>
      <c r="QZ495" s="99"/>
      <c r="RA495" s="99"/>
      <c r="RB495" s="99"/>
      <c r="RC495" s="99"/>
      <c r="RD495" s="99"/>
      <c r="RE495" s="99"/>
      <c r="RF495" s="99"/>
      <c r="RG495" s="99"/>
      <c r="RH495" s="99"/>
      <c r="RI495" s="99"/>
      <c r="RJ495" s="99"/>
      <c r="RK495" s="99"/>
      <c r="RL495" s="99"/>
      <c r="RM495" s="99"/>
      <c r="RN495" s="99"/>
      <c r="RO495" s="99"/>
      <c r="RP495" s="99"/>
      <c r="RQ495" s="99"/>
      <c r="RR495" s="99"/>
      <c r="RS495" s="99"/>
      <c r="RT495" s="99"/>
      <c r="RU495" s="99"/>
      <c r="RV495" s="99"/>
      <c r="RW495" s="99"/>
      <c r="RX495" s="99"/>
      <c r="RY495" s="99"/>
      <c r="RZ495" s="99"/>
      <c r="SA495" s="99"/>
      <c r="SB495" s="99"/>
      <c r="SC495" s="99"/>
      <c r="SD495" s="99"/>
      <c r="SE495" s="99"/>
    </row>
    <row r="496" spans="50:499" s="5" customFormat="1" x14ac:dyDescent="0.3">
      <c r="AX496" s="99"/>
      <c r="AY496" s="99"/>
      <c r="AZ496" s="99"/>
      <c r="BA496" s="99"/>
      <c r="BB496" s="99"/>
      <c r="BC496" s="99"/>
      <c r="BD496" s="99"/>
      <c r="BE496" s="99"/>
      <c r="BF496" s="99"/>
      <c r="BG496" s="99"/>
      <c r="BH496" s="99"/>
      <c r="BI496" s="99"/>
      <c r="BJ496" s="99"/>
      <c r="BK496" s="99"/>
      <c r="BL496" s="99"/>
      <c r="BM496" s="99"/>
      <c r="BN496" s="99"/>
      <c r="BO496" s="99"/>
      <c r="BP496" s="99"/>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c r="CT496" s="99"/>
      <c r="CU496" s="99"/>
      <c r="CV496" s="99"/>
      <c r="CW496" s="99"/>
      <c r="CX496" s="99"/>
      <c r="CY496" s="99"/>
      <c r="CZ496" s="99"/>
      <c r="DA496" s="99"/>
      <c r="DB496" s="99"/>
      <c r="DC496" s="99"/>
      <c r="DD496" s="99"/>
      <c r="DE496" s="99"/>
      <c r="DF496" s="99"/>
      <c r="DG496" s="99"/>
      <c r="DH496" s="99"/>
      <c r="DI496" s="99"/>
      <c r="DJ496" s="99"/>
      <c r="DK496" s="99"/>
      <c r="DL496" s="99"/>
      <c r="DM496" s="99"/>
      <c r="DN496" s="99"/>
      <c r="DO496" s="99"/>
      <c r="DP496" s="99"/>
      <c r="DQ496" s="99"/>
      <c r="DR496" s="99"/>
      <c r="DS496" s="99"/>
      <c r="DT496" s="99"/>
      <c r="DU496" s="99"/>
      <c r="DV496" s="99"/>
      <c r="DW496" s="99"/>
      <c r="DX496" s="99"/>
      <c r="DY496" s="99"/>
      <c r="DZ496" s="99"/>
      <c r="EA496" s="99"/>
      <c r="EB496" s="99"/>
      <c r="EC496" s="99"/>
      <c r="ED496" s="99"/>
      <c r="EE496" s="99"/>
      <c r="EF496" s="99"/>
      <c r="EG496" s="99"/>
      <c r="EH496" s="99"/>
      <c r="EI496" s="99"/>
      <c r="EJ496" s="99"/>
      <c r="EK496" s="99"/>
      <c r="EL496" s="99"/>
      <c r="EM496" s="99"/>
      <c r="EN496" s="99"/>
      <c r="EO496" s="99"/>
      <c r="EP496" s="99"/>
      <c r="EQ496" s="99"/>
      <c r="ER496" s="99"/>
      <c r="ES496" s="99"/>
      <c r="ET496" s="99"/>
      <c r="EU496" s="99"/>
      <c r="EV496" s="99"/>
      <c r="EW496" s="99"/>
      <c r="EX496" s="99"/>
      <c r="EY496" s="99"/>
      <c r="EZ496" s="99"/>
      <c r="FA496" s="99"/>
      <c r="FB496" s="99"/>
      <c r="FC496" s="99"/>
      <c r="FD496" s="99"/>
      <c r="FE496" s="99"/>
      <c r="FF496" s="99"/>
      <c r="FG496" s="99"/>
      <c r="FH496" s="99"/>
      <c r="FI496" s="99"/>
      <c r="FJ496" s="99"/>
      <c r="FK496" s="99"/>
      <c r="FL496" s="99"/>
      <c r="FM496" s="99"/>
      <c r="FN496" s="99"/>
      <c r="FO496" s="99"/>
      <c r="FP496" s="99"/>
      <c r="FQ496" s="99"/>
      <c r="FR496" s="99"/>
      <c r="FS496" s="99"/>
      <c r="FT496" s="99"/>
      <c r="FU496" s="99"/>
      <c r="FV496" s="99"/>
      <c r="FW496" s="99"/>
      <c r="FX496" s="99"/>
      <c r="FY496" s="99"/>
      <c r="FZ496" s="99"/>
      <c r="GA496" s="99"/>
      <c r="GB496" s="99"/>
      <c r="GC496" s="99"/>
      <c r="GD496" s="99"/>
      <c r="GE496" s="99"/>
      <c r="GF496" s="99"/>
      <c r="GG496" s="99"/>
      <c r="GH496" s="99"/>
      <c r="GI496" s="99"/>
      <c r="GJ496" s="99"/>
      <c r="GK496" s="99"/>
      <c r="GL496" s="99"/>
      <c r="GM496" s="99"/>
      <c r="GN496" s="99"/>
      <c r="GO496" s="99"/>
      <c r="GP496" s="99"/>
      <c r="GQ496" s="99"/>
      <c r="GR496" s="99"/>
      <c r="GS496" s="99"/>
      <c r="GT496" s="99"/>
      <c r="GU496" s="99"/>
      <c r="GV496" s="99"/>
      <c r="GW496" s="99"/>
      <c r="GX496" s="99"/>
      <c r="GY496" s="99"/>
      <c r="GZ496" s="99"/>
      <c r="HA496" s="99"/>
      <c r="HB496" s="99"/>
      <c r="HC496" s="99"/>
      <c r="HD496" s="99"/>
      <c r="HE496" s="99"/>
      <c r="HF496" s="99"/>
      <c r="HG496" s="99"/>
      <c r="HH496" s="99"/>
      <c r="HI496" s="99"/>
      <c r="HJ496" s="99"/>
      <c r="HK496" s="99"/>
      <c r="HL496" s="99"/>
      <c r="HM496" s="99"/>
      <c r="HN496" s="99"/>
      <c r="HO496" s="99"/>
      <c r="HP496" s="99"/>
      <c r="HQ496" s="99"/>
      <c r="HR496" s="99"/>
      <c r="HS496" s="99"/>
      <c r="HT496" s="99"/>
      <c r="HU496" s="99"/>
      <c r="HV496" s="99"/>
      <c r="HW496" s="99"/>
      <c r="HX496" s="99"/>
      <c r="HY496" s="99"/>
      <c r="HZ496" s="99"/>
      <c r="IA496" s="99"/>
      <c r="IB496" s="99"/>
      <c r="IC496" s="99"/>
      <c r="ID496" s="99"/>
      <c r="IE496" s="99"/>
      <c r="IF496" s="99"/>
      <c r="IG496" s="99"/>
      <c r="IH496" s="99"/>
      <c r="II496" s="99"/>
      <c r="IJ496" s="99"/>
      <c r="IK496" s="99"/>
      <c r="IL496" s="99"/>
      <c r="IM496" s="99"/>
      <c r="IN496" s="99"/>
      <c r="IO496" s="99"/>
      <c r="IP496" s="99"/>
      <c r="IQ496" s="99"/>
      <c r="IR496" s="99"/>
      <c r="IS496" s="99"/>
      <c r="IT496" s="99"/>
      <c r="IU496" s="99"/>
      <c r="IV496" s="99"/>
      <c r="IW496" s="99"/>
      <c r="IX496" s="99"/>
      <c r="IY496" s="99"/>
      <c r="IZ496" s="99"/>
      <c r="JA496" s="99"/>
      <c r="JB496" s="99"/>
      <c r="JC496" s="99"/>
      <c r="JD496" s="99"/>
      <c r="JE496" s="99"/>
      <c r="JF496" s="99"/>
      <c r="JG496" s="99"/>
      <c r="JH496" s="99"/>
      <c r="JI496" s="99"/>
      <c r="JJ496" s="99"/>
      <c r="JK496" s="99"/>
      <c r="JL496" s="99"/>
      <c r="JM496" s="99"/>
      <c r="JN496" s="99"/>
      <c r="JO496" s="99"/>
      <c r="JP496" s="99"/>
      <c r="JQ496" s="99"/>
      <c r="JR496" s="99"/>
      <c r="JS496" s="99"/>
      <c r="JT496" s="99"/>
      <c r="JU496" s="99"/>
      <c r="JV496" s="99"/>
      <c r="JW496" s="99"/>
      <c r="JX496" s="99"/>
      <c r="JY496" s="99"/>
      <c r="JZ496" s="99"/>
      <c r="KA496" s="99"/>
      <c r="KB496" s="99"/>
      <c r="KC496" s="99"/>
      <c r="KD496" s="99"/>
      <c r="KE496" s="99"/>
      <c r="KF496" s="99"/>
      <c r="KG496" s="99"/>
      <c r="KH496" s="99"/>
      <c r="KI496" s="99"/>
      <c r="KJ496" s="99"/>
      <c r="KK496" s="99"/>
      <c r="KL496" s="99"/>
      <c r="KM496" s="99"/>
      <c r="KN496" s="99"/>
      <c r="KO496" s="99"/>
      <c r="KP496" s="99"/>
      <c r="KQ496" s="99"/>
      <c r="KR496" s="99"/>
      <c r="KS496" s="99"/>
      <c r="KT496" s="99"/>
      <c r="KU496" s="99"/>
      <c r="KV496" s="99"/>
      <c r="KW496" s="99"/>
      <c r="KX496" s="99"/>
      <c r="KY496" s="99"/>
      <c r="KZ496" s="99"/>
      <c r="LA496" s="99"/>
      <c r="LB496" s="99"/>
      <c r="LC496" s="99"/>
      <c r="LD496" s="99"/>
      <c r="LE496" s="99"/>
      <c r="LF496" s="99"/>
      <c r="LG496" s="99"/>
      <c r="LH496" s="99"/>
      <c r="LI496" s="99"/>
      <c r="LJ496" s="99"/>
      <c r="LK496" s="99"/>
      <c r="LL496" s="99"/>
      <c r="LM496" s="99"/>
      <c r="LN496" s="99"/>
      <c r="LO496" s="99"/>
      <c r="LP496" s="99"/>
      <c r="LQ496" s="99"/>
      <c r="LR496" s="99"/>
      <c r="LS496" s="99"/>
      <c r="LT496" s="99"/>
      <c r="LU496" s="99"/>
      <c r="LV496" s="99"/>
      <c r="LW496" s="99"/>
      <c r="LX496" s="99"/>
      <c r="LY496" s="99"/>
      <c r="LZ496" s="99"/>
      <c r="MA496" s="99"/>
      <c r="MB496" s="99"/>
      <c r="MC496" s="99"/>
      <c r="MD496" s="99"/>
      <c r="ME496" s="99"/>
      <c r="MF496" s="99"/>
      <c r="MG496" s="99"/>
      <c r="MH496" s="99"/>
      <c r="MI496" s="99"/>
      <c r="MJ496" s="99"/>
      <c r="MK496" s="99"/>
      <c r="ML496" s="99"/>
      <c r="MM496" s="99"/>
      <c r="MN496" s="99"/>
      <c r="MO496" s="99"/>
      <c r="MP496" s="99"/>
      <c r="MQ496" s="99"/>
      <c r="MR496" s="99"/>
      <c r="MS496" s="99"/>
      <c r="MT496" s="99"/>
      <c r="MU496" s="99"/>
      <c r="MV496" s="99"/>
      <c r="MW496" s="99"/>
      <c r="MX496" s="99"/>
      <c r="MY496" s="99"/>
      <c r="MZ496" s="99"/>
      <c r="NA496" s="99"/>
      <c r="NB496" s="99"/>
      <c r="NC496" s="99"/>
      <c r="ND496" s="99"/>
      <c r="NE496" s="99"/>
      <c r="NF496" s="99"/>
      <c r="NG496" s="99"/>
      <c r="NH496" s="99"/>
      <c r="NI496" s="99"/>
      <c r="NJ496" s="99"/>
      <c r="NK496" s="99"/>
      <c r="NL496" s="99"/>
      <c r="NM496" s="99"/>
      <c r="NN496" s="99"/>
      <c r="NO496" s="99"/>
      <c r="NP496" s="99"/>
      <c r="NQ496" s="99"/>
      <c r="NR496" s="99"/>
      <c r="NS496" s="99"/>
      <c r="NT496" s="99"/>
      <c r="NU496" s="99"/>
      <c r="NV496" s="99"/>
      <c r="NW496" s="99"/>
      <c r="NX496" s="99"/>
      <c r="NY496" s="99"/>
      <c r="NZ496" s="99"/>
      <c r="OA496" s="99"/>
      <c r="OB496" s="99"/>
      <c r="OC496" s="99"/>
      <c r="OD496" s="99"/>
      <c r="OE496" s="99"/>
      <c r="OF496" s="99"/>
      <c r="OG496" s="99"/>
      <c r="OH496" s="99"/>
      <c r="OI496" s="99"/>
      <c r="OJ496" s="99"/>
      <c r="OK496" s="99"/>
      <c r="OL496" s="99"/>
      <c r="OM496" s="99"/>
      <c r="ON496" s="99"/>
      <c r="OO496" s="99"/>
      <c r="OP496" s="99"/>
      <c r="OQ496" s="99"/>
      <c r="OR496" s="99"/>
      <c r="OS496" s="99"/>
      <c r="OT496" s="99"/>
      <c r="OU496" s="99"/>
      <c r="OV496" s="99"/>
      <c r="OW496" s="99"/>
      <c r="OX496" s="99"/>
      <c r="OY496" s="99"/>
      <c r="OZ496" s="99"/>
      <c r="PA496" s="99"/>
      <c r="PB496" s="99"/>
      <c r="PC496" s="99"/>
      <c r="PD496" s="99"/>
      <c r="PE496" s="99"/>
      <c r="PF496" s="99"/>
      <c r="PG496" s="99"/>
      <c r="PH496" s="99"/>
      <c r="PI496" s="99"/>
      <c r="PJ496" s="99"/>
      <c r="PK496" s="99"/>
      <c r="PL496" s="99"/>
      <c r="PM496" s="99"/>
      <c r="PN496" s="99"/>
      <c r="PO496" s="99"/>
      <c r="PP496" s="99"/>
      <c r="PQ496" s="99"/>
      <c r="PR496" s="99"/>
      <c r="PS496" s="99"/>
      <c r="PT496" s="99"/>
      <c r="PU496" s="99"/>
      <c r="PV496" s="99"/>
      <c r="PW496" s="99"/>
      <c r="PX496" s="99"/>
      <c r="PY496" s="99"/>
      <c r="PZ496" s="99"/>
      <c r="QA496" s="99"/>
      <c r="QB496" s="99"/>
      <c r="QC496" s="99"/>
      <c r="QD496" s="99"/>
      <c r="QE496" s="99"/>
      <c r="QF496" s="99"/>
      <c r="QG496" s="99"/>
      <c r="QH496" s="99"/>
      <c r="QI496" s="99"/>
      <c r="QJ496" s="99"/>
      <c r="QK496" s="99"/>
      <c r="QL496" s="99"/>
      <c r="QM496" s="99"/>
      <c r="QN496" s="99"/>
      <c r="QO496" s="99"/>
      <c r="QP496" s="99"/>
      <c r="QQ496" s="99"/>
      <c r="QR496" s="99"/>
      <c r="QS496" s="99"/>
      <c r="QT496" s="99"/>
      <c r="QU496" s="99"/>
      <c r="QV496" s="99"/>
      <c r="QW496" s="99"/>
      <c r="QX496" s="99"/>
      <c r="QY496" s="99"/>
      <c r="QZ496" s="99"/>
      <c r="RA496" s="99"/>
      <c r="RB496" s="99"/>
      <c r="RC496" s="99"/>
      <c r="RD496" s="99"/>
      <c r="RE496" s="99"/>
      <c r="RF496" s="99"/>
      <c r="RG496" s="99"/>
      <c r="RH496" s="99"/>
      <c r="RI496" s="99"/>
      <c r="RJ496" s="99"/>
      <c r="RK496" s="99"/>
      <c r="RL496" s="99"/>
      <c r="RM496" s="99"/>
      <c r="RN496" s="99"/>
      <c r="RO496" s="99"/>
      <c r="RP496" s="99"/>
      <c r="RQ496" s="99"/>
      <c r="RR496" s="99"/>
      <c r="RS496" s="99"/>
      <c r="RT496" s="99"/>
      <c r="RU496" s="99"/>
      <c r="RV496" s="99"/>
      <c r="RW496" s="99"/>
      <c r="RX496" s="99"/>
      <c r="RY496" s="99"/>
      <c r="RZ496" s="99"/>
      <c r="SA496" s="99"/>
      <c r="SB496" s="99"/>
      <c r="SC496" s="99"/>
      <c r="SD496" s="99"/>
      <c r="SE496" s="99"/>
    </row>
    <row r="497" spans="1:499" s="5" customFormat="1" x14ac:dyDescent="0.3">
      <c r="AX497" s="99"/>
      <c r="AY497" s="99"/>
      <c r="AZ497" s="99"/>
      <c r="BA497" s="99"/>
      <c r="BB497" s="99"/>
      <c r="BC497" s="99"/>
      <c r="BD497" s="99"/>
      <c r="BE497" s="99"/>
      <c r="BF497" s="99"/>
      <c r="BG497" s="99"/>
      <c r="BH497" s="99"/>
      <c r="BI497" s="99"/>
      <c r="BJ497" s="99"/>
      <c r="BK497" s="99"/>
      <c r="BL497" s="99"/>
      <c r="BM497" s="99"/>
      <c r="BN497" s="99"/>
      <c r="BO497" s="99"/>
      <c r="BP497" s="99"/>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c r="CT497" s="99"/>
      <c r="CU497" s="99"/>
      <c r="CV497" s="99"/>
      <c r="CW497" s="99"/>
      <c r="CX497" s="99"/>
      <c r="CY497" s="99"/>
      <c r="CZ497" s="99"/>
      <c r="DA497" s="99"/>
      <c r="DB497" s="99"/>
      <c r="DC497" s="99"/>
      <c r="DD497" s="99"/>
      <c r="DE497" s="99"/>
      <c r="DF497" s="99"/>
      <c r="DG497" s="99"/>
      <c r="DH497" s="99"/>
      <c r="DI497" s="99"/>
      <c r="DJ497" s="99"/>
      <c r="DK497" s="99"/>
      <c r="DL497" s="99"/>
      <c r="DM497" s="99"/>
      <c r="DN497" s="99"/>
      <c r="DO497" s="99"/>
      <c r="DP497" s="99"/>
      <c r="DQ497" s="99"/>
      <c r="DR497" s="99"/>
      <c r="DS497" s="99"/>
      <c r="DT497" s="99"/>
      <c r="DU497" s="99"/>
      <c r="DV497" s="99"/>
      <c r="DW497" s="99"/>
      <c r="DX497" s="99"/>
      <c r="DY497" s="99"/>
      <c r="DZ497" s="99"/>
      <c r="EA497" s="99"/>
      <c r="EB497" s="99"/>
      <c r="EC497" s="99"/>
      <c r="ED497" s="99"/>
      <c r="EE497" s="99"/>
      <c r="EF497" s="99"/>
      <c r="EG497" s="99"/>
      <c r="EH497" s="99"/>
      <c r="EI497" s="99"/>
      <c r="EJ497" s="99"/>
      <c r="EK497" s="99"/>
      <c r="EL497" s="99"/>
      <c r="EM497" s="99"/>
      <c r="EN497" s="99"/>
      <c r="EO497" s="99"/>
      <c r="EP497" s="99"/>
      <c r="EQ497" s="99"/>
      <c r="ER497" s="99"/>
      <c r="ES497" s="99"/>
      <c r="ET497" s="99"/>
      <c r="EU497" s="99"/>
      <c r="EV497" s="99"/>
      <c r="EW497" s="99"/>
      <c r="EX497" s="99"/>
      <c r="EY497" s="99"/>
      <c r="EZ497" s="99"/>
      <c r="FA497" s="99"/>
      <c r="FB497" s="99"/>
      <c r="FC497" s="99"/>
      <c r="FD497" s="99"/>
      <c r="FE497" s="99"/>
      <c r="FF497" s="99"/>
      <c r="FG497" s="99"/>
      <c r="FH497" s="99"/>
      <c r="FI497" s="99"/>
      <c r="FJ497" s="99"/>
      <c r="FK497" s="99"/>
      <c r="FL497" s="99"/>
      <c r="FM497" s="99"/>
      <c r="FN497" s="99"/>
      <c r="FO497" s="99"/>
      <c r="FP497" s="99"/>
      <c r="FQ497" s="99"/>
      <c r="FR497" s="99"/>
      <c r="FS497" s="99"/>
      <c r="FT497" s="99"/>
      <c r="FU497" s="99"/>
      <c r="FV497" s="99"/>
      <c r="FW497" s="99"/>
      <c r="FX497" s="99"/>
      <c r="FY497" s="99"/>
      <c r="FZ497" s="99"/>
      <c r="GA497" s="99"/>
      <c r="GB497" s="99"/>
      <c r="GC497" s="99"/>
      <c r="GD497" s="99"/>
      <c r="GE497" s="99"/>
      <c r="GF497" s="99"/>
      <c r="GG497" s="99"/>
      <c r="GH497" s="99"/>
      <c r="GI497" s="99"/>
      <c r="GJ497" s="99"/>
      <c r="GK497" s="99"/>
      <c r="GL497" s="99"/>
      <c r="GM497" s="99"/>
      <c r="GN497" s="99"/>
      <c r="GO497" s="99"/>
      <c r="GP497" s="99"/>
      <c r="GQ497" s="99"/>
      <c r="GR497" s="99"/>
      <c r="GS497" s="99"/>
      <c r="GT497" s="99"/>
      <c r="GU497" s="99"/>
      <c r="GV497" s="99"/>
      <c r="GW497" s="99"/>
      <c r="GX497" s="99"/>
      <c r="GY497" s="99"/>
      <c r="GZ497" s="99"/>
      <c r="HA497" s="99"/>
      <c r="HB497" s="99"/>
      <c r="HC497" s="99"/>
      <c r="HD497" s="99"/>
      <c r="HE497" s="99"/>
      <c r="HF497" s="99"/>
      <c r="HG497" s="99"/>
      <c r="HH497" s="99"/>
      <c r="HI497" s="99"/>
      <c r="HJ497" s="99"/>
      <c r="HK497" s="99"/>
      <c r="HL497" s="99"/>
      <c r="HM497" s="99"/>
      <c r="HN497" s="99"/>
      <c r="HO497" s="99"/>
      <c r="HP497" s="99"/>
      <c r="HQ497" s="99"/>
      <c r="HR497" s="99"/>
      <c r="HS497" s="99"/>
      <c r="HT497" s="99"/>
      <c r="HU497" s="99"/>
      <c r="HV497" s="99"/>
      <c r="HW497" s="99"/>
      <c r="HX497" s="99"/>
      <c r="HY497" s="99"/>
      <c r="HZ497" s="99"/>
      <c r="IA497" s="99"/>
      <c r="IB497" s="99"/>
      <c r="IC497" s="99"/>
      <c r="ID497" s="99"/>
      <c r="IE497" s="99"/>
      <c r="IF497" s="99"/>
      <c r="IG497" s="99"/>
      <c r="IH497" s="99"/>
      <c r="II497" s="99"/>
      <c r="IJ497" s="99"/>
      <c r="IK497" s="99"/>
      <c r="IL497" s="99"/>
      <c r="IM497" s="99"/>
      <c r="IN497" s="99"/>
      <c r="IO497" s="99"/>
      <c r="IP497" s="99"/>
      <c r="IQ497" s="99"/>
      <c r="IR497" s="99"/>
      <c r="IS497" s="99"/>
      <c r="IT497" s="99"/>
      <c r="IU497" s="99"/>
      <c r="IV497" s="99"/>
      <c r="IW497" s="99"/>
      <c r="IX497" s="99"/>
      <c r="IY497" s="99"/>
      <c r="IZ497" s="99"/>
      <c r="JA497" s="99"/>
      <c r="JB497" s="99"/>
      <c r="JC497" s="99"/>
      <c r="JD497" s="99"/>
      <c r="JE497" s="99"/>
      <c r="JF497" s="99"/>
      <c r="JG497" s="99"/>
      <c r="JH497" s="99"/>
      <c r="JI497" s="99"/>
      <c r="JJ497" s="99"/>
      <c r="JK497" s="99"/>
      <c r="JL497" s="99"/>
      <c r="JM497" s="99"/>
      <c r="JN497" s="99"/>
      <c r="JO497" s="99"/>
      <c r="JP497" s="99"/>
      <c r="JQ497" s="99"/>
      <c r="JR497" s="99"/>
      <c r="JS497" s="99"/>
      <c r="JT497" s="99"/>
      <c r="JU497" s="99"/>
      <c r="JV497" s="99"/>
      <c r="JW497" s="99"/>
      <c r="JX497" s="99"/>
      <c r="JY497" s="99"/>
      <c r="JZ497" s="99"/>
      <c r="KA497" s="99"/>
      <c r="KB497" s="99"/>
      <c r="KC497" s="99"/>
      <c r="KD497" s="99"/>
      <c r="KE497" s="99"/>
      <c r="KF497" s="99"/>
      <c r="KG497" s="99"/>
      <c r="KH497" s="99"/>
      <c r="KI497" s="99"/>
      <c r="KJ497" s="99"/>
      <c r="KK497" s="99"/>
      <c r="KL497" s="99"/>
      <c r="KM497" s="99"/>
      <c r="KN497" s="99"/>
      <c r="KO497" s="99"/>
      <c r="KP497" s="99"/>
      <c r="KQ497" s="99"/>
      <c r="KR497" s="99"/>
      <c r="KS497" s="99"/>
      <c r="KT497" s="99"/>
      <c r="KU497" s="99"/>
      <c r="KV497" s="99"/>
      <c r="KW497" s="99"/>
      <c r="KX497" s="99"/>
      <c r="KY497" s="99"/>
      <c r="KZ497" s="99"/>
      <c r="LA497" s="99"/>
      <c r="LB497" s="99"/>
      <c r="LC497" s="99"/>
      <c r="LD497" s="99"/>
      <c r="LE497" s="99"/>
      <c r="LF497" s="99"/>
      <c r="LG497" s="99"/>
      <c r="LH497" s="99"/>
      <c r="LI497" s="99"/>
      <c r="LJ497" s="99"/>
      <c r="LK497" s="99"/>
      <c r="LL497" s="99"/>
      <c r="LM497" s="99"/>
      <c r="LN497" s="99"/>
      <c r="LO497" s="99"/>
      <c r="LP497" s="99"/>
      <c r="LQ497" s="99"/>
      <c r="LR497" s="99"/>
      <c r="LS497" s="99"/>
      <c r="LT497" s="99"/>
      <c r="LU497" s="99"/>
      <c r="LV497" s="99"/>
      <c r="LW497" s="99"/>
      <c r="LX497" s="99"/>
      <c r="LY497" s="99"/>
      <c r="LZ497" s="99"/>
      <c r="MA497" s="99"/>
      <c r="MB497" s="99"/>
      <c r="MC497" s="99"/>
      <c r="MD497" s="99"/>
      <c r="ME497" s="99"/>
      <c r="MF497" s="99"/>
      <c r="MG497" s="99"/>
      <c r="MH497" s="99"/>
      <c r="MI497" s="99"/>
      <c r="MJ497" s="99"/>
      <c r="MK497" s="99"/>
      <c r="ML497" s="99"/>
      <c r="MM497" s="99"/>
      <c r="MN497" s="99"/>
      <c r="MO497" s="99"/>
      <c r="MP497" s="99"/>
      <c r="MQ497" s="99"/>
      <c r="MR497" s="99"/>
      <c r="MS497" s="99"/>
      <c r="MT497" s="99"/>
      <c r="MU497" s="99"/>
      <c r="MV497" s="99"/>
      <c r="MW497" s="99"/>
      <c r="MX497" s="99"/>
      <c r="MY497" s="99"/>
      <c r="MZ497" s="99"/>
      <c r="NA497" s="99"/>
      <c r="NB497" s="99"/>
      <c r="NC497" s="99"/>
      <c r="ND497" s="99"/>
      <c r="NE497" s="99"/>
      <c r="NF497" s="99"/>
      <c r="NG497" s="99"/>
      <c r="NH497" s="99"/>
      <c r="NI497" s="99"/>
      <c r="NJ497" s="99"/>
      <c r="NK497" s="99"/>
      <c r="NL497" s="99"/>
      <c r="NM497" s="99"/>
      <c r="NN497" s="99"/>
      <c r="NO497" s="99"/>
      <c r="NP497" s="99"/>
      <c r="NQ497" s="99"/>
      <c r="NR497" s="99"/>
      <c r="NS497" s="99"/>
      <c r="NT497" s="99"/>
      <c r="NU497" s="99"/>
      <c r="NV497" s="99"/>
      <c r="NW497" s="99"/>
      <c r="NX497" s="99"/>
      <c r="NY497" s="99"/>
      <c r="NZ497" s="99"/>
      <c r="OA497" s="99"/>
      <c r="OB497" s="99"/>
      <c r="OC497" s="99"/>
      <c r="OD497" s="99"/>
      <c r="OE497" s="99"/>
      <c r="OF497" s="99"/>
      <c r="OG497" s="99"/>
      <c r="OH497" s="99"/>
      <c r="OI497" s="99"/>
      <c r="OJ497" s="99"/>
      <c r="OK497" s="99"/>
      <c r="OL497" s="99"/>
      <c r="OM497" s="99"/>
      <c r="ON497" s="99"/>
      <c r="OO497" s="99"/>
      <c r="OP497" s="99"/>
      <c r="OQ497" s="99"/>
      <c r="OR497" s="99"/>
      <c r="OS497" s="99"/>
      <c r="OT497" s="99"/>
      <c r="OU497" s="99"/>
      <c r="OV497" s="99"/>
      <c r="OW497" s="99"/>
      <c r="OX497" s="99"/>
      <c r="OY497" s="99"/>
      <c r="OZ497" s="99"/>
      <c r="PA497" s="99"/>
      <c r="PB497" s="99"/>
      <c r="PC497" s="99"/>
      <c r="PD497" s="99"/>
      <c r="PE497" s="99"/>
      <c r="PF497" s="99"/>
      <c r="PG497" s="99"/>
      <c r="PH497" s="99"/>
      <c r="PI497" s="99"/>
      <c r="PJ497" s="99"/>
      <c r="PK497" s="99"/>
      <c r="PL497" s="99"/>
      <c r="PM497" s="99"/>
      <c r="PN497" s="99"/>
      <c r="PO497" s="99"/>
      <c r="PP497" s="99"/>
      <c r="PQ497" s="99"/>
      <c r="PR497" s="99"/>
      <c r="PS497" s="99"/>
      <c r="PT497" s="99"/>
      <c r="PU497" s="99"/>
      <c r="PV497" s="99"/>
      <c r="PW497" s="99"/>
      <c r="PX497" s="99"/>
      <c r="PY497" s="99"/>
      <c r="PZ497" s="99"/>
      <c r="QA497" s="99"/>
      <c r="QB497" s="99"/>
      <c r="QC497" s="99"/>
      <c r="QD497" s="99"/>
      <c r="QE497" s="99"/>
      <c r="QF497" s="99"/>
      <c r="QG497" s="99"/>
      <c r="QH497" s="99"/>
      <c r="QI497" s="99"/>
      <c r="QJ497" s="99"/>
      <c r="QK497" s="99"/>
      <c r="QL497" s="99"/>
      <c r="QM497" s="99"/>
      <c r="QN497" s="99"/>
      <c r="QO497" s="99"/>
      <c r="QP497" s="99"/>
      <c r="QQ497" s="99"/>
      <c r="QR497" s="99"/>
      <c r="QS497" s="99"/>
      <c r="QT497" s="99"/>
      <c r="QU497" s="99"/>
      <c r="QV497" s="99"/>
      <c r="QW497" s="99"/>
      <c r="QX497" s="99"/>
      <c r="QY497" s="99"/>
      <c r="QZ497" s="99"/>
      <c r="RA497" s="99"/>
      <c r="RB497" s="99"/>
      <c r="RC497" s="99"/>
      <c r="RD497" s="99"/>
      <c r="RE497" s="99"/>
      <c r="RF497" s="99"/>
      <c r="RG497" s="99"/>
      <c r="RH497" s="99"/>
      <c r="RI497" s="99"/>
      <c r="RJ497" s="99"/>
      <c r="RK497" s="99"/>
      <c r="RL497" s="99"/>
      <c r="RM497" s="99"/>
      <c r="RN497" s="99"/>
      <c r="RO497" s="99"/>
      <c r="RP497" s="99"/>
      <c r="RQ497" s="99"/>
      <c r="RR497" s="99"/>
      <c r="RS497" s="99"/>
      <c r="RT497" s="99"/>
      <c r="RU497" s="99"/>
      <c r="RV497" s="99"/>
      <c r="RW497" s="99"/>
      <c r="RX497" s="99"/>
      <c r="RY497" s="99"/>
      <c r="RZ497" s="99"/>
      <c r="SA497" s="99"/>
      <c r="SB497" s="99"/>
      <c r="SC497" s="99"/>
      <c r="SD497" s="99"/>
      <c r="SE497" s="99"/>
    </row>
    <row r="498" spans="1:499" s="5" customFormat="1" x14ac:dyDescent="0.3">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99"/>
      <c r="EB498" s="99"/>
      <c r="EC498" s="99"/>
      <c r="ED498" s="99"/>
      <c r="EE498" s="99"/>
      <c r="EF498" s="99"/>
      <c r="EG498" s="99"/>
      <c r="EH498" s="99"/>
      <c r="EI498" s="99"/>
      <c r="EJ498" s="99"/>
      <c r="EK498" s="99"/>
      <c r="EL498" s="99"/>
      <c r="EM498" s="99"/>
      <c r="EN498" s="99"/>
      <c r="EO498" s="99"/>
      <c r="EP498" s="99"/>
      <c r="EQ498" s="99"/>
      <c r="ER498" s="99"/>
      <c r="ES498" s="99"/>
      <c r="ET498" s="99"/>
      <c r="EU498" s="99"/>
      <c r="EV498" s="99"/>
      <c r="EW498" s="99"/>
      <c r="EX498" s="99"/>
      <c r="EY498" s="99"/>
      <c r="EZ498" s="99"/>
      <c r="FA498" s="99"/>
      <c r="FB498" s="99"/>
      <c r="FC498" s="99"/>
      <c r="FD498" s="99"/>
      <c r="FE498" s="99"/>
      <c r="FF498" s="99"/>
      <c r="FG498" s="99"/>
      <c r="FH498" s="99"/>
      <c r="FI498" s="99"/>
      <c r="FJ498" s="99"/>
      <c r="FK498" s="99"/>
      <c r="FL498" s="99"/>
      <c r="FM498" s="99"/>
      <c r="FN498" s="99"/>
      <c r="FO498" s="99"/>
      <c r="FP498" s="99"/>
      <c r="FQ498" s="99"/>
      <c r="FR498" s="99"/>
      <c r="FS498" s="99"/>
      <c r="FT498" s="99"/>
      <c r="FU498" s="99"/>
      <c r="FV498" s="99"/>
      <c r="FW498" s="99"/>
      <c r="FX498" s="99"/>
      <c r="FY498" s="99"/>
      <c r="FZ498" s="99"/>
      <c r="GA498" s="99"/>
      <c r="GB498" s="99"/>
      <c r="GC498" s="99"/>
      <c r="GD498" s="99"/>
      <c r="GE498" s="99"/>
      <c r="GF498" s="99"/>
      <c r="GG498" s="99"/>
      <c r="GH498" s="99"/>
      <c r="GI498" s="99"/>
      <c r="GJ498" s="99"/>
      <c r="GK498" s="99"/>
      <c r="GL498" s="99"/>
      <c r="GM498" s="99"/>
      <c r="GN498" s="99"/>
      <c r="GO498" s="99"/>
      <c r="GP498" s="99"/>
      <c r="GQ498" s="99"/>
      <c r="GR498" s="99"/>
      <c r="GS498" s="99"/>
      <c r="GT498" s="99"/>
      <c r="GU498" s="99"/>
      <c r="GV498" s="99"/>
      <c r="GW498" s="99"/>
      <c r="GX498" s="99"/>
      <c r="GY498" s="99"/>
      <c r="GZ498" s="99"/>
      <c r="HA498" s="99"/>
      <c r="HB498" s="99"/>
      <c r="HC498" s="99"/>
      <c r="HD498" s="99"/>
      <c r="HE498" s="99"/>
      <c r="HF498" s="99"/>
      <c r="HG498" s="99"/>
      <c r="HH498" s="99"/>
      <c r="HI498" s="99"/>
      <c r="HJ498" s="99"/>
      <c r="HK498" s="99"/>
      <c r="HL498" s="99"/>
      <c r="HM498" s="99"/>
      <c r="HN498" s="99"/>
      <c r="HO498" s="99"/>
      <c r="HP498" s="99"/>
      <c r="HQ498" s="99"/>
      <c r="HR498" s="99"/>
      <c r="HS498" s="99"/>
      <c r="HT498" s="99"/>
      <c r="HU498" s="99"/>
      <c r="HV498" s="99"/>
      <c r="HW498" s="99"/>
      <c r="HX498" s="99"/>
      <c r="HY498" s="99"/>
      <c r="HZ498" s="99"/>
      <c r="IA498" s="99"/>
      <c r="IB498" s="99"/>
      <c r="IC498" s="99"/>
      <c r="ID498" s="99"/>
      <c r="IE498" s="99"/>
      <c r="IF498" s="99"/>
      <c r="IG498" s="99"/>
      <c r="IH498" s="99"/>
      <c r="II498" s="99"/>
      <c r="IJ498" s="99"/>
      <c r="IK498" s="99"/>
      <c r="IL498" s="99"/>
      <c r="IM498" s="99"/>
      <c r="IN498" s="99"/>
      <c r="IO498" s="99"/>
      <c r="IP498" s="99"/>
      <c r="IQ498" s="99"/>
      <c r="IR498" s="99"/>
      <c r="IS498" s="99"/>
      <c r="IT498" s="99"/>
      <c r="IU498" s="99"/>
      <c r="IV498" s="99"/>
      <c r="IW498" s="99"/>
      <c r="IX498" s="99"/>
      <c r="IY498" s="99"/>
      <c r="IZ498" s="99"/>
      <c r="JA498" s="99"/>
      <c r="JB498" s="99"/>
      <c r="JC498" s="99"/>
      <c r="JD498" s="99"/>
      <c r="JE498" s="99"/>
      <c r="JF498" s="99"/>
      <c r="JG498" s="99"/>
      <c r="JH498" s="99"/>
      <c r="JI498" s="99"/>
      <c r="JJ498" s="99"/>
      <c r="JK498" s="99"/>
      <c r="JL498" s="99"/>
      <c r="JM498" s="99"/>
      <c r="JN498" s="99"/>
      <c r="JO498" s="99"/>
      <c r="JP498" s="99"/>
      <c r="JQ498" s="99"/>
      <c r="JR498" s="99"/>
      <c r="JS498" s="99"/>
      <c r="JT498" s="99"/>
      <c r="JU498" s="99"/>
      <c r="JV498" s="99"/>
      <c r="JW498" s="99"/>
      <c r="JX498" s="99"/>
      <c r="JY498" s="99"/>
      <c r="JZ498" s="99"/>
      <c r="KA498" s="99"/>
      <c r="KB498" s="99"/>
      <c r="KC498" s="99"/>
      <c r="KD498" s="99"/>
      <c r="KE498" s="99"/>
      <c r="KF498" s="99"/>
      <c r="KG498" s="99"/>
      <c r="KH498" s="99"/>
      <c r="KI498" s="99"/>
      <c r="KJ498" s="99"/>
      <c r="KK498" s="99"/>
      <c r="KL498" s="99"/>
      <c r="KM498" s="99"/>
      <c r="KN498" s="99"/>
      <c r="KO498" s="99"/>
      <c r="KP498" s="99"/>
      <c r="KQ498" s="99"/>
      <c r="KR498" s="99"/>
      <c r="KS498" s="99"/>
      <c r="KT498" s="99"/>
      <c r="KU498" s="99"/>
      <c r="KV498" s="99"/>
      <c r="KW498" s="99"/>
      <c r="KX498" s="99"/>
      <c r="KY498" s="99"/>
      <c r="KZ498" s="99"/>
      <c r="LA498" s="99"/>
      <c r="LB498" s="99"/>
      <c r="LC498" s="99"/>
      <c r="LD498" s="99"/>
      <c r="LE498" s="99"/>
      <c r="LF498" s="99"/>
      <c r="LG498" s="99"/>
      <c r="LH498" s="99"/>
      <c r="LI498" s="99"/>
      <c r="LJ498" s="99"/>
      <c r="LK498" s="99"/>
      <c r="LL498" s="99"/>
      <c r="LM498" s="99"/>
      <c r="LN498" s="99"/>
      <c r="LO498" s="99"/>
      <c r="LP498" s="99"/>
      <c r="LQ498" s="99"/>
      <c r="LR498" s="99"/>
      <c r="LS498" s="99"/>
      <c r="LT498" s="99"/>
      <c r="LU498" s="99"/>
      <c r="LV498" s="99"/>
      <c r="LW498" s="99"/>
      <c r="LX498" s="99"/>
      <c r="LY498" s="99"/>
      <c r="LZ498" s="99"/>
      <c r="MA498" s="99"/>
      <c r="MB498" s="99"/>
      <c r="MC498" s="99"/>
      <c r="MD498" s="99"/>
      <c r="ME498" s="99"/>
      <c r="MF498" s="99"/>
      <c r="MG498" s="99"/>
      <c r="MH498" s="99"/>
      <c r="MI498" s="99"/>
      <c r="MJ498" s="99"/>
      <c r="MK498" s="99"/>
      <c r="ML498" s="99"/>
      <c r="MM498" s="99"/>
      <c r="MN498" s="99"/>
      <c r="MO498" s="99"/>
      <c r="MP498" s="99"/>
      <c r="MQ498" s="99"/>
      <c r="MR498" s="99"/>
      <c r="MS498" s="99"/>
      <c r="MT498" s="99"/>
      <c r="MU498" s="99"/>
      <c r="MV498" s="99"/>
      <c r="MW498" s="99"/>
      <c r="MX498" s="99"/>
      <c r="MY498" s="99"/>
      <c r="MZ498" s="99"/>
      <c r="NA498" s="99"/>
      <c r="NB498" s="99"/>
      <c r="NC498" s="99"/>
      <c r="ND498" s="99"/>
      <c r="NE498" s="99"/>
      <c r="NF498" s="99"/>
      <c r="NG498" s="99"/>
      <c r="NH498" s="99"/>
      <c r="NI498" s="99"/>
      <c r="NJ498" s="99"/>
      <c r="NK498" s="99"/>
      <c r="NL498" s="99"/>
      <c r="NM498" s="99"/>
      <c r="NN498" s="99"/>
      <c r="NO498" s="99"/>
      <c r="NP498" s="99"/>
      <c r="NQ498" s="99"/>
      <c r="NR498" s="99"/>
      <c r="NS498" s="99"/>
      <c r="NT498" s="99"/>
      <c r="NU498" s="99"/>
      <c r="NV498" s="99"/>
      <c r="NW498" s="99"/>
      <c r="NX498" s="99"/>
      <c r="NY498" s="99"/>
      <c r="NZ498" s="99"/>
      <c r="OA498" s="99"/>
      <c r="OB498" s="99"/>
      <c r="OC498" s="99"/>
      <c r="OD498" s="99"/>
      <c r="OE498" s="99"/>
      <c r="OF498" s="99"/>
      <c r="OG498" s="99"/>
      <c r="OH498" s="99"/>
      <c r="OI498" s="99"/>
      <c r="OJ498" s="99"/>
      <c r="OK498" s="99"/>
      <c r="OL498" s="99"/>
      <c r="OM498" s="99"/>
      <c r="ON498" s="99"/>
      <c r="OO498" s="99"/>
      <c r="OP498" s="99"/>
      <c r="OQ498" s="99"/>
      <c r="OR498" s="99"/>
      <c r="OS498" s="99"/>
      <c r="OT498" s="99"/>
      <c r="OU498" s="99"/>
      <c r="OV498" s="99"/>
      <c r="OW498" s="99"/>
      <c r="OX498" s="99"/>
      <c r="OY498" s="99"/>
      <c r="OZ498" s="99"/>
      <c r="PA498" s="99"/>
      <c r="PB498" s="99"/>
      <c r="PC498" s="99"/>
      <c r="PD498" s="99"/>
      <c r="PE498" s="99"/>
      <c r="PF498" s="99"/>
      <c r="PG498" s="99"/>
      <c r="PH498" s="99"/>
      <c r="PI498" s="99"/>
      <c r="PJ498" s="99"/>
      <c r="PK498" s="99"/>
      <c r="PL498" s="99"/>
      <c r="PM498" s="99"/>
      <c r="PN498" s="99"/>
      <c r="PO498" s="99"/>
      <c r="PP498" s="99"/>
      <c r="PQ498" s="99"/>
      <c r="PR498" s="99"/>
      <c r="PS498" s="99"/>
      <c r="PT498" s="99"/>
      <c r="PU498" s="99"/>
      <c r="PV498" s="99"/>
      <c r="PW498" s="99"/>
      <c r="PX498" s="99"/>
      <c r="PY498" s="99"/>
      <c r="PZ498" s="99"/>
      <c r="QA498" s="99"/>
      <c r="QB498" s="99"/>
      <c r="QC498" s="99"/>
      <c r="QD498" s="99"/>
      <c r="QE498" s="99"/>
      <c r="QF498" s="99"/>
      <c r="QG498" s="99"/>
      <c r="QH498" s="99"/>
      <c r="QI498" s="99"/>
      <c r="QJ498" s="99"/>
      <c r="QK498" s="99"/>
      <c r="QL498" s="99"/>
      <c r="QM498" s="99"/>
      <c r="QN498" s="99"/>
      <c r="QO498" s="99"/>
      <c r="QP498" s="99"/>
      <c r="QQ498" s="99"/>
      <c r="QR498" s="99"/>
      <c r="QS498" s="99"/>
      <c r="QT498" s="99"/>
      <c r="QU498" s="99"/>
      <c r="QV498" s="99"/>
      <c r="QW498" s="99"/>
      <c r="QX498" s="99"/>
      <c r="QY498" s="99"/>
      <c r="QZ498" s="99"/>
      <c r="RA498" s="99"/>
      <c r="RB498" s="99"/>
      <c r="RC498" s="99"/>
      <c r="RD498" s="99"/>
      <c r="RE498" s="99"/>
      <c r="RF498" s="99"/>
      <c r="RG498" s="99"/>
      <c r="RH498" s="99"/>
      <c r="RI498" s="99"/>
      <c r="RJ498" s="99"/>
      <c r="RK498" s="99"/>
      <c r="RL498" s="99"/>
      <c r="RM498" s="99"/>
      <c r="RN498" s="99"/>
      <c r="RO498" s="99"/>
      <c r="RP498" s="99"/>
      <c r="RQ498" s="99"/>
      <c r="RR498" s="99"/>
      <c r="RS498" s="99"/>
      <c r="RT498" s="99"/>
      <c r="RU498" s="99"/>
      <c r="RV498" s="99"/>
      <c r="RW498" s="99"/>
      <c r="RX498" s="99"/>
      <c r="RY498" s="99"/>
      <c r="RZ498" s="99"/>
      <c r="SA498" s="99"/>
      <c r="SB498" s="99"/>
      <c r="SC498" s="99"/>
      <c r="SD498" s="99"/>
      <c r="SE498" s="99"/>
    </row>
    <row r="499" spans="1:499" s="5" customFormat="1" x14ac:dyDescent="0.3">
      <c r="AX499" s="99"/>
      <c r="AY499" s="99"/>
      <c r="AZ499" s="99"/>
      <c r="BA499" s="99"/>
      <c r="BB499" s="99"/>
      <c r="BC499" s="99"/>
      <c r="BD499" s="99"/>
      <c r="BE499" s="99"/>
      <c r="BF499" s="99"/>
      <c r="BG499" s="99"/>
      <c r="BH499" s="99"/>
      <c r="BI499" s="99"/>
      <c r="BJ499" s="99"/>
      <c r="BK499" s="99"/>
      <c r="BL499" s="99"/>
      <c r="BM499" s="99"/>
      <c r="BN499" s="99"/>
      <c r="BO499" s="99"/>
      <c r="BP499" s="99"/>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c r="CT499" s="99"/>
      <c r="CU499" s="99"/>
      <c r="CV499" s="99"/>
      <c r="CW499" s="99"/>
      <c r="CX499" s="99"/>
      <c r="CY499" s="99"/>
      <c r="CZ499" s="99"/>
      <c r="DA499" s="99"/>
      <c r="DB499" s="99"/>
      <c r="DC499" s="99"/>
      <c r="DD499" s="99"/>
      <c r="DE499" s="99"/>
      <c r="DF499" s="99"/>
      <c r="DG499" s="99"/>
      <c r="DH499" s="99"/>
      <c r="DI499" s="99"/>
      <c r="DJ499" s="99"/>
      <c r="DK499" s="99"/>
      <c r="DL499" s="99"/>
      <c r="DM499" s="99"/>
      <c r="DN499" s="99"/>
      <c r="DO499" s="99"/>
      <c r="DP499" s="99"/>
      <c r="DQ499" s="99"/>
      <c r="DR499" s="99"/>
      <c r="DS499" s="99"/>
      <c r="DT499" s="99"/>
      <c r="DU499" s="99"/>
      <c r="DV499" s="99"/>
      <c r="DW499" s="99"/>
      <c r="DX499" s="99"/>
      <c r="DY499" s="99"/>
      <c r="DZ499" s="99"/>
      <c r="EA499" s="99"/>
      <c r="EB499" s="99"/>
      <c r="EC499" s="99"/>
      <c r="ED499" s="99"/>
      <c r="EE499" s="99"/>
      <c r="EF499" s="99"/>
      <c r="EG499" s="99"/>
      <c r="EH499" s="99"/>
      <c r="EI499" s="99"/>
      <c r="EJ499" s="99"/>
      <c r="EK499" s="99"/>
      <c r="EL499" s="99"/>
      <c r="EM499" s="99"/>
      <c r="EN499" s="99"/>
      <c r="EO499" s="99"/>
      <c r="EP499" s="99"/>
      <c r="EQ499" s="99"/>
      <c r="ER499" s="99"/>
      <c r="ES499" s="99"/>
      <c r="ET499" s="99"/>
      <c r="EU499" s="99"/>
      <c r="EV499" s="99"/>
      <c r="EW499" s="99"/>
      <c r="EX499" s="99"/>
      <c r="EY499" s="99"/>
      <c r="EZ499" s="99"/>
      <c r="FA499" s="99"/>
      <c r="FB499" s="99"/>
      <c r="FC499" s="99"/>
      <c r="FD499" s="99"/>
      <c r="FE499" s="99"/>
      <c r="FF499" s="99"/>
      <c r="FG499" s="99"/>
      <c r="FH499" s="99"/>
      <c r="FI499" s="99"/>
      <c r="FJ499" s="99"/>
      <c r="FK499" s="99"/>
      <c r="FL499" s="99"/>
      <c r="FM499" s="99"/>
      <c r="FN499" s="99"/>
      <c r="FO499" s="99"/>
      <c r="FP499" s="99"/>
      <c r="FQ499" s="99"/>
      <c r="FR499" s="99"/>
      <c r="FS499" s="99"/>
      <c r="FT499" s="99"/>
      <c r="FU499" s="99"/>
      <c r="FV499" s="99"/>
      <c r="FW499" s="99"/>
      <c r="FX499" s="99"/>
      <c r="FY499" s="99"/>
      <c r="FZ499" s="99"/>
      <c r="GA499" s="99"/>
      <c r="GB499" s="99"/>
      <c r="GC499" s="99"/>
      <c r="GD499" s="99"/>
      <c r="GE499" s="99"/>
      <c r="GF499" s="99"/>
      <c r="GG499" s="99"/>
      <c r="GH499" s="99"/>
      <c r="GI499" s="99"/>
      <c r="GJ499" s="99"/>
      <c r="GK499" s="99"/>
      <c r="GL499" s="99"/>
      <c r="GM499" s="99"/>
      <c r="GN499" s="99"/>
      <c r="GO499" s="99"/>
      <c r="GP499" s="99"/>
      <c r="GQ499" s="99"/>
      <c r="GR499" s="99"/>
      <c r="GS499" s="99"/>
      <c r="GT499" s="99"/>
      <c r="GU499" s="99"/>
      <c r="GV499" s="99"/>
      <c r="GW499" s="99"/>
      <c r="GX499" s="99"/>
      <c r="GY499" s="99"/>
      <c r="GZ499" s="99"/>
      <c r="HA499" s="99"/>
      <c r="HB499" s="99"/>
      <c r="HC499" s="99"/>
      <c r="HD499" s="99"/>
      <c r="HE499" s="99"/>
      <c r="HF499" s="99"/>
      <c r="HG499" s="99"/>
      <c r="HH499" s="99"/>
      <c r="HI499" s="99"/>
      <c r="HJ499" s="99"/>
      <c r="HK499" s="99"/>
      <c r="HL499" s="99"/>
      <c r="HM499" s="99"/>
      <c r="HN499" s="99"/>
      <c r="HO499" s="99"/>
      <c r="HP499" s="99"/>
      <c r="HQ499" s="99"/>
      <c r="HR499" s="99"/>
      <c r="HS499" s="99"/>
      <c r="HT499" s="99"/>
      <c r="HU499" s="99"/>
      <c r="HV499" s="99"/>
      <c r="HW499" s="99"/>
      <c r="HX499" s="99"/>
      <c r="HY499" s="99"/>
      <c r="HZ499" s="99"/>
      <c r="IA499" s="99"/>
      <c r="IB499" s="99"/>
      <c r="IC499" s="99"/>
      <c r="ID499" s="99"/>
      <c r="IE499" s="99"/>
      <c r="IF499" s="99"/>
      <c r="IG499" s="99"/>
      <c r="IH499" s="99"/>
      <c r="II499" s="99"/>
      <c r="IJ499" s="99"/>
      <c r="IK499" s="99"/>
      <c r="IL499" s="99"/>
      <c r="IM499" s="99"/>
      <c r="IN499" s="99"/>
      <c r="IO499" s="99"/>
      <c r="IP499" s="99"/>
      <c r="IQ499" s="99"/>
      <c r="IR499" s="99"/>
      <c r="IS499" s="99"/>
      <c r="IT499" s="99"/>
      <c r="IU499" s="99"/>
      <c r="IV499" s="99"/>
      <c r="IW499" s="99"/>
      <c r="IX499" s="99"/>
      <c r="IY499" s="99"/>
      <c r="IZ499" s="99"/>
      <c r="JA499" s="99"/>
      <c r="JB499" s="99"/>
      <c r="JC499" s="99"/>
      <c r="JD499" s="99"/>
      <c r="JE499" s="99"/>
      <c r="JF499" s="99"/>
      <c r="JG499" s="99"/>
      <c r="JH499" s="99"/>
      <c r="JI499" s="99"/>
      <c r="JJ499" s="99"/>
      <c r="JK499" s="99"/>
      <c r="JL499" s="99"/>
      <c r="JM499" s="99"/>
      <c r="JN499" s="99"/>
      <c r="JO499" s="99"/>
      <c r="JP499" s="99"/>
      <c r="JQ499" s="99"/>
      <c r="JR499" s="99"/>
      <c r="JS499" s="99"/>
      <c r="JT499" s="99"/>
      <c r="JU499" s="99"/>
      <c r="JV499" s="99"/>
      <c r="JW499" s="99"/>
      <c r="JX499" s="99"/>
      <c r="JY499" s="99"/>
      <c r="JZ499" s="99"/>
      <c r="KA499" s="99"/>
      <c r="KB499" s="99"/>
      <c r="KC499" s="99"/>
      <c r="KD499" s="99"/>
      <c r="KE499" s="99"/>
      <c r="KF499" s="99"/>
      <c r="KG499" s="99"/>
      <c r="KH499" s="99"/>
      <c r="KI499" s="99"/>
      <c r="KJ499" s="99"/>
      <c r="KK499" s="99"/>
      <c r="KL499" s="99"/>
      <c r="KM499" s="99"/>
      <c r="KN499" s="99"/>
      <c r="KO499" s="99"/>
      <c r="KP499" s="99"/>
      <c r="KQ499" s="99"/>
      <c r="KR499" s="99"/>
      <c r="KS499" s="99"/>
      <c r="KT499" s="99"/>
      <c r="KU499" s="99"/>
      <c r="KV499" s="99"/>
      <c r="KW499" s="99"/>
      <c r="KX499" s="99"/>
      <c r="KY499" s="99"/>
      <c r="KZ499" s="99"/>
      <c r="LA499" s="99"/>
      <c r="LB499" s="99"/>
      <c r="LC499" s="99"/>
      <c r="LD499" s="99"/>
      <c r="LE499" s="99"/>
      <c r="LF499" s="99"/>
      <c r="LG499" s="99"/>
      <c r="LH499" s="99"/>
      <c r="LI499" s="99"/>
      <c r="LJ499" s="99"/>
      <c r="LK499" s="99"/>
      <c r="LL499" s="99"/>
      <c r="LM499" s="99"/>
      <c r="LN499" s="99"/>
      <c r="LO499" s="99"/>
      <c r="LP499" s="99"/>
      <c r="LQ499" s="99"/>
      <c r="LR499" s="99"/>
      <c r="LS499" s="99"/>
      <c r="LT499" s="99"/>
      <c r="LU499" s="99"/>
      <c r="LV499" s="99"/>
      <c r="LW499" s="99"/>
      <c r="LX499" s="99"/>
      <c r="LY499" s="99"/>
      <c r="LZ499" s="99"/>
      <c r="MA499" s="99"/>
      <c r="MB499" s="99"/>
      <c r="MC499" s="99"/>
      <c r="MD499" s="99"/>
      <c r="ME499" s="99"/>
      <c r="MF499" s="99"/>
      <c r="MG499" s="99"/>
      <c r="MH499" s="99"/>
      <c r="MI499" s="99"/>
      <c r="MJ499" s="99"/>
      <c r="MK499" s="99"/>
      <c r="ML499" s="99"/>
      <c r="MM499" s="99"/>
      <c r="MN499" s="99"/>
      <c r="MO499" s="99"/>
      <c r="MP499" s="99"/>
      <c r="MQ499" s="99"/>
      <c r="MR499" s="99"/>
      <c r="MS499" s="99"/>
      <c r="MT499" s="99"/>
      <c r="MU499" s="99"/>
      <c r="MV499" s="99"/>
      <c r="MW499" s="99"/>
      <c r="MX499" s="99"/>
      <c r="MY499" s="99"/>
      <c r="MZ499" s="99"/>
      <c r="NA499" s="99"/>
      <c r="NB499" s="99"/>
      <c r="NC499" s="99"/>
      <c r="ND499" s="99"/>
      <c r="NE499" s="99"/>
      <c r="NF499" s="99"/>
      <c r="NG499" s="99"/>
      <c r="NH499" s="99"/>
      <c r="NI499" s="99"/>
      <c r="NJ499" s="99"/>
      <c r="NK499" s="99"/>
      <c r="NL499" s="99"/>
      <c r="NM499" s="99"/>
      <c r="NN499" s="99"/>
      <c r="NO499" s="99"/>
      <c r="NP499" s="99"/>
      <c r="NQ499" s="99"/>
      <c r="NR499" s="99"/>
      <c r="NS499" s="99"/>
      <c r="NT499" s="99"/>
      <c r="NU499" s="99"/>
      <c r="NV499" s="99"/>
      <c r="NW499" s="99"/>
      <c r="NX499" s="99"/>
      <c r="NY499" s="99"/>
      <c r="NZ499" s="99"/>
      <c r="OA499" s="99"/>
      <c r="OB499" s="99"/>
      <c r="OC499" s="99"/>
      <c r="OD499" s="99"/>
      <c r="OE499" s="99"/>
      <c r="OF499" s="99"/>
      <c r="OG499" s="99"/>
      <c r="OH499" s="99"/>
      <c r="OI499" s="99"/>
      <c r="OJ499" s="99"/>
      <c r="OK499" s="99"/>
      <c r="OL499" s="99"/>
      <c r="OM499" s="99"/>
      <c r="ON499" s="99"/>
      <c r="OO499" s="99"/>
      <c r="OP499" s="99"/>
      <c r="OQ499" s="99"/>
      <c r="OR499" s="99"/>
      <c r="OS499" s="99"/>
      <c r="OT499" s="99"/>
      <c r="OU499" s="99"/>
      <c r="OV499" s="99"/>
      <c r="OW499" s="99"/>
      <c r="OX499" s="99"/>
      <c r="OY499" s="99"/>
      <c r="OZ499" s="99"/>
      <c r="PA499" s="99"/>
      <c r="PB499" s="99"/>
      <c r="PC499" s="99"/>
      <c r="PD499" s="99"/>
      <c r="PE499" s="99"/>
      <c r="PF499" s="99"/>
      <c r="PG499" s="99"/>
      <c r="PH499" s="99"/>
      <c r="PI499" s="99"/>
      <c r="PJ499" s="99"/>
      <c r="PK499" s="99"/>
      <c r="PL499" s="99"/>
      <c r="PM499" s="99"/>
      <c r="PN499" s="99"/>
      <c r="PO499" s="99"/>
      <c r="PP499" s="99"/>
      <c r="PQ499" s="99"/>
      <c r="PR499" s="99"/>
      <c r="PS499" s="99"/>
      <c r="PT499" s="99"/>
      <c r="PU499" s="99"/>
      <c r="PV499" s="99"/>
      <c r="PW499" s="99"/>
      <c r="PX499" s="99"/>
      <c r="PY499" s="99"/>
      <c r="PZ499" s="99"/>
      <c r="QA499" s="99"/>
      <c r="QB499" s="99"/>
      <c r="QC499" s="99"/>
      <c r="QD499" s="99"/>
      <c r="QE499" s="99"/>
      <c r="QF499" s="99"/>
      <c r="QG499" s="99"/>
      <c r="QH499" s="99"/>
      <c r="QI499" s="99"/>
      <c r="QJ499" s="99"/>
      <c r="QK499" s="99"/>
      <c r="QL499" s="99"/>
      <c r="QM499" s="99"/>
      <c r="QN499" s="99"/>
      <c r="QO499" s="99"/>
      <c r="QP499" s="99"/>
      <c r="QQ499" s="99"/>
      <c r="QR499" s="99"/>
      <c r="QS499" s="99"/>
      <c r="QT499" s="99"/>
      <c r="QU499" s="99"/>
      <c r="QV499" s="99"/>
      <c r="QW499" s="99"/>
      <c r="QX499" s="99"/>
      <c r="QY499" s="99"/>
      <c r="QZ499" s="99"/>
      <c r="RA499" s="99"/>
      <c r="RB499" s="99"/>
      <c r="RC499" s="99"/>
      <c r="RD499" s="99"/>
      <c r="RE499" s="99"/>
      <c r="RF499" s="99"/>
      <c r="RG499" s="99"/>
      <c r="RH499" s="99"/>
      <c r="RI499" s="99"/>
      <c r="RJ499" s="99"/>
      <c r="RK499" s="99"/>
      <c r="RL499" s="99"/>
      <c r="RM499" s="99"/>
      <c r="RN499" s="99"/>
      <c r="RO499" s="99"/>
      <c r="RP499" s="99"/>
      <c r="RQ499" s="99"/>
      <c r="RR499" s="99"/>
      <c r="RS499" s="99"/>
      <c r="RT499" s="99"/>
      <c r="RU499" s="99"/>
      <c r="RV499" s="99"/>
      <c r="RW499" s="99"/>
      <c r="RX499" s="99"/>
      <c r="RY499" s="99"/>
      <c r="RZ499" s="99"/>
      <c r="SA499" s="99"/>
      <c r="SB499" s="99"/>
      <c r="SC499" s="99"/>
      <c r="SD499" s="99"/>
      <c r="SE499" s="99"/>
    </row>
    <row r="500" spans="1:499" s="5" customFormat="1" x14ac:dyDescent="0.3">
      <c r="AX500" s="99"/>
      <c r="AY500" s="99"/>
      <c r="AZ500" s="99"/>
      <c r="BA500" s="99"/>
      <c r="BB500" s="99"/>
      <c r="BC500" s="99"/>
      <c r="BD500" s="99"/>
      <c r="BE500" s="99"/>
      <c r="BF500" s="99"/>
      <c r="BG500" s="99"/>
      <c r="BH500" s="99"/>
      <c r="BI500" s="99"/>
      <c r="BJ500" s="99"/>
      <c r="BK500" s="99"/>
      <c r="BL500" s="99"/>
      <c r="BM500" s="99"/>
      <c r="BN500" s="99"/>
      <c r="BO500" s="99"/>
      <c r="BP500" s="99"/>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c r="CT500" s="99"/>
      <c r="CU500" s="99"/>
      <c r="CV500" s="99"/>
      <c r="CW500" s="99"/>
      <c r="CX500" s="99"/>
      <c r="CY500" s="99"/>
      <c r="CZ500" s="99"/>
      <c r="DA500" s="99"/>
      <c r="DB500" s="99"/>
      <c r="DC500" s="99"/>
      <c r="DD500" s="99"/>
      <c r="DE500" s="99"/>
      <c r="DF500" s="99"/>
      <c r="DG500" s="99"/>
      <c r="DH500" s="99"/>
      <c r="DI500" s="99"/>
      <c r="DJ500" s="99"/>
      <c r="DK500" s="99"/>
      <c r="DL500" s="99"/>
      <c r="DM500" s="99"/>
      <c r="DN500" s="99"/>
      <c r="DO500" s="99"/>
      <c r="DP500" s="99"/>
      <c r="DQ500" s="99"/>
      <c r="DR500" s="99"/>
      <c r="DS500" s="99"/>
      <c r="DT500" s="99"/>
      <c r="DU500" s="99"/>
      <c r="DV500" s="99"/>
      <c r="DW500" s="99"/>
      <c r="DX500" s="99"/>
      <c r="DY500" s="99"/>
      <c r="DZ500" s="99"/>
      <c r="EA500" s="99"/>
      <c r="EB500" s="99"/>
      <c r="EC500" s="99"/>
      <c r="ED500" s="99"/>
      <c r="EE500" s="99"/>
      <c r="EF500" s="99"/>
      <c r="EG500" s="99"/>
      <c r="EH500" s="99"/>
      <c r="EI500" s="99"/>
      <c r="EJ500" s="99"/>
      <c r="EK500" s="99"/>
      <c r="EL500" s="99"/>
      <c r="EM500" s="99"/>
      <c r="EN500" s="99"/>
      <c r="EO500" s="99"/>
      <c r="EP500" s="99"/>
      <c r="EQ500" s="99"/>
      <c r="ER500" s="99"/>
      <c r="ES500" s="99"/>
      <c r="ET500" s="99"/>
      <c r="EU500" s="99"/>
      <c r="EV500" s="99"/>
      <c r="EW500" s="99"/>
      <c r="EX500" s="99"/>
      <c r="EY500" s="99"/>
      <c r="EZ500" s="99"/>
      <c r="FA500" s="99"/>
      <c r="FB500" s="99"/>
      <c r="FC500" s="99"/>
      <c r="FD500" s="99"/>
      <c r="FE500" s="99"/>
      <c r="FF500" s="99"/>
      <c r="FG500" s="99"/>
      <c r="FH500" s="99"/>
      <c r="FI500" s="99"/>
      <c r="FJ500" s="99"/>
      <c r="FK500" s="99"/>
      <c r="FL500" s="99"/>
      <c r="FM500" s="99"/>
      <c r="FN500" s="99"/>
      <c r="FO500" s="99"/>
      <c r="FP500" s="99"/>
      <c r="FQ500" s="99"/>
      <c r="FR500" s="99"/>
      <c r="FS500" s="99"/>
      <c r="FT500" s="99"/>
      <c r="FU500" s="99"/>
      <c r="FV500" s="99"/>
      <c r="FW500" s="99"/>
      <c r="FX500" s="99"/>
      <c r="FY500" s="99"/>
      <c r="FZ500" s="99"/>
      <c r="GA500" s="99"/>
      <c r="GB500" s="99"/>
      <c r="GC500" s="99"/>
      <c r="GD500" s="99"/>
      <c r="GE500" s="99"/>
      <c r="GF500" s="99"/>
      <c r="GG500" s="99"/>
      <c r="GH500" s="99"/>
      <c r="GI500" s="99"/>
      <c r="GJ500" s="99"/>
      <c r="GK500" s="99"/>
      <c r="GL500" s="99"/>
      <c r="GM500" s="99"/>
      <c r="GN500" s="99"/>
      <c r="GO500" s="99"/>
      <c r="GP500" s="99"/>
      <c r="GQ500" s="99"/>
      <c r="GR500" s="99"/>
      <c r="GS500" s="99"/>
      <c r="GT500" s="99"/>
      <c r="GU500" s="99"/>
      <c r="GV500" s="99"/>
      <c r="GW500" s="99"/>
      <c r="GX500" s="99"/>
      <c r="GY500" s="99"/>
      <c r="GZ500" s="99"/>
      <c r="HA500" s="99"/>
      <c r="HB500" s="99"/>
      <c r="HC500" s="99"/>
      <c r="HD500" s="99"/>
      <c r="HE500" s="99"/>
      <c r="HF500" s="99"/>
      <c r="HG500" s="99"/>
      <c r="HH500" s="99"/>
      <c r="HI500" s="99"/>
      <c r="HJ500" s="99"/>
      <c r="HK500" s="99"/>
      <c r="HL500" s="99"/>
      <c r="HM500" s="99"/>
      <c r="HN500" s="99"/>
      <c r="HO500" s="99"/>
      <c r="HP500" s="99"/>
      <c r="HQ500" s="99"/>
      <c r="HR500" s="99"/>
      <c r="HS500" s="99"/>
      <c r="HT500" s="99"/>
      <c r="HU500" s="99"/>
      <c r="HV500" s="99"/>
      <c r="HW500" s="99"/>
      <c r="HX500" s="99"/>
      <c r="HY500" s="99"/>
      <c r="HZ500" s="99"/>
      <c r="IA500" s="99"/>
      <c r="IB500" s="99"/>
      <c r="IC500" s="99"/>
      <c r="ID500" s="99"/>
      <c r="IE500" s="99"/>
      <c r="IF500" s="99"/>
      <c r="IG500" s="99"/>
      <c r="IH500" s="99"/>
      <c r="II500" s="99"/>
      <c r="IJ500" s="99"/>
      <c r="IK500" s="99"/>
      <c r="IL500" s="99"/>
      <c r="IM500" s="99"/>
      <c r="IN500" s="99"/>
      <c r="IO500" s="99"/>
      <c r="IP500" s="99"/>
      <c r="IQ500" s="99"/>
      <c r="IR500" s="99"/>
      <c r="IS500" s="99"/>
      <c r="IT500" s="99"/>
      <c r="IU500" s="99"/>
      <c r="IV500" s="99"/>
      <c r="IW500" s="99"/>
      <c r="IX500" s="99"/>
      <c r="IY500" s="99"/>
      <c r="IZ500" s="99"/>
      <c r="JA500" s="99"/>
      <c r="JB500" s="99"/>
      <c r="JC500" s="99"/>
      <c r="JD500" s="99"/>
      <c r="JE500" s="99"/>
      <c r="JF500" s="99"/>
      <c r="JG500" s="99"/>
      <c r="JH500" s="99"/>
      <c r="JI500" s="99"/>
      <c r="JJ500" s="99"/>
      <c r="JK500" s="99"/>
      <c r="JL500" s="99"/>
      <c r="JM500" s="99"/>
      <c r="JN500" s="99"/>
      <c r="JO500" s="99"/>
      <c r="JP500" s="99"/>
      <c r="JQ500" s="99"/>
      <c r="JR500" s="99"/>
      <c r="JS500" s="99"/>
      <c r="JT500" s="99"/>
      <c r="JU500" s="99"/>
      <c r="JV500" s="99"/>
      <c r="JW500" s="99"/>
      <c r="JX500" s="99"/>
      <c r="JY500" s="99"/>
      <c r="JZ500" s="99"/>
      <c r="KA500" s="99"/>
      <c r="KB500" s="99"/>
      <c r="KC500" s="99"/>
      <c r="KD500" s="99"/>
      <c r="KE500" s="99"/>
      <c r="KF500" s="99"/>
      <c r="KG500" s="99"/>
      <c r="KH500" s="99"/>
      <c r="KI500" s="99"/>
      <c r="KJ500" s="99"/>
      <c r="KK500" s="99"/>
      <c r="KL500" s="99"/>
      <c r="KM500" s="99"/>
      <c r="KN500" s="99"/>
      <c r="KO500" s="99"/>
      <c r="KP500" s="99"/>
      <c r="KQ500" s="99"/>
      <c r="KR500" s="99"/>
      <c r="KS500" s="99"/>
      <c r="KT500" s="99"/>
      <c r="KU500" s="99"/>
      <c r="KV500" s="99"/>
      <c r="KW500" s="99"/>
      <c r="KX500" s="99"/>
      <c r="KY500" s="99"/>
      <c r="KZ500" s="99"/>
      <c r="LA500" s="99"/>
      <c r="LB500" s="99"/>
      <c r="LC500" s="99"/>
      <c r="LD500" s="99"/>
      <c r="LE500" s="99"/>
      <c r="LF500" s="99"/>
      <c r="LG500" s="99"/>
      <c r="LH500" s="99"/>
      <c r="LI500" s="99"/>
      <c r="LJ500" s="99"/>
      <c r="LK500" s="99"/>
      <c r="LL500" s="99"/>
      <c r="LM500" s="99"/>
      <c r="LN500" s="99"/>
      <c r="LO500" s="99"/>
      <c r="LP500" s="99"/>
      <c r="LQ500" s="99"/>
      <c r="LR500" s="99"/>
      <c r="LS500" s="99"/>
      <c r="LT500" s="99"/>
      <c r="LU500" s="99"/>
      <c r="LV500" s="99"/>
      <c r="LW500" s="99"/>
      <c r="LX500" s="99"/>
      <c r="LY500" s="99"/>
      <c r="LZ500" s="99"/>
      <c r="MA500" s="99"/>
      <c r="MB500" s="99"/>
      <c r="MC500" s="99"/>
      <c r="MD500" s="99"/>
      <c r="ME500" s="99"/>
      <c r="MF500" s="99"/>
      <c r="MG500" s="99"/>
      <c r="MH500" s="99"/>
      <c r="MI500" s="99"/>
      <c r="MJ500" s="99"/>
      <c r="MK500" s="99"/>
      <c r="ML500" s="99"/>
      <c r="MM500" s="99"/>
      <c r="MN500" s="99"/>
      <c r="MO500" s="99"/>
      <c r="MP500" s="99"/>
      <c r="MQ500" s="99"/>
      <c r="MR500" s="99"/>
      <c r="MS500" s="99"/>
      <c r="MT500" s="99"/>
      <c r="MU500" s="99"/>
      <c r="MV500" s="99"/>
      <c r="MW500" s="99"/>
      <c r="MX500" s="99"/>
      <c r="MY500" s="99"/>
      <c r="MZ500" s="99"/>
      <c r="NA500" s="99"/>
      <c r="NB500" s="99"/>
      <c r="NC500" s="99"/>
      <c r="ND500" s="99"/>
      <c r="NE500" s="99"/>
      <c r="NF500" s="99"/>
      <c r="NG500" s="99"/>
      <c r="NH500" s="99"/>
      <c r="NI500" s="99"/>
      <c r="NJ500" s="99"/>
      <c r="NK500" s="99"/>
      <c r="NL500" s="99"/>
      <c r="NM500" s="99"/>
      <c r="NN500" s="99"/>
      <c r="NO500" s="99"/>
      <c r="NP500" s="99"/>
      <c r="NQ500" s="99"/>
      <c r="NR500" s="99"/>
      <c r="NS500" s="99"/>
      <c r="NT500" s="99"/>
      <c r="NU500" s="99"/>
      <c r="NV500" s="99"/>
      <c r="NW500" s="99"/>
      <c r="NX500" s="99"/>
      <c r="NY500" s="99"/>
      <c r="NZ500" s="99"/>
      <c r="OA500" s="99"/>
      <c r="OB500" s="99"/>
      <c r="OC500" s="99"/>
      <c r="OD500" s="99"/>
      <c r="OE500" s="99"/>
      <c r="OF500" s="99"/>
      <c r="OG500" s="99"/>
      <c r="OH500" s="99"/>
      <c r="OI500" s="99"/>
      <c r="OJ500" s="99"/>
      <c r="OK500" s="99"/>
      <c r="OL500" s="99"/>
      <c r="OM500" s="99"/>
      <c r="ON500" s="99"/>
      <c r="OO500" s="99"/>
      <c r="OP500" s="99"/>
      <c r="OQ500" s="99"/>
      <c r="OR500" s="99"/>
      <c r="OS500" s="99"/>
      <c r="OT500" s="99"/>
      <c r="OU500" s="99"/>
      <c r="OV500" s="99"/>
      <c r="OW500" s="99"/>
      <c r="OX500" s="99"/>
      <c r="OY500" s="99"/>
      <c r="OZ500" s="99"/>
      <c r="PA500" s="99"/>
      <c r="PB500" s="99"/>
      <c r="PC500" s="99"/>
      <c r="PD500" s="99"/>
      <c r="PE500" s="99"/>
      <c r="PF500" s="99"/>
      <c r="PG500" s="99"/>
      <c r="PH500" s="99"/>
      <c r="PI500" s="99"/>
      <c r="PJ500" s="99"/>
      <c r="PK500" s="99"/>
      <c r="PL500" s="99"/>
      <c r="PM500" s="99"/>
      <c r="PN500" s="99"/>
      <c r="PO500" s="99"/>
      <c r="PP500" s="99"/>
      <c r="PQ500" s="99"/>
      <c r="PR500" s="99"/>
      <c r="PS500" s="99"/>
      <c r="PT500" s="99"/>
      <c r="PU500" s="99"/>
      <c r="PV500" s="99"/>
      <c r="PW500" s="99"/>
      <c r="PX500" s="99"/>
      <c r="PY500" s="99"/>
      <c r="PZ500" s="99"/>
      <c r="QA500" s="99"/>
      <c r="QB500" s="99"/>
      <c r="QC500" s="99"/>
      <c r="QD500" s="99"/>
      <c r="QE500" s="99"/>
      <c r="QF500" s="99"/>
      <c r="QG500" s="99"/>
      <c r="QH500" s="99"/>
      <c r="QI500" s="99"/>
      <c r="QJ500" s="99"/>
      <c r="QK500" s="99"/>
      <c r="QL500" s="99"/>
      <c r="QM500" s="99"/>
      <c r="QN500" s="99"/>
      <c r="QO500" s="99"/>
      <c r="QP500" s="99"/>
      <c r="QQ500" s="99"/>
      <c r="QR500" s="99"/>
      <c r="QS500" s="99"/>
      <c r="QT500" s="99"/>
      <c r="QU500" s="99"/>
      <c r="QV500" s="99"/>
      <c r="QW500" s="99"/>
      <c r="QX500" s="99"/>
      <c r="QY500" s="99"/>
      <c r="QZ500" s="99"/>
      <c r="RA500" s="99"/>
      <c r="RB500" s="99"/>
      <c r="RC500" s="99"/>
      <c r="RD500" s="99"/>
      <c r="RE500" s="99"/>
      <c r="RF500" s="99"/>
      <c r="RG500" s="99"/>
      <c r="RH500" s="99"/>
      <c r="RI500" s="99"/>
      <c r="RJ500" s="99"/>
      <c r="RK500" s="99"/>
      <c r="RL500" s="99"/>
      <c r="RM500" s="99"/>
      <c r="RN500" s="99"/>
      <c r="RO500" s="99"/>
      <c r="RP500" s="99"/>
      <c r="RQ500" s="99"/>
      <c r="RR500" s="99"/>
      <c r="RS500" s="99"/>
      <c r="RT500" s="99"/>
      <c r="RU500" s="99"/>
      <c r="RV500" s="99"/>
      <c r="RW500" s="99"/>
      <c r="RX500" s="99"/>
      <c r="RY500" s="99"/>
      <c r="RZ500" s="99"/>
      <c r="SA500" s="99"/>
      <c r="SB500" s="99"/>
      <c r="SC500" s="99"/>
      <c r="SD500" s="99"/>
      <c r="SE500" s="99"/>
    </row>
    <row r="501" spans="1:499" s="5" customFormat="1" x14ac:dyDescent="0.3">
      <c r="AX501" s="99"/>
      <c r="AY501" s="99"/>
      <c r="AZ501" s="99"/>
      <c r="BA501" s="99"/>
      <c r="BB501" s="99"/>
      <c r="BC501" s="99"/>
      <c r="BD501" s="99"/>
      <c r="BE501" s="99"/>
      <c r="BF501" s="99"/>
      <c r="BG501" s="99"/>
      <c r="BH501" s="99"/>
      <c r="BI501" s="99"/>
      <c r="BJ501" s="99"/>
      <c r="BK501" s="99"/>
      <c r="BL501" s="99"/>
      <c r="BM501" s="99"/>
      <c r="BN501" s="99"/>
      <c r="BO501" s="99"/>
      <c r="BP501" s="99"/>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c r="CT501" s="99"/>
      <c r="CU501" s="99"/>
      <c r="CV501" s="99"/>
      <c r="CW501" s="99"/>
      <c r="CX501" s="99"/>
      <c r="CY501" s="99"/>
      <c r="CZ501" s="99"/>
      <c r="DA501" s="99"/>
      <c r="DB501" s="99"/>
      <c r="DC501" s="99"/>
      <c r="DD501" s="99"/>
      <c r="DE501" s="99"/>
      <c r="DF501" s="99"/>
      <c r="DG501" s="99"/>
      <c r="DH501" s="99"/>
      <c r="DI501" s="99"/>
      <c r="DJ501" s="99"/>
      <c r="DK501" s="99"/>
      <c r="DL501" s="99"/>
      <c r="DM501" s="99"/>
      <c r="DN501" s="99"/>
      <c r="DO501" s="99"/>
      <c r="DP501" s="99"/>
      <c r="DQ501" s="99"/>
      <c r="DR501" s="99"/>
      <c r="DS501" s="99"/>
      <c r="DT501" s="99"/>
      <c r="DU501" s="99"/>
      <c r="DV501" s="99"/>
      <c r="DW501" s="99"/>
      <c r="DX501" s="99"/>
      <c r="DY501" s="99"/>
      <c r="DZ501" s="99"/>
      <c r="EA501" s="99"/>
      <c r="EB501" s="99"/>
      <c r="EC501" s="99"/>
      <c r="ED501" s="99"/>
      <c r="EE501" s="99"/>
      <c r="EF501" s="99"/>
      <c r="EG501" s="99"/>
      <c r="EH501" s="99"/>
      <c r="EI501" s="99"/>
      <c r="EJ501" s="99"/>
      <c r="EK501" s="99"/>
      <c r="EL501" s="99"/>
      <c r="EM501" s="99"/>
      <c r="EN501" s="99"/>
      <c r="EO501" s="99"/>
      <c r="EP501" s="99"/>
      <c r="EQ501" s="99"/>
      <c r="ER501" s="99"/>
      <c r="ES501" s="99"/>
      <c r="ET501" s="99"/>
      <c r="EU501" s="99"/>
      <c r="EV501" s="99"/>
      <c r="EW501" s="99"/>
      <c r="EX501" s="99"/>
      <c r="EY501" s="99"/>
      <c r="EZ501" s="99"/>
      <c r="FA501" s="99"/>
      <c r="FB501" s="99"/>
      <c r="FC501" s="99"/>
      <c r="FD501" s="99"/>
      <c r="FE501" s="99"/>
      <c r="FF501" s="99"/>
      <c r="FG501" s="99"/>
      <c r="FH501" s="99"/>
      <c r="FI501" s="99"/>
      <c r="FJ501" s="99"/>
      <c r="FK501" s="99"/>
      <c r="FL501" s="99"/>
      <c r="FM501" s="99"/>
      <c r="FN501" s="99"/>
      <c r="FO501" s="99"/>
      <c r="FP501" s="99"/>
      <c r="FQ501" s="99"/>
      <c r="FR501" s="99"/>
      <c r="FS501" s="99"/>
      <c r="FT501" s="99"/>
      <c r="FU501" s="99"/>
      <c r="FV501" s="99"/>
      <c r="FW501" s="99"/>
      <c r="FX501" s="99"/>
      <c r="FY501" s="99"/>
      <c r="FZ501" s="99"/>
      <c r="GA501" s="99"/>
      <c r="GB501" s="99"/>
      <c r="GC501" s="99"/>
      <c r="GD501" s="99"/>
      <c r="GE501" s="99"/>
      <c r="GF501" s="99"/>
      <c r="GG501" s="99"/>
      <c r="GH501" s="99"/>
      <c r="GI501" s="99"/>
      <c r="GJ501" s="99"/>
      <c r="GK501" s="99"/>
      <c r="GL501" s="99"/>
      <c r="GM501" s="99"/>
      <c r="GN501" s="99"/>
      <c r="GO501" s="99"/>
      <c r="GP501" s="99"/>
      <c r="GQ501" s="99"/>
      <c r="GR501" s="99"/>
      <c r="GS501" s="99"/>
      <c r="GT501" s="99"/>
      <c r="GU501" s="99"/>
      <c r="GV501" s="99"/>
      <c r="GW501" s="99"/>
      <c r="GX501" s="99"/>
      <c r="GY501" s="99"/>
      <c r="GZ501" s="99"/>
      <c r="HA501" s="99"/>
      <c r="HB501" s="99"/>
      <c r="HC501" s="99"/>
      <c r="HD501" s="99"/>
      <c r="HE501" s="99"/>
      <c r="HF501" s="99"/>
      <c r="HG501" s="99"/>
      <c r="HH501" s="99"/>
      <c r="HI501" s="99"/>
      <c r="HJ501" s="99"/>
      <c r="HK501" s="99"/>
      <c r="HL501" s="99"/>
      <c r="HM501" s="99"/>
      <c r="HN501" s="99"/>
      <c r="HO501" s="99"/>
      <c r="HP501" s="99"/>
      <c r="HQ501" s="99"/>
      <c r="HR501" s="99"/>
      <c r="HS501" s="99"/>
      <c r="HT501" s="99"/>
      <c r="HU501" s="99"/>
      <c r="HV501" s="99"/>
      <c r="HW501" s="99"/>
      <c r="HX501" s="99"/>
      <c r="HY501" s="99"/>
      <c r="HZ501" s="99"/>
      <c r="IA501" s="99"/>
      <c r="IB501" s="99"/>
      <c r="IC501" s="99"/>
      <c r="ID501" s="99"/>
      <c r="IE501" s="99"/>
      <c r="IF501" s="99"/>
      <c r="IG501" s="99"/>
      <c r="IH501" s="99"/>
      <c r="II501" s="99"/>
      <c r="IJ501" s="99"/>
      <c r="IK501" s="99"/>
      <c r="IL501" s="99"/>
      <c r="IM501" s="99"/>
      <c r="IN501" s="99"/>
      <c r="IO501" s="99"/>
      <c r="IP501" s="99"/>
      <c r="IQ501" s="99"/>
      <c r="IR501" s="99"/>
      <c r="IS501" s="99"/>
      <c r="IT501" s="99"/>
      <c r="IU501" s="99"/>
      <c r="IV501" s="99"/>
      <c r="IW501" s="99"/>
      <c r="IX501" s="99"/>
      <c r="IY501" s="99"/>
      <c r="IZ501" s="99"/>
      <c r="JA501" s="99"/>
      <c r="JB501" s="99"/>
      <c r="JC501" s="99"/>
      <c r="JD501" s="99"/>
      <c r="JE501" s="99"/>
      <c r="JF501" s="99"/>
      <c r="JG501" s="99"/>
      <c r="JH501" s="99"/>
      <c r="JI501" s="99"/>
      <c r="JJ501" s="99"/>
      <c r="JK501" s="99"/>
      <c r="JL501" s="99"/>
      <c r="JM501" s="99"/>
      <c r="JN501" s="99"/>
      <c r="JO501" s="99"/>
      <c r="JP501" s="99"/>
      <c r="JQ501" s="99"/>
      <c r="JR501" s="99"/>
      <c r="JS501" s="99"/>
      <c r="JT501" s="99"/>
      <c r="JU501" s="99"/>
      <c r="JV501" s="99"/>
      <c r="JW501" s="99"/>
      <c r="JX501" s="99"/>
      <c r="JY501" s="99"/>
      <c r="JZ501" s="99"/>
      <c r="KA501" s="99"/>
      <c r="KB501" s="99"/>
      <c r="KC501" s="99"/>
      <c r="KD501" s="99"/>
      <c r="KE501" s="99"/>
      <c r="KF501" s="99"/>
      <c r="KG501" s="99"/>
      <c r="KH501" s="99"/>
      <c r="KI501" s="99"/>
      <c r="KJ501" s="99"/>
      <c r="KK501" s="99"/>
      <c r="KL501" s="99"/>
      <c r="KM501" s="99"/>
      <c r="KN501" s="99"/>
      <c r="KO501" s="99"/>
      <c r="KP501" s="99"/>
      <c r="KQ501" s="99"/>
      <c r="KR501" s="99"/>
      <c r="KS501" s="99"/>
      <c r="KT501" s="99"/>
      <c r="KU501" s="99"/>
      <c r="KV501" s="99"/>
      <c r="KW501" s="99"/>
      <c r="KX501" s="99"/>
      <c r="KY501" s="99"/>
      <c r="KZ501" s="99"/>
      <c r="LA501" s="99"/>
      <c r="LB501" s="99"/>
      <c r="LC501" s="99"/>
      <c r="LD501" s="99"/>
      <c r="LE501" s="99"/>
      <c r="LF501" s="99"/>
      <c r="LG501" s="99"/>
      <c r="LH501" s="99"/>
      <c r="LI501" s="99"/>
      <c r="LJ501" s="99"/>
      <c r="LK501" s="99"/>
      <c r="LL501" s="99"/>
      <c r="LM501" s="99"/>
      <c r="LN501" s="99"/>
      <c r="LO501" s="99"/>
      <c r="LP501" s="99"/>
      <c r="LQ501" s="99"/>
      <c r="LR501" s="99"/>
      <c r="LS501" s="99"/>
      <c r="LT501" s="99"/>
      <c r="LU501" s="99"/>
      <c r="LV501" s="99"/>
      <c r="LW501" s="99"/>
      <c r="LX501" s="99"/>
      <c r="LY501" s="99"/>
      <c r="LZ501" s="99"/>
      <c r="MA501" s="99"/>
      <c r="MB501" s="99"/>
      <c r="MC501" s="99"/>
      <c r="MD501" s="99"/>
      <c r="ME501" s="99"/>
      <c r="MF501" s="99"/>
      <c r="MG501" s="99"/>
      <c r="MH501" s="99"/>
      <c r="MI501" s="99"/>
      <c r="MJ501" s="99"/>
      <c r="MK501" s="99"/>
      <c r="ML501" s="99"/>
      <c r="MM501" s="99"/>
      <c r="MN501" s="99"/>
      <c r="MO501" s="99"/>
      <c r="MP501" s="99"/>
      <c r="MQ501" s="99"/>
      <c r="MR501" s="99"/>
      <c r="MS501" s="99"/>
      <c r="MT501" s="99"/>
      <c r="MU501" s="99"/>
      <c r="MV501" s="99"/>
      <c r="MW501" s="99"/>
      <c r="MX501" s="99"/>
      <c r="MY501" s="99"/>
      <c r="MZ501" s="99"/>
      <c r="NA501" s="99"/>
      <c r="NB501" s="99"/>
      <c r="NC501" s="99"/>
      <c r="ND501" s="99"/>
      <c r="NE501" s="99"/>
      <c r="NF501" s="99"/>
      <c r="NG501" s="99"/>
      <c r="NH501" s="99"/>
      <c r="NI501" s="99"/>
      <c r="NJ501" s="99"/>
      <c r="NK501" s="99"/>
      <c r="NL501" s="99"/>
      <c r="NM501" s="99"/>
      <c r="NN501" s="99"/>
      <c r="NO501" s="99"/>
      <c r="NP501" s="99"/>
      <c r="NQ501" s="99"/>
      <c r="NR501" s="99"/>
      <c r="NS501" s="99"/>
      <c r="NT501" s="99"/>
      <c r="NU501" s="99"/>
      <c r="NV501" s="99"/>
      <c r="NW501" s="99"/>
      <c r="NX501" s="99"/>
      <c r="NY501" s="99"/>
      <c r="NZ501" s="99"/>
      <c r="OA501" s="99"/>
      <c r="OB501" s="99"/>
      <c r="OC501" s="99"/>
      <c r="OD501" s="99"/>
      <c r="OE501" s="99"/>
      <c r="OF501" s="99"/>
      <c r="OG501" s="99"/>
      <c r="OH501" s="99"/>
      <c r="OI501" s="99"/>
      <c r="OJ501" s="99"/>
      <c r="OK501" s="99"/>
      <c r="OL501" s="99"/>
      <c r="OM501" s="99"/>
      <c r="ON501" s="99"/>
      <c r="OO501" s="99"/>
      <c r="OP501" s="99"/>
      <c r="OQ501" s="99"/>
      <c r="OR501" s="99"/>
      <c r="OS501" s="99"/>
      <c r="OT501" s="99"/>
      <c r="OU501" s="99"/>
      <c r="OV501" s="99"/>
      <c r="OW501" s="99"/>
      <c r="OX501" s="99"/>
      <c r="OY501" s="99"/>
      <c r="OZ501" s="99"/>
      <c r="PA501" s="99"/>
      <c r="PB501" s="99"/>
      <c r="PC501" s="99"/>
      <c r="PD501" s="99"/>
      <c r="PE501" s="99"/>
      <c r="PF501" s="99"/>
      <c r="PG501" s="99"/>
      <c r="PH501" s="99"/>
      <c r="PI501" s="99"/>
      <c r="PJ501" s="99"/>
      <c r="PK501" s="99"/>
      <c r="PL501" s="99"/>
      <c r="PM501" s="99"/>
      <c r="PN501" s="99"/>
      <c r="PO501" s="99"/>
      <c r="PP501" s="99"/>
      <c r="PQ501" s="99"/>
      <c r="PR501" s="99"/>
      <c r="PS501" s="99"/>
      <c r="PT501" s="99"/>
      <c r="PU501" s="99"/>
      <c r="PV501" s="99"/>
      <c r="PW501" s="99"/>
      <c r="PX501" s="99"/>
      <c r="PY501" s="99"/>
      <c r="PZ501" s="99"/>
      <c r="QA501" s="99"/>
      <c r="QB501" s="99"/>
      <c r="QC501" s="99"/>
      <c r="QD501" s="99"/>
      <c r="QE501" s="99"/>
      <c r="QF501" s="99"/>
      <c r="QG501" s="99"/>
      <c r="QH501" s="99"/>
      <c r="QI501" s="99"/>
      <c r="QJ501" s="99"/>
      <c r="QK501" s="99"/>
      <c r="QL501" s="99"/>
      <c r="QM501" s="99"/>
      <c r="QN501" s="99"/>
      <c r="QO501" s="99"/>
      <c r="QP501" s="99"/>
      <c r="QQ501" s="99"/>
      <c r="QR501" s="99"/>
      <c r="QS501" s="99"/>
      <c r="QT501" s="99"/>
      <c r="QU501" s="99"/>
      <c r="QV501" s="99"/>
      <c r="QW501" s="99"/>
      <c r="QX501" s="99"/>
      <c r="QY501" s="99"/>
      <c r="QZ501" s="99"/>
      <c r="RA501" s="99"/>
      <c r="RB501" s="99"/>
      <c r="RC501" s="99"/>
      <c r="RD501" s="99"/>
      <c r="RE501" s="99"/>
      <c r="RF501" s="99"/>
      <c r="RG501" s="99"/>
      <c r="RH501" s="99"/>
      <c r="RI501" s="99"/>
      <c r="RJ501" s="99"/>
      <c r="RK501" s="99"/>
      <c r="RL501" s="99"/>
      <c r="RM501" s="99"/>
      <c r="RN501" s="99"/>
      <c r="RO501" s="99"/>
      <c r="RP501" s="99"/>
      <c r="RQ501" s="99"/>
      <c r="RR501" s="99"/>
      <c r="RS501" s="99"/>
      <c r="RT501" s="99"/>
      <c r="RU501" s="99"/>
      <c r="RV501" s="99"/>
      <c r="RW501" s="99"/>
      <c r="RX501" s="99"/>
      <c r="RY501" s="99"/>
      <c r="RZ501" s="99"/>
      <c r="SA501" s="99"/>
      <c r="SB501" s="99"/>
      <c r="SC501" s="99"/>
      <c r="SD501" s="99"/>
      <c r="SE501" s="99"/>
    </row>
    <row r="502" spans="1:499" s="5" customFormat="1" x14ac:dyDescent="0.3">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c r="CT502" s="99"/>
      <c r="CU502" s="99"/>
      <c r="CV502" s="99"/>
      <c r="CW502" s="99"/>
      <c r="CX502" s="99"/>
      <c r="CY502" s="99"/>
      <c r="CZ502" s="99"/>
      <c r="DA502" s="99"/>
      <c r="DB502" s="99"/>
      <c r="DC502" s="99"/>
      <c r="DD502" s="99"/>
      <c r="DE502" s="99"/>
      <c r="DF502" s="99"/>
      <c r="DG502" s="99"/>
      <c r="DH502" s="99"/>
      <c r="DI502" s="99"/>
      <c r="DJ502" s="99"/>
      <c r="DK502" s="99"/>
      <c r="DL502" s="99"/>
      <c r="DM502" s="99"/>
      <c r="DN502" s="99"/>
      <c r="DO502" s="99"/>
      <c r="DP502" s="99"/>
      <c r="DQ502" s="99"/>
      <c r="DR502" s="99"/>
      <c r="DS502" s="99"/>
      <c r="DT502" s="99"/>
      <c r="DU502" s="99"/>
      <c r="DV502" s="99"/>
      <c r="DW502" s="99"/>
      <c r="DX502" s="99"/>
      <c r="DY502" s="99"/>
      <c r="DZ502" s="99"/>
      <c r="EA502" s="99"/>
      <c r="EB502" s="99"/>
      <c r="EC502" s="99"/>
      <c r="ED502" s="99"/>
      <c r="EE502" s="99"/>
      <c r="EF502" s="99"/>
      <c r="EG502" s="99"/>
      <c r="EH502" s="99"/>
      <c r="EI502" s="99"/>
      <c r="EJ502" s="99"/>
      <c r="EK502" s="99"/>
      <c r="EL502" s="99"/>
      <c r="EM502" s="99"/>
      <c r="EN502" s="99"/>
      <c r="EO502" s="99"/>
      <c r="EP502" s="99"/>
      <c r="EQ502" s="99"/>
      <c r="ER502" s="99"/>
      <c r="ES502" s="99"/>
      <c r="ET502" s="99"/>
      <c r="EU502" s="99"/>
      <c r="EV502" s="99"/>
      <c r="EW502" s="99"/>
      <c r="EX502" s="99"/>
      <c r="EY502" s="99"/>
      <c r="EZ502" s="99"/>
      <c r="FA502" s="99"/>
      <c r="FB502" s="99"/>
      <c r="FC502" s="99"/>
      <c r="FD502" s="99"/>
      <c r="FE502" s="99"/>
      <c r="FF502" s="99"/>
      <c r="FG502" s="99"/>
      <c r="FH502" s="99"/>
      <c r="FI502" s="99"/>
      <c r="FJ502" s="99"/>
      <c r="FK502" s="99"/>
      <c r="FL502" s="99"/>
      <c r="FM502" s="99"/>
      <c r="FN502" s="99"/>
      <c r="FO502" s="99"/>
      <c r="FP502" s="99"/>
      <c r="FQ502" s="99"/>
      <c r="FR502" s="99"/>
      <c r="FS502" s="99"/>
      <c r="FT502" s="99"/>
      <c r="FU502" s="99"/>
      <c r="FV502" s="99"/>
      <c r="FW502" s="99"/>
      <c r="FX502" s="99"/>
      <c r="FY502" s="99"/>
      <c r="FZ502" s="99"/>
      <c r="GA502" s="99"/>
      <c r="GB502" s="99"/>
      <c r="GC502" s="99"/>
      <c r="GD502" s="99"/>
      <c r="GE502" s="99"/>
      <c r="GF502" s="99"/>
      <c r="GG502" s="99"/>
      <c r="GH502" s="99"/>
      <c r="GI502" s="99"/>
      <c r="GJ502" s="99"/>
      <c r="GK502" s="99"/>
      <c r="GL502" s="99"/>
      <c r="GM502" s="99"/>
      <c r="GN502" s="99"/>
      <c r="GO502" s="99"/>
      <c r="GP502" s="99"/>
      <c r="GQ502" s="99"/>
      <c r="GR502" s="99"/>
      <c r="GS502" s="99"/>
      <c r="GT502" s="99"/>
      <c r="GU502" s="99"/>
      <c r="GV502" s="99"/>
      <c r="GW502" s="99"/>
      <c r="GX502" s="99"/>
      <c r="GY502" s="99"/>
      <c r="GZ502" s="99"/>
      <c r="HA502" s="99"/>
      <c r="HB502" s="99"/>
      <c r="HC502" s="99"/>
      <c r="HD502" s="99"/>
      <c r="HE502" s="99"/>
      <c r="HF502" s="99"/>
      <c r="HG502" s="99"/>
      <c r="HH502" s="99"/>
      <c r="HI502" s="99"/>
      <c r="HJ502" s="99"/>
      <c r="HK502" s="99"/>
      <c r="HL502" s="99"/>
      <c r="HM502" s="99"/>
      <c r="HN502" s="99"/>
      <c r="HO502" s="99"/>
      <c r="HP502" s="99"/>
      <c r="HQ502" s="99"/>
      <c r="HR502" s="99"/>
      <c r="HS502" s="99"/>
      <c r="HT502" s="99"/>
      <c r="HU502" s="99"/>
      <c r="HV502" s="99"/>
      <c r="HW502" s="99"/>
      <c r="HX502" s="99"/>
      <c r="HY502" s="99"/>
      <c r="HZ502" s="99"/>
      <c r="IA502" s="99"/>
      <c r="IB502" s="99"/>
      <c r="IC502" s="99"/>
      <c r="ID502" s="99"/>
      <c r="IE502" s="99"/>
      <c r="IF502" s="99"/>
      <c r="IG502" s="99"/>
      <c r="IH502" s="99"/>
      <c r="II502" s="99"/>
      <c r="IJ502" s="99"/>
      <c r="IK502" s="99"/>
      <c r="IL502" s="99"/>
      <c r="IM502" s="99"/>
      <c r="IN502" s="99"/>
      <c r="IO502" s="99"/>
      <c r="IP502" s="99"/>
      <c r="IQ502" s="99"/>
      <c r="IR502" s="99"/>
      <c r="IS502" s="99"/>
      <c r="IT502" s="99"/>
      <c r="IU502" s="99"/>
      <c r="IV502" s="99"/>
      <c r="IW502" s="99"/>
      <c r="IX502" s="99"/>
      <c r="IY502" s="99"/>
      <c r="IZ502" s="99"/>
      <c r="JA502" s="99"/>
      <c r="JB502" s="99"/>
      <c r="JC502" s="99"/>
      <c r="JD502" s="99"/>
      <c r="JE502" s="99"/>
      <c r="JF502" s="99"/>
      <c r="JG502" s="99"/>
      <c r="JH502" s="99"/>
      <c r="JI502" s="99"/>
      <c r="JJ502" s="99"/>
      <c r="JK502" s="99"/>
      <c r="JL502" s="99"/>
      <c r="JM502" s="99"/>
      <c r="JN502" s="99"/>
      <c r="JO502" s="99"/>
      <c r="JP502" s="99"/>
      <c r="JQ502" s="99"/>
      <c r="JR502" s="99"/>
      <c r="JS502" s="99"/>
      <c r="JT502" s="99"/>
      <c r="JU502" s="99"/>
      <c r="JV502" s="99"/>
      <c r="JW502" s="99"/>
      <c r="JX502" s="99"/>
      <c r="JY502" s="99"/>
      <c r="JZ502" s="99"/>
      <c r="KA502" s="99"/>
      <c r="KB502" s="99"/>
      <c r="KC502" s="99"/>
      <c r="KD502" s="99"/>
      <c r="KE502" s="99"/>
      <c r="KF502" s="99"/>
      <c r="KG502" s="99"/>
      <c r="KH502" s="99"/>
      <c r="KI502" s="99"/>
      <c r="KJ502" s="99"/>
      <c r="KK502" s="99"/>
      <c r="KL502" s="99"/>
      <c r="KM502" s="99"/>
      <c r="KN502" s="99"/>
      <c r="KO502" s="99"/>
      <c r="KP502" s="99"/>
      <c r="KQ502" s="99"/>
      <c r="KR502" s="99"/>
      <c r="KS502" s="99"/>
      <c r="KT502" s="99"/>
      <c r="KU502" s="99"/>
      <c r="KV502" s="99"/>
      <c r="KW502" s="99"/>
      <c r="KX502" s="99"/>
      <c r="KY502" s="99"/>
      <c r="KZ502" s="99"/>
      <c r="LA502" s="99"/>
      <c r="LB502" s="99"/>
      <c r="LC502" s="99"/>
      <c r="LD502" s="99"/>
      <c r="LE502" s="99"/>
      <c r="LF502" s="99"/>
      <c r="LG502" s="99"/>
      <c r="LH502" s="99"/>
      <c r="LI502" s="99"/>
      <c r="LJ502" s="99"/>
      <c r="LK502" s="99"/>
      <c r="LL502" s="99"/>
      <c r="LM502" s="99"/>
      <c r="LN502" s="99"/>
      <c r="LO502" s="99"/>
      <c r="LP502" s="99"/>
      <c r="LQ502" s="99"/>
      <c r="LR502" s="99"/>
      <c r="LS502" s="99"/>
      <c r="LT502" s="99"/>
      <c r="LU502" s="99"/>
      <c r="LV502" s="99"/>
      <c r="LW502" s="99"/>
      <c r="LX502" s="99"/>
      <c r="LY502" s="99"/>
      <c r="LZ502" s="99"/>
      <c r="MA502" s="99"/>
      <c r="MB502" s="99"/>
      <c r="MC502" s="99"/>
      <c r="MD502" s="99"/>
      <c r="ME502" s="99"/>
      <c r="MF502" s="99"/>
      <c r="MG502" s="99"/>
      <c r="MH502" s="99"/>
      <c r="MI502" s="99"/>
      <c r="MJ502" s="99"/>
      <c r="MK502" s="99"/>
      <c r="ML502" s="99"/>
      <c r="MM502" s="99"/>
      <c r="MN502" s="99"/>
      <c r="MO502" s="99"/>
      <c r="MP502" s="99"/>
      <c r="MQ502" s="99"/>
      <c r="MR502" s="99"/>
      <c r="MS502" s="99"/>
      <c r="MT502" s="99"/>
      <c r="MU502" s="99"/>
      <c r="MV502" s="99"/>
      <c r="MW502" s="99"/>
      <c r="MX502" s="99"/>
      <c r="MY502" s="99"/>
      <c r="MZ502" s="99"/>
      <c r="NA502" s="99"/>
      <c r="NB502" s="99"/>
      <c r="NC502" s="99"/>
      <c r="ND502" s="99"/>
      <c r="NE502" s="99"/>
      <c r="NF502" s="99"/>
      <c r="NG502" s="99"/>
      <c r="NH502" s="99"/>
      <c r="NI502" s="99"/>
      <c r="NJ502" s="99"/>
      <c r="NK502" s="99"/>
      <c r="NL502" s="99"/>
      <c r="NM502" s="99"/>
      <c r="NN502" s="99"/>
      <c r="NO502" s="99"/>
      <c r="NP502" s="99"/>
      <c r="NQ502" s="99"/>
      <c r="NR502" s="99"/>
      <c r="NS502" s="99"/>
      <c r="NT502" s="99"/>
      <c r="NU502" s="99"/>
      <c r="NV502" s="99"/>
      <c r="NW502" s="99"/>
      <c r="NX502" s="99"/>
      <c r="NY502" s="99"/>
      <c r="NZ502" s="99"/>
      <c r="OA502" s="99"/>
      <c r="OB502" s="99"/>
      <c r="OC502" s="99"/>
      <c r="OD502" s="99"/>
      <c r="OE502" s="99"/>
      <c r="OF502" s="99"/>
      <c r="OG502" s="99"/>
      <c r="OH502" s="99"/>
      <c r="OI502" s="99"/>
      <c r="OJ502" s="99"/>
      <c r="OK502" s="99"/>
      <c r="OL502" s="99"/>
      <c r="OM502" s="99"/>
      <c r="ON502" s="99"/>
      <c r="OO502" s="99"/>
      <c r="OP502" s="99"/>
      <c r="OQ502" s="99"/>
      <c r="OR502" s="99"/>
      <c r="OS502" s="99"/>
      <c r="OT502" s="99"/>
      <c r="OU502" s="99"/>
      <c r="OV502" s="99"/>
      <c r="OW502" s="99"/>
      <c r="OX502" s="99"/>
      <c r="OY502" s="99"/>
      <c r="OZ502" s="99"/>
      <c r="PA502" s="99"/>
      <c r="PB502" s="99"/>
      <c r="PC502" s="99"/>
      <c r="PD502" s="99"/>
      <c r="PE502" s="99"/>
      <c r="PF502" s="99"/>
      <c r="PG502" s="99"/>
      <c r="PH502" s="99"/>
      <c r="PI502" s="99"/>
      <c r="PJ502" s="99"/>
      <c r="PK502" s="99"/>
      <c r="PL502" s="99"/>
      <c r="PM502" s="99"/>
      <c r="PN502" s="99"/>
      <c r="PO502" s="99"/>
      <c r="PP502" s="99"/>
      <c r="PQ502" s="99"/>
      <c r="PR502" s="99"/>
      <c r="PS502" s="99"/>
      <c r="PT502" s="99"/>
      <c r="PU502" s="99"/>
      <c r="PV502" s="99"/>
      <c r="PW502" s="99"/>
      <c r="PX502" s="99"/>
      <c r="PY502" s="99"/>
      <c r="PZ502" s="99"/>
      <c r="QA502" s="99"/>
      <c r="QB502" s="99"/>
      <c r="QC502" s="99"/>
      <c r="QD502" s="99"/>
      <c r="QE502" s="99"/>
      <c r="QF502" s="99"/>
      <c r="QG502" s="99"/>
      <c r="QH502" s="99"/>
      <c r="QI502" s="99"/>
      <c r="QJ502" s="99"/>
      <c r="QK502" s="99"/>
      <c r="QL502" s="99"/>
      <c r="QM502" s="99"/>
      <c r="QN502" s="99"/>
      <c r="QO502" s="99"/>
      <c r="QP502" s="99"/>
      <c r="QQ502" s="99"/>
      <c r="QR502" s="99"/>
      <c r="QS502" s="99"/>
      <c r="QT502" s="99"/>
      <c r="QU502" s="99"/>
      <c r="QV502" s="99"/>
      <c r="QW502" s="99"/>
      <c r="QX502" s="99"/>
      <c r="QY502" s="99"/>
      <c r="QZ502" s="99"/>
      <c r="RA502" s="99"/>
      <c r="RB502" s="99"/>
      <c r="RC502" s="99"/>
      <c r="RD502" s="99"/>
      <c r="RE502" s="99"/>
      <c r="RF502" s="99"/>
      <c r="RG502" s="99"/>
      <c r="RH502" s="99"/>
      <c r="RI502" s="99"/>
      <c r="RJ502" s="99"/>
      <c r="RK502" s="99"/>
      <c r="RL502" s="99"/>
      <c r="RM502" s="99"/>
      <c r="RN502" s="99"/>
      <c r="RO502" s="99"/>
      <c r="RP502" s="99"/>
      <c r="RQ502" s="99"/>
      <c r="RR502" s="99"/>
      <c r="RS502" s="99"/>
      <c r="RT502" s="99"/>
      <c r="RU502" s="99"/>
      <c r="RV502" s="99"/>
      <c r="RW502" s="99"/>
      <c r="RX502" s="99"/>
      <c r="RY502" s="99"/>
      <c r="RZ502" s="99"/>
      <c r="SA502" s="99"/>
      <c r="SB502" s="99"/>
      <c r="SC502" s="99"/>
      <c r="SD502" s="99"/>
      <c r="SE502" s="99"/>
    </row>
    <row r="503" spans="1:499" s="5" customFormat="1" x14ac:dyDescent="0.3">
      <c r="AX503" s="99"/>
      <c r="AY503" s="99"/>
      <c r="AZ503" s="99"/>
      <c r="BA503" s="99"/>
      <c r="BB503" s="99"/>
      <c r="BC503" s="99"/>
      <c r="BD503" s="99"/>
      <c r="BE503" s="99"/>
      <c r="BF503" s="99"/>
      <c r="BG503" s="99"/>
      <c r="BH503" s="99"/>
      <c r="BI503" s="99"/>
      <c r="BJ503" s="99"/>
      <c r="BK503" s="99"/>
      <c r="BL503" s="99"/>
      <c r="BM503" s="99"/>
      <c r="BN503" s="99"/>
      <c r="BO503" s="99"/>
      <c r="BP503" s="99"/>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c r="CT503" s="99"/>
      <c r="CU503" s="99"/>
      <c r="CV503" s="99"/>
      <c r="CW503" s="99"/>
      <c r="CX503" s="99"/>
      <c r="CY503" s="99"/>
      <c r="CZ503" s="99"/>
      <c r="DA503" s="99"/>
      <c r="DB503" s="99"/>
      <c r="DC503" s="99"/>
      <c r="DD503" s="99"/>
      <c r="DE503" s="99"/>
      <c r="DF503" s="99"/>
      <c r="DG503" s="99"/>
      <c r="DH503" s="99"/>
      <c r="DI503" s="99"/>
      <c r="DJ503" s="99"/>
      <c r="DK503" s="99"/>
      <c r="DL503" s="99"/>
      <c r="DM503" s="99"/>
      <c r="DN503" s="99"/>
      <c r="DO503" s="99"/>
      <c r="DP503" s="99"/>
      <c r="DQ503" s="99"/>
      <c r="DR503" s="99"/>
      <c r="DS503" s="99"/>
      <c r="DT503" s="99"/>
      <c r="DU503" s="99"/>
      <c r="DV503" s="99"/>
      <c r="DW503" s="99"/>
      <c r="DX503" s="99"/>
      <c r="DY503" s="99"/>
      <c r="DZ503" s="99"/>
      <c r="EA503" s="99"/>
      <c r="EB503" s="99"/>
      <c r="EC503" s="99"/>
      <c r="ED503" s="99"/>
      <c r="EE503" s="99"/>
      <c r="EF503" s="99"/>
      <c r="EG503" s="99"/>
      <c r="EH503" s="99"/>
      <c r="EI503" s="99"/>
      <c r="EJ503" s="99"/>
      <c r="EK503" s="99"/>
      <c r="EL503" s="99"/>
      <c r="EM503" s="99"/>
      <c r="EN503" s="99"/>
      <c r="EO503" s="99"/>
      <c r="EP503" s="99"/>
      <c r="EQ503" s="99"/>
      <c r="ER503" s="99"/>
      <c r="ES503" s="99"/>
      <c r="ET503" s="99"/>
      <c r="EU503" s="99"/>
      <c r="EV503" s="99"/>
      <c r="EW503" s="99"/>
      <c r="EX503" s="99"/>
      <c r="EY503" s="99"/>
      <c r="EZ503" s="99"/>
      <c r="FA503" s="99"/>
      <c r="FB503" s="99"/>
      <c r="FC503" s="99"/>
      <c r="FD503" s="99"/>
      <c r="FE503" s="99"/>
      <c r="FF503" s="99"/>
      <c r="FG503" s="99"/>
      <c r="FH503" s="99"/>
      <c r="FI503" s="99"/>
      <c r="FJ503" s="99"/>
      <c r="FK503" s="99"/>
      <c r="FL503" s="99"/>
      <c r="FM503" s="99"/>
      <c r="FN503" s="99"/>
      <c r="FO503" s="99"/>
      <c r="FP503" s="99"/>
      <c r="FQ503" s="99"/>
      <c r="FR503" s="99"/>
      <c r="FS503" s="99"/>
      <c r="FT503" s="99"/>
      <c r="FU503" s="99"/>
      <c r="FV503" s="99"/>
      <c r="FW503" s="99"/>
      <c r="FX503" s="99"/>
      <c r="FY503" s="99"/>
      <c r="FZ503" s="99"/>
      <c r="GA503" s="99"/>
      <c r="GB503" s="99"/>
      <c r="GC503" s="99"/>
      <c r="GD503" s="99"/>
      <c r="GE503" s="99"/>
      <c r="GF503" s="99"/>
      <c r="GG503" s="99"/>
      <c r="GH503" s="99"/>
      <c r="GI503" s="99"/>
      <c r="GJ503" s="99"/>
      <c r="GK503" s="99"/>
      <c r="GL503" s="99"/>
      <c r="GM503" s="99"/>
      <c r="GN503" s="99"/>
      <c r="GO503" s="99"/>
      <c r="GP503" s="99"/>
      <c r="GQ503" s="99"/>
      <c r="GR503" s="99"/>
      <c r="GS503" s="99"/>
      <c r="GT503" s="99"/>
      <c r="GU503" s="99"/>
      <c r="GV503" s="99"/>
      <c r="GW503" s="99"/>
      <c r="GX503" s="99"/>
      <c r="GY503" s="99"/>
      <c r="GZ503" s="99"/>
      <c r="HA503" s="99"/>
      <c r="HB503" s="99"/>
      <c r="HC503" s="99"/>
      <c r="HD503" s="99"/>
      <c r="HE503" s="99"/>
      <c r="HF503" s="99"/>
      <c r="HG503" s="99"/>
      <c r="HH503" s="99"/>
      <c r="HI503" s="99"/>
      <c r="HJ503" s="99"/>
      <c r="HK503" s="99"/>
      <c r="HL503" s="99"/>
      <c r="HM503" s="99"/>
      <c r="HN503" s="99"/>
      <c r="HO503" s="99"/>
      <c r="HP503" s="99"/>
      <c r="HQ503" s="99"/>
      <c r="HR503" s="99"/>
      <c r="HS503" s="99"/>
      <c r="HT503" s="99"/>
      <c r="HU503" s="99"/>
      <c r="HV503" s="99"/>
      <c r="HW503" s="99"/>
      <c r="HX503" s="99"/>
      <c r="HY503" s="99"/>
      <c r="HZ503" s="99"/>
      <c r="IA503" s="99"/>
      <c r="IB503" s="99"/>
      <c r="IC503" s="99"/>
      <c r="ID503" s="99"/>
      <c r="IE503" s="99"/>
      <c r="IF503" s="99"/>
      <c r="IG503" s="99"/>
      <c r="IH503" s="99"/>
      <c r="II503" s="99"/>
      <c r="IJ503" s="99"/>
      <c r="IK503" s="99"/>
      <c r="IL503" s="99"/>
      <c r="IM503" s="99"/>
      <c r="IN503" s="99"/>
      <c r="IO503" s="99"/>
      <c r="IP503" s="99"/>
      <c r="IQ503" s="99"/>
      <c r="IR503" s="99"/>
      <c r="IS503" s="99"/>
      <c r="IT503" s="99"/>
      <c r="IU503" s="99"/>
      <c r="IV503" s="99"/>
      <c r="IW503" s="99"/>
      <c r="IX503" s="99"/>
      <c r="IY503" s="99"/>
      <c r="IZ503" s="99"/>
      <c r="JA503" s="99"/>
      <c r="JB503" s="99"/>
      <c r="JC503" s="99"/>
      <c r="JD503" s="99"/>
      <c r="JE503" s="99"/>
      <c r="JF503" s="99"/>
      <c r="JG503" s="99"/>
      <c r="JH503" s="99"/>
      <c r="JI503" s="99"/>
      <c r="JJ503" s="99"/>
      <c r="JK503" s="99"/>
      <c r="JL503" s="99"/>
      <c r="JM503" s="99"/>
      <c r="JN503" s="99"/>
      <c r="JO503" s="99"/>
      <c r="JP503" s="99"/>
      <c r="JQ503" s="99"/>
      <c r="JR503" s="99"/>
      <c r="JS503" s="99"/>
      <c r="JT503" s="99"/>
      <c r="JU503" s="99"/>
      <c r="JV503" s="99"/>
      <c r="JW503" s="99"/>
      <c r="JX503" s="99"/>
      <c r="JY503" s="99"/>
      <c r="JZ503" s="99"/>
      <c r="KA503" s="99"/>
      <c r="KB503" s="99"/>
      <c r="KC503" s="99"/>
      <c r="KD503" s="99"/>
      <c r="KE503" s="99"/>
      <c r="KF503" s="99"/>
      <c r="KG503" s="99"/>
      <c r="KH503" s="99"/>
      <c r="KI503" s="99"/>
      <c r="KJ503" s="99"/>
      <c r="KK503" s="99"/>
      <c r="KL503" s="99"/>
      <c r="KM503" s="99"/>
      <c r="KN503" s="99"/>
      <c r="KO503" s="99"/>
      <c r="KP503" s="99"/>
      <c r="KQ503" s="99"/>
      <c r="KR503" s="99"/>
      <c r="KS503" s="99"/>
      <c r="KT503" s="99"/>
      <c r="KU503" s="99"/>
      <c r="KV503" s="99"/>
      <c r="KW503" s="99"/>
      <c r="KX503" s="99"/>
      <c r="KY503" s="99"/>
      <c r="KZ503" s="99"/>
      <c r="LA503" s="99"/>
      <c r="LB503" s="99"/>
      <c r="LC503" s="99"/>
      <c r="LD503" s="99"/>
      <c r="LE503" s="99"/>
      <c r="LF503" s="99"/>
      <c r="LG503" s="99"/>
      <c r="LH503" s="99"/>
      <c r="LI503" s="99"/>
      <c r="LJ503" s="99"/>
      <c r="LK503" s="99"/>
      <c r="LL503" s="99"/>
      <c r="LM503" s="99"/>
      <c r="LN503" s="99"/>
      <c r="LO503" s="99"/>
      <c r="LP503" s="99"/>
      <c r="LQ503" s="99"/>
      <c r="LR503" s="99"/>
      <c r="LS503" s="99"/>
      <c r="LT503" s="99"/>
      <c r="LU503" s="99"/>
      <c r="LV503" s="99"/>
      <c r="LW503" s="99"/>
      <c r="LX503" s="99"/>
      <c r="LY503" s="99"/>
      <c r="LZ503" s="99"/>
      <c r="MA503" s="99"/>
      <c r="MB503" s="99"/>
      <c r="MC503" s="99"/>
      <c r="MD503" s="99"/>
      <c r="ME503" s="99"/>
      <c r="MF503" s="99"/>
      <c r="MG503" s="99"/>
      <c r="MH503" s="99"/>
      <c r="MI503" s="99"/>
      <c r="MJ503" s="99"/>
      <c r="MK503" s="99"/>
      <c r="ML503" s="99"/>
      <c r="MM503" s="99"/>
      <c r="MN503" s="99"/>
      <c r="MO503" s="99"/>
      <c r="MP503" s="99"/>
      <c r="MQ503" s="99"/>
      <c r="MR503" s="99"/>
      <c r="MS503" s="99"/>
      <c r="MT503" s="99"/>
      <c r="MU503" s="99"/>
      <c r="MV503" s="99"/>
      <c r="MW503" s="99"/>
      <c r="MX503" s="99"/>
      <c r="MY503" s="99"/>
      <c r="MZ503" s="99"/>
      <c r="NA503" s="99"/>
      <c r="NB503" s="99"/>
      <c r="NC503" s="99"/>
      <c r="ND503" s="99"/>
      <c r="NE503" s="99"/>
      <c r="NF503" s="99"/>
      <c r="NG503" s="99"/>
      <c r="NH503" s="99"/>
      <c r="NI503" s="99"/>
      <c r="NJ503" s="99"/>
      <c r="NK503" s="99"/>
      <c r="NL503" s="99"/>
      <c r="NM503" s="99"/>
      <c r="NN503" s="99"/>
      <c r="NO503" s="99"/>
      <c r="NP503" s="99"/>
      <c r="NQ503" s="99"/>
      <c r="NR503" s="99"/>
      <c r="NS503" s="99"/>
      <c r="NT503" s="99"/>
      <c r="NU503" s="99"/>
      <c r="NV503" s="99"/>
      <c r="NW503" s="99"/>
      <c r="NX503" s="99"/>
      <c r="NY503" s="99"/>
      <c r="NZ503" s="99"/>
      <c r="OA503" s="99"/>
      <c r="OB503" s="99"/>
      <c r="OC503" s="99"/>
      <c r="OD503" s="99"/>
      <c r="OE503" s="99"/>
      <c r="OF503" s="99"/>
      <c r="OG503" s="99"/>
      <c r="OH503" s="99"/>
      <c r="OI503" s="99"/>
      <c r="OJ503" s="99"/>
      <c r="OK503" s="99"/>
      <c r="OL503" s="99"/>
      <c r="OM503" s="99"/>
      <c r="ON503" s="99"/>
      <c r="OO503" s="99"/>
      <c r="OP503" s="99"/>
      <c r="OQ503" s="99"/>
      <c r="OR503" s="99"/>
      <c r="OS503" s="99"/>
      <c r="OT503" s="99"/>
      <c r="OU503" s="99"/>
      <c r="OV503" s="99"/>
      <c r="OW503" s="99"/>
      <c r="OX503" s="99"/>
      <c r="OY503" s="99"/>
      <c r="OZ503" s="99"/>
      <c r="PA503" s="99"/>
      <c r="PB503" s="99"/>
      <c r="PC503" s="99"/>
      <c r="PD503" s="99"/>
      <c r="PE503" s="99"/>
      <c r="PF503" s="99"/>
      <c r="PG503" s="99"/>
      <c r="PH503" s="99"/>
      <c r="PI503" s="99"/>
      <c r="PJ503" s="99"/>
      <c r="PK503" s="99"/>
      <c r="PL503" s="99"/>
      <c r="PM503" s="99"/>
      <c r="PN503" s="99"/>
      <c r="PO503" s="99"/>
      <c r="PP503" s="99"/>
      <c r="PQ503" s="99"/>
      <c r="PR503" s="99"/>
      <c r="PS503" s="99"/>
      <c r="PT503" s="99"/>
      <c r="PU503" s="99"/>
      <c r="PV503" s="99"/>
      <c r="PW503" s="99"/>
      <c r="PX503" s="99"/>
      <c r="PY503" s="99"/>
      <c r="PZ503" s="99"/>
      <c r="QA503" s="99"/>
      <c r="QB503" s="99"/>
      <c r="QC503" s="99"/>
      <c r="QD503" s="99"/>
      <c r="QE503" s="99"/>
      <c r="QF503" s="99"/>
      <c r="QG503" s="99"/>
      <c r="QH503" s="99"/>
      <c r="QI503" s="99"/>
      <c r="QJ503" s="99"/>
      <c r="QK503" s="99"/>
      <c r="QL503" s="99"/>
      <c r="QM503" s="99"/>
      <c r="QN503" s="99"/>
      <c r="QO503" s="99"/>
      <c r="QP503" s="99"/>
      <c r="QQ503" s="99"/>
      <c r="QR503" s="99"/>
      <c r="QS503" s="99"/>
      <c r="QT503" s="99"/>
      <c r="QU503" s="99"/>
      <c r="QV503" s="99"/>
      <c r="QW503" s="99"/>
      <c r="QX503" s="99"/>
      <c r="QY503" s="99"/>
      <c r="QZ503" s="99"/>
      <c r="RA503" s="99"/>
      <c r="RB503" s="99"/>
      <c r="RC503" s="99"/>
      <c r="RD503" s="99"/>
      <c r="RE503" s="99"/>
      <c r="RF503" s="99"/>
      <c r="RG503" s="99"/>
      <c r="RH503" s="99"/>
      <c r="RI503" s="99"/>
      <c r="RJ503" s="99"/>
      <c r="RK503" s="99"/>
      <c r="RL503" s="99"/>
      <c r="RM503" s="99"/>
      <c r="RN503" s="99"/>
      <c r="RO503" s="99"/>
      <c r="RP503" s="99"/>
      <c r="RQ503" s="99"/>
      <c r="RR503" s="99"/>
      <c r="RS503" s="99"/>
      <c r="RT503" s="99"/>
      <c r="RU503" s="99"/>
      <c r="RV503" s="99"/>
      <c r="RW503" s="99"/>
      <c r="RX503" s="99"/>
      <c r="RY503" s="99"/>
      <c r="RZ503" s="99"/>
      <c r="SA503" s="99"/>
      <c r="SB503" s="99"/>
      <c r="SC503" s="99"/>
      <c r="SD503" s="99"/>
      <c r="SE503" s="99"/>
    </row>
    <row r="504" spans="1:499" s="5" customFormat="1" x14ac:dyDescent="0.3">
      <c r="AX504" s="99"/>
      <c r="AY504" s="99"/>
      <c r="AZ504" s="99"/>
      <c r="BA504" s="99"/>
      <c r="BB504" s="99"/>
      <c r="BC504" s="99"/>
      <c r="BD504" s="99"/>
      <c r="BE504" s="99"/>
      <c r="BF504" s="99"/>
      <c r="BG504" s="99"/>
      <c r="BH504" s="99"/>
      <c r="BI504" s="99"/>
      <c r="BJ504" s="99"/>
      <c r="BK504" s="99"/>
      <c r="BL504" s="99"/>
      <c r="BM504" s="99"/>
      <c r="BN504" s="99"/>
      <c r="BO504" s="99"/>
      <c r="BP504" s="99"/>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c r="CT504" s="99"/>
      <c r="CU504" s="99"/>
      <c r="CV504" s="99"/>
      <c r="CW504" s="99"/>
      <c r="CX504" s="99"/>
      <c r="CY504" s="99"/>
      <c r="CZ504" s="99"/>
      <c r="DA504" s="99"/>
      <c r="DB504" s="99"/>
      <c r="DC504" s="99"/>
      <c r="DD504" s="99"/>
      <c r="DE504" s="99"/>
      <c r="DF504" s="99"/>
      <c r="DG504" s="99"/>
      <c r="DH504" s="99"/>
      <c r="DI504" s="99"/>
      <c r="DJ504" s="99"/>
      <c r="DK504" s="99"/>
      <c r="DL504" s="99"/>
      <c r="DM504" s="99"/>
      <c r="DN504" s="99"/>
      <c r="DO504" s="99"/>
      <c r="DP504" s="99"/>
      <c r="DQ504" s="99"/>
      <c r="DR504" s="99"/>
      <c r="DS504" s="99"/>
      <c r="DT504" s="99"/>
      <c r="DU504" s="99"/>
      <c r="DV504" s="99"/>
      <c r="DW504" s="99"/>
      <c r="DX504" s="99"/>
      <c r="DY504" s="99"/>
      <c r="DZ504" s="99"/>
      <c r="EA504" s="99"/>
      <c r="EB504" s="99"/>
      <c r="EC504" s="99"/>
      <c r="ED504" s="99"/>
      <c r="EE504" s="99"/>
      <c r="EF504" s="99"/>
      <c r="EG504" s="99"/>
      <c r="EH504" s="99"/>
      <c r="EI504" s="99"/>
      <c r="EJ504" s="99"/>
      <c r="EK504" s="99"/>
      <c r="EL504" s="99"/>
      <c r="EM504" s="99"/>
      <c r="EN504" s="99"/>
      <c r="EO504" s="99"/>
      <c r="EP504" s="99"/>
      <c r="EQ504" s="99"/>
      <c r="ER504" s="99"/>
      <c r="ES504" s="99"/>
      <c r="ET504" s="99"/>
      <c r="EU504" s="99"/>
      <c r="EV504" s="99"/>
      <c r="EW504" s="99"/>
      <c r="EX504" s="99"/>
      <c r="EY504" s="99"/>
      <c r="EZ504" s="99"/>
      <c r="FA504" s="99"/>
      <c r="FB504" s="99"/>
      <c r="FC504" s="99"/>
      <c r="FD504" s="99"/>
      <c r="FE504" s="99"/>
      <c r="FF504" s="99"/>
      <c r="FG504" s="99"/>
      <c r="FH504" s="99"/>
      <c r="FI504" s="99"/>
      <c r="FJ504" s="99"/>
      <c r="FK504" s="99"/>
      <c r="FL504" s="99"/>
      <c r="FM504" s="99"/>
      <c r="FN504" s="99"/>
      <c r="FO504" s="99"/>
      <c r="FP504" s="99"/>
      <c r="FQ504" s="99"/>
      <c r="FR504" s="99"/>
      <c r="FS504" s="99"/>
      <c r="FT504" s="99"/>
      <c r="FU504" s="99"/>
      <c r="FV504" s="99"/>
      <c r="FW504" s="99"/>
      <c r="FX504" s="99"/>
      <c r="FY504" s="99"/>
      <c r="FZ504" s="99"/>
      <c r="GA504" s="99"/>
      <c r="GB504" s="99"/>
      <c r="GC504" s="99"/>
      <c r="GD504" s="99"/>
      <c r="GE504" s="99"/>
      <c r="GF504" s="99"/>
      <c r="GG504" s="99"/>
      <c r="GH504" s="99"/>
      <c r="GI504" s="99"/>
      <c r="GJ504" s="99"/>
      <c r="GK504" s="99"/>
      <c r="GL504" s="99"/>
      <c r="GM504" s="99"/>
      <c r="GN504" s="99"/>
      <c r="GO504" s="99"/>
      <c r="GP504" s="99"/>
      <c r="GQ504" s="99"/>
      <c r="GR504" s="99"/>
      <c r="GS504" s="99"/>
      <c r="GT504" s="99"/>
      <c r="GU504" s="99"/>
      <c r="GV504" s="99"/>
      <c r="GW504" s="99"/>
      <c r="GX504" s="99"/>
      <c r="GY504" s="99"/>
      <c r="GZ504" s="99"/>
      <c r="HA504" s="99"/>
      <c r="HB504" s="99"/>
      <c r="HC504" s="99"/>
      <c r="HD504" s="99"/>
      <c r="HE504" s="99"/>
      <c r="HF504" s="99"/>
      <c r="HG504" s="99"/>
      <c r="HH504" s="99"/>
      <c r="HI504" s="99"/>
      <c r="HJ504" s="99"/>
      <c r="HK504" s="99"/>
      <c r="HL504" s="99"/>
      <c r="HM504" s="99"/>
      <c r="HN504" s="99"/>
      <c r="HO504" s="99"/>
      <c r="HP504" s="99"/>
      <c r="HQ504" s="99"/>
      <c r="HR504" s="99"/>
      <c r="HS504" s="99"/>
      <c r="HT504" s="99"/>
      <c r="HU504" s="99"/>
      <c r="HV504" s="99"/>
      <c r="HW504" s="99"/>
      <c r="HX504" s="99"/>
      <c r="HY504" s="99"/>
      <c r="HZ504" s="99"/>
      <c r="IA504" s="99"/>
      <c r="IB504" s="99"/>
      <c r="IC504" s="99"/>
      <c r="ID504" s="99"/>
      <c r="IE504" s="99"/>
      <c r="IF504" s="99"/>
      <c r="IG504" s="99"/>
      <c r="IH504" s="99"/>
      <c r="II504" s="99"/>
      <c r="IJ504" s="99"/>
      <c r="IK504" s="99"/>
      <c r="IL504" s="99"/>
      <c r="IM504" s="99"/>
      <c r="IN504" s="99"/>
      <c r="IO504" s="99"/>
      <c r="IP504" s="99"/>
      <c r="IQ504" s="99"/>
      <c r="IR504" s="99"/>
      <c r="IS504" s="99"/>
      <c r="IT504" s="99"/>
      <c r="IU504" s="99"/>
      <c r="IV504" s="99"/>
      <c r="IW504" s="99"/>
      <c r="IX504" s="99"/>
      <c r="IY504" s="99"/>
      <c r="IZ504" s="99"/>
      <c r="JA504" s="99"/>
      <c r="JB504" s="99"/>
      <c r="JC504" s="99"/>
      <c r="JD504" s="99"/>
      <c r="JE504" s="99"/>
      <c r="JF504" s="99"/>
      <c r="JG504" s="99"/>
      <c r="JH504" s="99"/>
      <c r="JI504" s="99"/>
      <c r="JJ504" s="99"/>
      <c r="JK504" s="99"/>
      <c r="JL504" s="99"/>
      <c r="JM504" s="99"/>
      <c r="JN504" s="99"/>
      <c r="JO504" s="99"/>
      <c r="JP504" s="99"/>
      <c r="JQ504" s="99"/>
      <c r="JR504" s="99"/>
      <c r="JS504" s="99"/>
      <c r="JT504" s="99"/>
      <c r="JU504" s="99"/>
      <c r="JV504" s="99"/>
      <c r="JW504" s="99"/>
      <c r="JX504" s="99"/>
      <c r="JY504" s="99"/>
      <c r="JZ504" s="99"/>
      <c r="KA504" s="99"/>
      <c r="KB504" s="99"/>
      <c r="KC504" s="99"/>
      <c r="KD504" s="99"/>
      <c r="KE504" s="99"/>
      <c r="KF504" s="99"/>
      <c r="KG504" s="99"/>
      <c r="KH504" s="99"/>
      <c r="KI504" s="99"/>
      <c r="KJ504" s="99"/>
      <c r="KK504" s="99"/>
      <c r="KL504" s="99"/>
      <c r="KM504" s="99"/>
      <c r="KN504" s="99"/>
      <c r="KO504" s="99"/>
      <c r="KP504" s="99"/>
      <c r="KQ504" s="99"/>
      <c r="KR504" s="99"/>
      <c r="KS504" s="99"/>
      <c r="KT504" s="99"/>
      <c r="KU504" s="99"/>
      <c r="KV504" s="99"/>
      <c r="KW504" s="99"/>
      <c r="KX504" s="99"/>
      <c r="KY504" s="99"/>
      <c r="KZ504" s="99"/>
      <c r="LA504" s="99"/>
      <c r="LB504" s="99"/>
      <c r="LC504" s="99"/>
      <c r="LD504" s="99"/>
      <c r="LE504" s="99"/>
      <c r="LF504" s="99"/>
      <c r="LG504" s="99"/>
      <c r="LH504" s="99"/>
      <c r="LI504" s="99"/>
      <c r="LJ504" s="99"/>
      <c r="LK504" s="99"/>
      <c r="LL504" s="99"/>
      <c r="LM504" s="99"/>
      <c r="LN504" s="99"/>
      <c r="LO504" s="99"/>
      <c r="LP504" s="99"/>
      <c r="LQ504" s="99"/>
      <c r="LR504" s="99"/>
      <c r="LS504" s="99"/>
      <c r="LT504" s="99"/>
      <c r="LU504" s="99"/>
      <c r="LV504" s="99"/>
      <c r="LW504" s="99"/>
      <c r="LX504" s="99"/>
      <c r="LY504" s="99"/>
      <c r="LZ504" s="99"/>
      <c r="MA504" s="99"/>
      <c r="MB504" s="99"/>
      <c r="MC504" s="99"/>
      <c r="MD504" s="99"/>
      <c r="ME504" s="99"/>
      <c r="MF504" s="99"/>
      <c r="MG504" s="99"/>
      <c r="MH504" s="99"/>
      <c r="MI504" s="99"/>
      <c r="MJ504" s="99"/>
      <c r="MK504" s="99"/>
      <c r="ML504" s="99"/>
      <c r="MM504" s="99"/>
      <c r="MN504" s="99"/>
      <c r="MO504" s="99"/>
      <c r="MP504" s="99"/>
      <c r="MQ504" s="99"/>
      <c r="MR504" s="99"/>
      <c r="MS504" s="99"/>
      <c r="MT504" s="99"/>
      <c r="MU504" s="99"/>
      <c r="MV504" s="99"/>
      <c r="MW504" s="99"/>
      <c r="MX504" s="99"/>
      <c r="MY504" s="99"/>
      <c r="MZ504" s="99"/>
      <c r="NA504" s="99"/>
      <c r="NB504" s="99"/>
      <c r="NC504" s="99"/>
      <c r="ND504" s="99"/>
      <c r="NE504" s="99"/>
      <c r="NF504" s="99"/>
      <c r="NG504" s="99"/>
      <c r="NH504" s="99"/>
      <c r="NI504" s="99"/>
      <c r="NJ504" s="99"/>
      <c r="NK504" s="99"/>
      <c r="NL504" s="99"/>
      <c r="NM504" s="99"/>
      <c r="NN504" s="99"/>
      <c r="NO504" s="99"/>
      <c r="NP504" s="99"/>
      <c r="NQ504" s="99"/>
      <c r="NR504" s="99"/>
      <c r="NS504" s="99"/>
      <c r="NT504" s="99"/>
      <c r="NU504" s="99"/>
      <c r="NV504" s="99"/>
      <c r="NW504" s="99"/>
      <c r="NX504" s="99"/>
      <c r="NY504" s="99"/>
      <c r="NZ504" s="99"/>
      <c r="OA504" s="99"/>
      <c r="OB504" s="99"/>
      <c r="OC504" s="99"/>
      <c r="OD504" s="99"/>
      <c r="OE504" s="99"/>
      <c r="OF504" s="99"/>
      <c r="OG504" s="99"/>
      <c r="OH504" s="99"/>
      <c r="OI504" s="99"/>
      <c r="OJ504" s="99"/>
      <c r="OK504" s="99"/>
      <c r="OL504" s="99"/>
      <c r="OM504" s="99"/>
      <c r="ON504" s="99"/>
      <c r="OO504" s="99"/>
      <c r="OP504" s="99"/>
      <c r="OQ504" s="99"/>
      <c r="OR504" s="99"/>
      <c r="OS504" s="99"/>
      <c r="OT504" s="99"/>
      <c r="OU504" s="99"/>
      <c r="OV504" s="99"/>
      <c r="OW504" s="99"/>
      <c r="OX504" s="99"/>
      <c r="OY504" s="99"/>
      <c r="OZ504" s="99"/>
      <c r="PA504" s="99"/>
      <c r="PB504" s="99"/>
      <c r="PC504" s="99"/>
      <c r="PD504" s="99"/>
      <c r="PE504" s="99"/>
      <c r="PF504" s="99"/>
      <c r="PG504" s="99"/>
      <c r="PH504" s="99"/>
      <c r="PI504" s="99"/>
      <c r="PJ504" s="99"/>
      <c r="PK504" s="99"/>
      <c r="PL504" s="99"/>
      <c r="PM504" s="99"/>
      <c r="PN504" s="99"/>
      <c r="PO504" s="99"/>
      <c r="PP504" s="99"/>
      <c r="PQ504" s="99"/>
      <c r="PR504" s="99"/>
      <c r="PS504" s="99"/>
      <c r="PT504" s="99"/>
      <c r="PU504" s="99"/>
      <c r="PV504" s="99"/>
      <c r="PW504" s="99"/>
      <c r="PX504" s="99"/>
      <c r="PY504" s="99"/>
      <c r="PZ504" s="99"/>
      <c r="QA504" s="99"/>
      <c r="QB504" s="99"/>
      <c r="QC504" s="99"/>
      <c r="QD504" s="99"/>
      <c r="QE504" s="99"/>
      <c r="QF504" s="99"/>
      <c r="QG504" s="99"/>
      <c r="QH504" s="99"/>
      <c r="QI504" s="99"/>
      <c r="QJ504" s="99"/>
      <c r="QK504" s="99"/>
      <c r="QL504" s="99"/>
      <c r="QM504" s="99"/>
      <c r="QN504" s="99"/>
      <c r="QO504" s="99"/>
      <c r="QP504" s="99"/>
      <c r="QQ504" s="99"/>
      <c r="QR504" s="99"/>
      <c r="QS504" s="99"/>
      <c r="QT504" s="99"/>
      <c r="QU504" s="99"/>
      <c r="QV504" s="99"/>
      <c r="QW504" s="99"/>
      <c r="QX504" s="99"/>
      <c r="QY504" s="99"/>
      <c r="QZ504" s="99"/>
      <c r="RA504" s="99"/>
      <c r="RB504" s="99"/>
      <c r="RC504" s="99"/>
      <c r="RD504" s="99"/>
      <c r="RE504" s="99"/>
      <c r="RF504" s="99"/>
      <c r="RG504" s="99"/>
      <c r="RH504" s="99"/>
      <c r="RI504" s="99"/>
      <c r="RJ504" s="99"/>
      <c r="RK504" s="99"/>
      <c r="RL504" s="99"/>
      <c r="RM504" s="99"/>
      <c r="RN504" s="99"/>
      <c r="RO504" s="99"/>
      <c r="RP504" s="99"/>
      <c r="RQ504" s="99"/>
      <c r="RR504" s="99"/>
      <c r="RS504" s="99"/>
      <c r="RT504" s="99"/>
      <c r="RU504" s="99"/>
      <c r="RV504" s="99"/>
      <c r="RW504" s="99"/>
      <c r="RX504" s="99"/>
      <c r="RY504" s="99"/>
      <c r="RZ504" s="99"/>
      <c r="SA504" s="99"/>
      <c r="SB504" s="99"/>
      <c r="SC504" s="99"/>
      <c r="SD504" s="99"/>
      <c r="SE504" s="99"/>
    </row>
    <row r="505" spans="1:499" s="5" customFormat="1" x14ac:dyDescent="0.3">
      <c r="AX505" s="99"/>
      <c r="AY505" s="99"/>
      <c r="AZ505" s="99"/>
      <c r="BA505" s="99"/>
      <c r="BB505" s="99"/>
      <c r="BC505" s="99"/>
      <c r="BD505" s="99"/>
      <c r="BE505" s="99"/>
      <c r="BF505" s="99"/>
      <c r="BG505" s="99"/>
      <c r="BH505" s="99"/>
      <c r="BI505" s="99"/>
      <c r="BJ505" s="99"/>
      <c r="BK505" s="99"/>
      <c r="BL505" s="99"/>
      <c r="BM505" s="99"/>
      <c r="BN505" s="99"/>
      <c r="BO505" s="99"/>
      <c r="BP505" s="99"/>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c r="CT505" s="99"/>
      <c r="CU505" s="99"/>
      <c r="CV505" s="99"/>
      <c r="CW505" s="99"/>
      <c r="CX505" s="99"/>
      <c r="CY505" s="99"/>
      <c r="CZ505" s="99"/>
      <c r="DA505" s="99"/>
      <c r="DB505" s="99"/>
      <c r="DC505" s="99"/>
      <c r="DD505" s="99"/>
      <c r="DE505" s="99"/>
      <c r="DF505" s="99"/>
      <c r="DG505" s="99"/>
      <c r="DH505" s="99"/>
      <c r="DI505" s="99"/>
      <c r="DJ505" s="99"/>
      <c r="DK505" s="99"/>
      <c r="DL505" s="99"/>
      <c r="DM505" s="99"/>
      <c r="DN505" s="99"/>
      <c r="DO505" s="99"/>
      <c r="DP505" s="99"/>
      <c r="DQ505" s="99"/>
      <c r="DR505" s="99"/>
      <c r="DS505" s="99"/>
      <c r="DT505" s="99"/>
      <c r="DU505" s="99"/>
      <c r="DV505" s="99"/>
      <c r="DW505" s="99"/>
      <c r="DX505" s="99"/>
      <c r="DY505" s="99"/>
      <c r="DZ505" s="99"/>
      <c r="EA505" s="99"/>
      <c r="EB505" s="99"/>
      <c r="EC505" s="99"/>
      <c r="ED505" s="99"/>
      <c r="EE505" s="99"/>
      <c r="EF505" s="99"/>
      <c r="EG505" s="99"/>
      <c r="EH505" s="99"/>
      <c r="EI505" s="99"/>
      <c r="EJ505" s="99"/>
      <c r="EK505" s="99"/>
      <c r="EL505" s="99"/>
      <c r="EM505" s="99"/>
      <c r="EN505" s="99"/>
      <c r="EO505" s="99"/>
      <c r="EP505" s="99"/>
      <c r="EQ505" s="99"/>
      <c r="ER505" s="99"/>
      <c r="ES505" s="99"/>
      <c r="ET505" s="99"/>
      <c r="EU505" s="99"/>
      <c r="EV505" s="99"/>
      <c r="EW505" s="99"/>
      <c r="EX505" s="99"/>
      <c r="EY505" s="99"/>
      <c r="EZ505" s="99"/>
      <c r="FA505" s="99"/>
      <c r="FB505" s="99"/>
      <c r="FC505" s="99"/>
      <c r="FD505" s="99"/>
      <c r="FE505" s="99"/>
      <c r="FF505" s="99"/>
      <c r="FG505" s="99"/>
      <c r="FH505" s="99"/>
      <c r="FI505" s="99"/>
      <c r="FJ505" s="99"/>
      <c r="FK505" s="99"/>
      <c r="FL505" s="99"/>
      <c r="FM505" s="99"/>
      <c r="FN505" s="99"/>
      <c r="FO505" s="99"/>
      <c r="FP505" s="99"/>
      <c r="FQ505" s="99"/>
      <c r="FR505" s="99"/>
      <c r="FS505" s="99"/>
      <c r="FT505" s="99"/>
      <c r="FU505" s="99"/>
      <c r="FV505" s="99"/>
      <c r="FW505" s="99"/>
      <c r="FX505" s="99"/>
      <c r="FY505" s="99"/>
      <c r="FZ505" s="99"/>
      <c r="GA505" s="99"/>
      <c r="GB505" s="99"/>
      <c r="GC505" s="99"/>
      <c r="GD505" s="99"/>
      <c r="GE505" s="99"/>
      <c r="GF505" s="99"/>
      <c r="GG505" s="99"/>
      <c r="GH505" s="99"/>
      <c r="GI505" s="99"/>
      <c r="GJ505" s="99"/>
      <c r="GK505" s="99"/>
      <c r="GL505" s="99"/>
      <c r="GM505" s="99"/>
      <c r="GN505" s="99"/>
      <c r="GO505" s="99"/>
      <c r="GP505" s="99"/>
      <c r="GQ505" s="99"/>
      <c r="GR505" s="99"/>
      <c r="GS505" s="99"/>
      <c r="GT505" s="99"/>
      <c r="GU505" s="99"/>
      <c r="GV505" s="99"/>
      <c r="GW505" s="99"/>
      <c r="GX505" s="99"/>
      <c r="GY505" s="99"/>
      <c r="GZ505" s="99"/>
      <c r="HA505" s="99"/>
      <c r="HB505" s="99"/>
      <c r="HC505" s="99"/>
      <c r="HD505" s="99"/>
      <c r="HE505" s="99"/>
      <c r="HF505" s="99"/>
      <c r="HG505" s="99"/>
      <c r="HH505" s="99"/>
      <c r="HI505" s="99"/>
      <c r="HJ505" s="99"/>
      <c r="HK505" s="99"/>
      <c r="HL505" s="99"/>
      <c r="HM505" s="99"/>
      <c r="HN505" s="99"/>
      <c r="HO505" s="99"/>
      <c r="HP505" s="99"/>
      <c r="HQ505" s="99"/>
      <c r="HR505" s="99"/>
      <c r="HS505" s="99"/>
      <c r="HT505" s="99"/>
      <c r="HU505" s="99"/>
      <c r="HV505" s="99"/>
      <c r="HW505" s="99"/>
      <c r="HX505" s="99"/>
      <c r="HY505" s="99"/>
      <c r="HZ505" s="99"/>
      <c r="IA505" s="99"/>
      <c r="IB505" s="99"/>
      <c r="IC505" s="99"/>
      <c r="ID505" s="99"/>
      <c r="IE505" s="99"/>
      <c r="IF505" s="99"/>
      <c r="IG505" s="99"/>
      <c r="IH505" s="99"/>
      <c r="II505" s="99"/>
      <c r="IJ505" s="99"/>
      <c r="IK505" s="99"/>
      <c r="IL505" s="99"/>
      <c r="IM505" s="99"/>
      <c r="IN505" s="99"/>
      <c r="IO505" s="99"/>
      <c r="IP505" s="99"/>
      <c r="IQ505" s="99"/>
      <c r="IR505" s="99"/>
      <c r="IS505" s="99"/>
      <c r="IT505" s="99"/>
      <c r="IU505" s="99"/>
      <c r="IV505" s="99"/>
      <c r="IW505" s="99"/>
      <c r="IX505" s="99"/>
      <c r="IY505" s="99"/>
      <c r="IZ505" s="99"/>
      <c r="JA505" s="99"/>
      <c r="JB505" s="99"/>
      <c r="JC505" s="99"/>
      <c r="JD505" s="99"/>
      <c r="JE505" s="99"/>
      <c r="JF505" s="99"/>
      <c r="JG505" s="99"/>
      <c r="JH505" s="99"/>
      <c r="JI505" s="99"/>
      <c r="JJ505" s="99"/>
      <c r="JK505" s="99"/>
      <c r="JL505" s="99"/>
      <c r="JM505" s="99"/>
      <c r="JN505" s="99"/>
      <c r="JO505" s="99"/>
      <c r="JP505" s="99"/>
      <c r="JQ505" s="99"/>
      <c r="JR505" s="99"/>
      <c r="JS505" s="99"/>
      <c r="JT505" s="99"/>
      <c r="JU505" s="99"/>
      <c r="JV505" s="99"/>
      <c r="JW505" s="99"/>
      <c r="JX505" s="99"/>
      <c r="JY505" s="99"/>
      <c r="JZ505" s="99"/>
      <c r="KA505" s="99"/>
      <c r="KB505" s="99"/>
      <c r="KC505" s="99"/>
      <c r="KD505" s="99"/>
      <c r="KE505" s="99"/>
      <c r="KF505" s="99"/>
      <c r="KG505" s="99"/>
      <c r="KH505" s="99"/>
      <c r="KI505" s="99"/>
      <c r="KJ505" s="99"/>
      <c r="KK505" s="99"/>
      <c r="KL505" s="99"/>
      <c r="KM505" s="99"/>
      <c r="KN505" s="99"/>
      <c r="KO505" s="99"/>
      <c r="KP505" s="99"/>
      <c r="KQ505" s="99"/>
      <c r="KR505" s="99"/>
      <c r="KS505" s="99"/>
      <c r="KT505" s="99"/>
      <c r="KU505" s="99"/>
      <c r="KV505" s="99"/>
      <c r="KW505" s="99"/>
      <c r="KX505" s="99"/>
      <c r="KY505" s="99"/>
      <c r="KZ505" s="99"/>
      <c r="LA505" s="99"/>
      <c r="LB505" s="99"/>
      <c r="LC505" s="99"/>
      <c r="LD505" s="99"/>
      <c r="LE505" s="99"/>
      <c r="LF505" s="99"/>
      <c r="LG505" s="99"/>
      <c r="LH505" s="99"/>
      <c r="LI505" s="99"/>
      <c r="LJ505" s="99"/>
      <c r="LK505" s="99"/>
      <c r="LL505" s="99"/>
      <c r="LM505" s="99"/>
      <c r="LN505" s="99"/>
      <c r="LO505" s="99"/>
      <c r="LP505" s="99"/>
      <c r="LQ505" s="99"/>
      <c r="LR505" s="99"/>
      <c r="LS505" s="99"/>
      <c r="LT505" s="99"/>
      <c r="LU505" s="99"/>
      <c r="LV505" s="99"/>
      <c r="LW505" s="99"/>
      <c r="LX505" s="99"/>
      <c r="LY505" s="99"/>
      <c r="LZ505" s="99"/>
      <c r="MA505" s="99"/>
      <c r="MB505" s="99"/>
      <c r="MC505" s="99"/>
      <c r="MD505" s="99"/>
      <c r="ME505" s="99"/>
      <c r="MF505" s="99"/>
      <c r="MG505" s="99"/>
      <c r="MH505" s="99"/>
      <c r="MI505" s="99"/>
      <c r="MJ505" s="99"/>
      <c r="MK505" s="99"/>
      <c r="ML505" s="99"/>
      <c r="MM505" s="99"/>
      <c r="MN505" s="99"/>
      <c r="MO505" s="99"/>
      <c r="MP505" s="99"/>
      <c r="MQ505" s="99"/>
      <c r="MR505" s="99"/>
      <c r="MS505" s="99"/>
      <c r="MT505" s="99"/>
      <c r="MU505" s="99"/>
      <c r="MV505" s="99"/>
      <c r="MW505" s="99"/>
      <c r="MX505" s="99"/>
      <c r="MY505" s="99"/>
      <c r="MZ505" s="99"/>
      <c r="NA505" s="99"/>
      <c r="NB505" s="99"/>
      <c r="NC505" s="99"/>
      <c r="ND505" s="99"/>
      <c r="NE505" s="99"/>
      <c r="NF505" s="99"/>
      <c r="NG505" s="99"/>
      <c r="NH505" s="99"/>
      <c r="NI505" s="99"/>
      <c r="NJ505" s="99"/>
      <c r="NK505" s="99"/>
      <c r="NL505" s="99"/>
      <c r="NM505" s="99"/>
      <c r="NN505" s="99"/>
      <c r="NO505" s="99"/>
      <c r="NP505" s="99"/>
      <c r="NQ505" s="99"/>
      <c r="NR505" s="99"/>
      <c r="NS505" s="99"/>
      <c r="NT505" s="99"/>
      <c r="NU505" s="99"/>
      <c r="NV505" s="99"/>
      <c r="NW505" s="99"/>
      <c r="NX505" s="99"/>
      <c r="NY505" s="99"/>
      <c r="NZ505" s="99"/>
      <c r="OA505" s="99"/>
      <c r="OB505" s="99"/>
      <c r="OC505" s="99"/>
      <c r="OD505" s="99"/>
      <c r="OE505" s="99"/>
      <c r="OF505" s="99"/>
      <c r="OG505" s="99"/>
      <c r="OH505" s="99"/>
      <c r="OI505" s="99"/>
      <c r="OJ505" s="99"/>
      <c r="OK505" s="99"/>
      <c r="OL505" s="99"/>
      <c r="OM505" s="99"/>
      <c r="ON505" s="99"/>
      <c r="OO505" s="99"/>
      <c r="OP505" s="99"/>
      <c r="OQ505" s="99"/>
      <c r="OR505" s="99"/>
      <c r="OS505" s="99"/>
      <c r="OT505" s="99"/>
      <c r="OU505" s="99"/>
      <c r="OV505" s="99"/>
      <c r="OW505" s="99"/>
      <c r="OX505" s="99"/>
      <c r="OY505" s="99"/>
      <c r="OZ505" s="99"/>
      <c r="PA505" s="99"/>
      <c r="PB505" s="99"/>
      <c r="PC505" s="99"/>
      <c r="PD505" s="99"/>
      <c r="PE505" s="99"/>
      <c r="PF505" s="99"/>
      <c r="PG505" s="99"/>
      <c r="PH505" s="99"/>
      <c r="PI505" s="99"/>
      <c r="PJ505" s="99"/>
      <c r="PK505" s="99"/>
      <c r="PL505" s="99"/>
      <c r="PM505" s="99"/>
      <c r="PN505" s="99"/>
      <c r="PO505" s="99"/>
      <c r="PP505" s="99"/>
      <c r="PQ505" s="99"/>
      <c r="PR505" s="99"/>
      <c r="PS505" s="99"/>
      <c r="PT505" s="99"/>
      <c r="PU505" s="99"/>
      <c r="PV505" s="99"/>
      <c r="PW505" s="99"/>
      <c r="PX505" s="99"/>
      <c r="PY505" s="99"/>
      <c r="PZ505" s="99"/>
      <c r="QA505" s="99"/>
      <c r="QB505" s="99"/>
      <c r="QC505" s="99"/>
      <c r="QD505" s="99"/>
      <c r="QE505" s="99"/>
      <c r="QF505" s="99"/>
      <c r="QG505" s="99"/>
      <c r="QH505" s="99"/>
      <c r="QI505" s="99"/>
      <c r="QJ505" s="99"/>
      <c r="QK505" s="99"/>
      <c r="QL505" s="99"/>
      <c r="QM505" s="99"/>
      <c r="QN505" s="99"/>
      <c r="QO505" s="99"/>
      <c r="QP505" s="99"/>
      <c r="QQ505" s="99"/>
      <c r="QR505" s="99"/>
      <c r="QS505" s="99"/>
      <c r="QT505" s="99"/>
      <c r="QU505" s="99"/>
      <c r="QV505" s="99"/>
      <c r="QW505" s="99"/>
      <c r="QX505" s="99"/>
      <c r="QY505" s="99"/>
      <c r="QZ505" s="99"/>
      <c r="RA505" s="99"/>
      <c r="RB505" s="99"/>
      <c r="RC505" s="99"/>
      <c r="RD505" s="99"/>
      <c r="RE505" s="99"/>
      <c r="RF505" s="99"/>
      <c r="RG505" s="99"/>
      <c r="RH505" s="99"/>
      <c r="RI505" s="99"/>
      <c r="RJ505" s="99"/>
      <c r="RK505" s="99"/>
      <c r="RL505" s="99"/>
      <c r="RM505" s="99"/>
      <c r="RN505" s="99"/>
      <c r="RO505" s="99"/>
      <c r="RP505" s="99"/>
      <c r="RQ505" s="99"/>
      <c r="RR505" s="99"/>
      <c r="RS505" s="99"/>
      <c r="RT505" s="99"/>
      <c r="RU505" s="99"/>
      <c r="RV505" s="99"/>
      <c r="RW505" s="99"/>
      <c r="RX505" s="99"/>
      <c r="RY505" s="99"/>
      <c r="RZ505" s="99"/>
      <c r="SA505" s="99"/>
      <c r="SB505" s="99"/>
      <c r="SC505" s="99"/>
      <c r="SD505" s="99"/>
      <c r="SE505" s="99"/>
    </row>
    <row r="506" spans="1:499" s="5" customFormat="1" x14ac:dyDescent="0.3">
      <c r="B506" s="1"/>
      <c r="C506" s="35"/>
      <c r="D506" s="35"/>
      <c r="E506" s="35"/>
      <c r="F506" s="35"/>
      <c r="G506" s="35"/>
      <c r="AX506" s="99"/>
      <c r="AY506" s="99"/>
      <c r="AZ506" s="99"/>
      <c r="BA506" s="99"/>
      <c r="BB506" s="99"/>
      <c r="BC506" s="99"/>
      <c r="BD506" s="99"/>
      <c r="BE506" s="99"/>
      <c r="BF506" s="99"/>
      <c r="BG506" s="99"/>
      <c r="BH506" s="99"/>
      <c r="BI506" s="99"/>
      <c r="BJ506" s="99"/>
      <c r="BK506" s="99"/>
      <c r="BL506" s="99"/>
      <c r="BM506" s="99"/>
      <c r="BN506" s="99"/>
      <c r="BO506" s="99"/>
      <c r="BP506" s="99"/>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c r="CT506" s="99"/>
      <c r="CU506" s="99"/>
      <c r="CV506" s="99"/>
      <c r="CW506" s="99"/>
      <c r="CX506" s="99"/>
      <c r="CY506" s="99"/>
      <c r="CZ506" s="99"/>
      <c r="DA506" s="99"/>
      <c r="DB506" s="99"/>
      <c r="DC506" s="99"/>
      <c r="DD506" s="99"/>
      <c r="DE506" s="99"/>
      <c r="DF506" s="99"/>
      <c r="DG506" s="99"/>
      <c r="DH506" s="99"/>
      <c r="DI506" s="99"/>
      <c r="DJ506" s="99"/>
      <c r="DK506" s="99"/>
      <c r="DL506" s="99"/>
      <c r="DM506" s="99"/>
      <c r="DN506" s="99"/>
      <c r="DO506" s="99"/>
      <c r="DP506" s="99"/>
      <c r="DQ506" s="99"/>
      <c r="DR506" s="99"/>
      <c r="DS506" s="99"/>
      <c r="DT506" s="99"/>
      <c r="DU506" s="99"/>
      <c r="DV506" s="99"/>
      <c r="DW506" s="99"/>
      <c r="DX506" s="99"/>
      <c r="DY506" s="99"/>
      <c r="DZ506" s="99"/>
      <c r="EA506" s="99"/>
      <c r="EB506" s="99"/>
      <c r="EC506" s="99"/>
      <c r="ED506" s="99"/>
      <c r="EE506" s="99"/>
      <c r="EF506" s="99"/>
      <c r="EG506" s="99"/>
      <c r="EH506" s="99"/>
      <c r="EI506" s="99"/>
      <c r="EJ506" s="99"/>
      <c r="EK506" s="99"/>
      <c r="EL506" s="99"/>
      <c r="EM506" s="99"/>
      <c r="EN506" s="99"/>
      <c r="EO506" s="99"/>
      <c r="EP506" s="99"/>
      <c r="EQ506" s="99"/>
      <c r="ER506" s="99"/>
      <c r="ES506" s="99"/>
      <c r="ET506" s="99"/>
      <c r="EU506" s="99"/>
      <c r="EV506" s="99"/>
      <c r="EW506" s="99"/>
      <c r="EX506" s="99"/>
      <c r="EY506" s="99"/>
      <c r="EZ506" s="99"/>
      <c r="FA506" s="99"/>
      <c r="FB506" s="99"/>
      <c r="FC506" s="99"/>
      <c r="FD506" s="99"/>
      <c r="FE506" s="99"/>
      <c r="FF506" s="99"/>
      <c r="FG506" s="99"/>
      <c r="FH506" s="99"/>
      <c r="FI506" s="99"/>
      <c r="FJ506" s="99"/>
      <c r="FK506" s="99"/>
      <c r="FL506" s="99"/>
      <c r="FM506" s="99"/>
      <c r="FN506" s="99"/>
      <c r="FO506" s="99"/>
      <c r="FP506" s="99"/>
      <c r="FQ506" s="99"/>
      <c r="FR506" s="99"/>
      <c r="FS506" s="99"/>
      <c r="FT506" s="99"/>
      <c r="FU506" s="99"/>
      <c r="FV506" s="99"/>
      <c r="FW506" s="99"/>
      <c r="FX506" s="99"/>
      <c r="FY506" s="99"/>
      <c r="FZ506" s="99"/>
      <c r="GA506" s="99"/>
      <c r="GB506" s="99"/>
      <c r="GC506" s="99"/>
      <c r="GD506" s="99"/>
      <c r="GE506" s="99"/>
      <c r="GF506" s="99"/>
      <c r="GG506" s="99"/>
      <c r="GH506" s="99"/>
      <c r="GI506" s="99"/>
      <c r="GJ506" s="99"/>
      <c r="GK506" s="99"/>
      <c r="GL506" s="99"/>
      <c r="GM506" s="99"/>
      <c r="GN506" s="99"/>
      <c r="GO506" s="99"/>
      <c r="GP506" s="99"/>
      <c r="GQ506" s="99"/>
      <c r="GR506" s="99"/>
      <c r="GS506" s="99"/>
      <c r="GT506" s="99"/>
      <c r="GU506" s="99"/>
      <c r="GV506" s="99"/>
      <c r="GW506" s="99"/>
      <c r="GX506" s="99"/>
      <c r="GY506" s="99"/>
      <c r="GZ506" s="99"/>
      <c r="HA506" s="99"/>
      <c r="HB506" s="99"/>
      <c r="HC506" s="99"/>
      <c r="HD506" s="99"/>
      <c r="HE506" s="99"/>
      <c r="HF506" s="99"/>
      <c r="HG506" s="99"/>
      <c r="HH506" s="99"/>
      <c r="HI506" s="99"/>
      <c r="HJ506" s="99"/>
      <c r="HK506" s="99"/>
      <c r="HL506" s="99"/>
      <c r="HM506" s="99"/>
      <c r="HN506" s="99"/>
      <c r="HO506" s="99"/>
      <c r="HP506" s="99"/>
      <c r="HQ506" s="99"/>
      <c r="HR506" s="99"/>
      <c r="HS506" s="99"/>
      <c r="HT506" s="99"/>
      <c r="HU506" s="99"/>
      <c r="HV506" s="99"/>
      <c r="HW506" s="99"/>
      <c r="HX506" s="99"/>
      <c r="HY506" s="99"/>
      <c r="HZ506" s="99"/>
      <c r="IA506" s="99"/>
      <c r="IB506" s="99"/>
      <c r="IC506" s="99"/>
      <c r="ID506" s="99"/>
      <c r="IE506" s="99"/>
      <c r="IF506" s="99"/>
      <c r="IG506" s="99"/>
      <c r="IH506" s="99"/>
      <c r="II506" s="99"/>
      <c r="IJ506" s="99"/>
      <c r="IK506" s="99"/>
      <c r="IL506" s="99"/>
      <c r="IM506" s="99"/>
      <c r="IN506" s="99"/>
      <c r="IO506" s="99"/>
      <c r="IP506" s="99"/>
      <c r="IQ506" s="99"/>
      <c r="IR506" s="99"/>
      <c r="IS506" s="99"/>
      <c r="IT506" s="99"/>
      <c r="IU506" s="99"/>
      <c r="IV506" s="99"/>
      <c r="IW506" s="99"/>
      <c r="IX506" s="99"/>
      <c r="IY506" s="99"/>
      <c r="IZ506" s="99"/>
      <c r="JA506" s="99"/>
      <c r="JB506" s="99"/>
      <c r="JC506" s="99"/>
      <c r="JD506" s="99"/>
      <c r="JE506" s="99"/>
      <c r="JF506" s="99"/>
      <c r="JG506" s="99"/>
      <c r="JH506" s="99"/>
      <c r="JI506" s="99"/>
      <c r="JJ506" s="99"/>
      <c r="JK506" s="99"/>
      <c r="JL506" s="99"/>
      <c r="JM506" s="99"/>
      <c r="JN506" s="99"/>
      <c r="JO506" s="99"/>
      <c r="JP506" s="99"/>
      <c r="JQ506" s="99"/>
      <c r="JR506" s="99"/>
      <c r="JS506" s="99"/>
      <c r="JT506" s="99"/>
      <c r="JU506" s="99"/>
      <c r="JV506" s="99"/>
      <c r="JW506" s="99"/>
      <c r="JX506" s="99"/>
      <c r="JY506" s="99"/>
      <c r="JZ506" s="99"/>
      <c r="KA506" s="99"/>
      <c r="KB506" s="99"/>
      <c r="KC506" s="99"/>
      <c r="KD506" s="99"/>
      <c r="KE506" s="99"/>
      <c r="KF506" s="99"/>
      <c r="KG506" s="99"/>
      <c r="KH506" s="99"/>
      <c r="KI506" s="99"/>
      <c r="KJ506" s="99"/>
      <c r="KK506" s="99"/>
      <c r="KL506" s="99"/>
      <c r="KM506" s="99"/>
      <c r="KN506" s="99"/>
      <c r="KO506" s="99"/>
      <c r="KP506" s="99"/>
      <c r="KQ506" s="99"/>
      <c r="KR506" s="99"/>
      <c r="KS506" s="99"/>
      <c r="KT506" s="99"/>
      <c r="KU506" s="99"/>
      <c r="KV506" s="99"/>
      <c r="KW506" s="99"/>
      <c r="KX506" s="99"/>
      <c r="KY506" s="99"/>
      <c r="KZ506" s="99"/>
      <c r="LA506" s="99"/>
      <c r="LB506" s="99"/>
      <c r="LC506" s="99"/>
      <c r="LD506" s="99"/>
      <c r="LE506" s="99"/>
      <c r="LF506" s="99"/>
      <c r="LG506" s="99"/>
      <c r="LH506" s="99"/>
      <c r="LI506" s="99"/>
      <c r="LJ506" s="99"/>
      <c r="LK506" s="99"/>
      <c r="LL506" s="99"/>
      <c r="LM506" s="99"/>
      <c r="LN506" s="99"/>
      <c r="LO506" s="99"/>
      <c r="LP506" s="99"/>
      <c r="LQ506" s="99"/>
      <c r="LR506" s="99"/>
      <c r="LS506" s="99"/>
      <c r="LT506" s="99"/>
      <c r="LU506" s="99"/>
      <c r="LV506" s="99"/>
      <c r="LW506" s="99"/>
      <c r="LX506" s="99"/>
      <c r="LY506" s="99"/>
      <c r="LZ506" s="99"/>
      <c r="MA506" s="99"/>
      <c r="MB506" s="99"/>
      <c r="MC506" s="99"/>
      <c r="MD506" s="99"/>
      <c r="ME506" s="99"/>
      <c r="MF506" s="99"/>
      <c r="MG506" s="99"/>
      <c r="MH506" s="99"/>
      <c r="MI506" s="99"/>
      <c r="MJ506" s="99"/>
      <c r="MK506" s="99"/>
      <c r="ML506" s="99"/>
      <c r="MM506" s="99"/>
      <c r="MN506" s="99"/>
      <c r="MO506" s="99"/>
      <c r="MP506" s="99"/>
      <c r="MQ506" s="99"/>
      <c r="MR506" s="99"/>
      <c r="MS506" s="99"/>
      <c r="MT506" s="99"/>
      <c r="MU506" s="99"/>
      <c r="MV506" s="99"/>
      <c r="MW506" s="99"/>
      <c r="MX506" s="99"/>
      <c r="MY506" s="99"/>
      <c r="MZ506" s="99"/>
      <c r="NA506" s="99"/>
      <c r="NB506" s="99"/>
      <c r="NC506" s="99"/>
      <c r="ND506" s="99"/>
      <c r="NE506" s="99"/>
      <c r="NF506" s="99"/>
      <c r="NG506" s="99"/>
      <c r="NH506" s="99"/>
      <c r="NI506" s="99"/>
      <c r="NJ506" s="99"/>
      <c r="NK506" s="99"/>
      <c r="NL506" s="99"/>
      <c r="NM506" s="99"/>
      <c r="NN506" s="99"/>
      <c r="NO506" s="99"/>
      <c r="NP506" s="99"/>
      <c r="NQ506" s="99"/>
      <c r="NR506" s="99"/>
      <c r="NS506" s="99"/>
      <c r="NT506" s="99"/>
      <c r="NU506" s="99"/>
      <c r="NV506" s="99"/>
      <c r="NW506" s="99"/>
      <c r="NX506" s="99"/>
      <c r="NY506" s="99"/>
      <c r="NZ506" s="99"/>
      <c r="OA506" s="99"/>
      <c r="OB506" s="99"/>
      <c r="OC506" s="99"/>
      <c r="OD506" s="99"/>
      <c r="OE506" s="99"/>
      <c r="OF506" s="99"/>
      <c r="OG506" s="99"/>
      <c r="OH506" s="99"/>
      <c r="OI506" s="99"/>
      <c r="OJ506" s="99"/>
      <c r="OK506" s="99"/>
      <c r="OL506" s="99"/>
      <c r="OM506" s="99"/>
      <c r="ON506" s="99"/>
      <c r="OO506" s="99"/>
      <c r="OP506" s="99"/>
      <c r="OQ506" s="99"/>
      <c r="OR506" s="99"/>
      <c r="OS506" s="99"/>
      <c r="OT506" s="99"/>
      <c r="OU506" s="99"/>
      <c r="OV506" s="99"/>
      <c r="OW506" s="99"/>
      <c r="OX506" s="99"/>
      <c r="OY506" s="99"/>
      <c r="OZ506" s="99"/>
      <c r="PA506" s="99"/>
      <c r="PB506" s="99"/>
      <c r="PC506" s="99"/>
      <c r="PD506" s="99"/>
      <c r="PE506" s="99"/>
      <c r="PF506" s="99"/>
      <c r="PG506" s="99"/>
      <c r="PH506" s="99"/>
      <c r="PI506" s="99"/>
      <c r="PJ506" s="99"/>
      <c r="PK506" s="99"/>
      <c r="PL506" s="99"/>
      <c r="PM506" s="99"/>
      <c r="PN506" s="99"/>
      <c r="PO506" s="99"/>
      <c r="PP506" s="99"/>
      <c r="PQ506" s="99"/>
      <c r="PR506" s="99"/>
      <c r="PS506" s="99"/>
      <c r="PT506" s="99"/>
      <c r="PU506" s="99"/>
      <c r="PV506" s="99"/>
      <c r="PW506" s="99"/>
      <c r="PX506" s="99"/>
      <c r="PY506" s="99"/>
      <c r="PZ506" s="99"/>
      <c r="QA506" s="99"/>
      <c r="QB506" s="99"/>
      <c r="QC506" s="99"/>
      <c r="QD506" s="99"/>
      <c r="QE506" s="99"/>
      <c r="QF506" s="99"/>
      <c r="QG506" s="99"/>
      <c r="QH506" s="99"/>
      <c r="QI506" s="99"/>
      <c r="QJ506" s="99"/>
      <c r="QK506" s="99"/>
      <c r="QL506" s="99"/>
      <c r="QM506" s="99"/>
      <c r="QN506" s="99"/>
      <c r="QO506" s="99"/>
      <c r="QP506" s="99"/>
      <c r="QQ506" s="99"/>
      <c r="QR506" s="99"/>
      <c r="QS506" s="99"/>
      <c r="QT506" s="99"/>
      <c r="QU506" s="99"/>
      <c r="QV506" s="99"/>
      <c r="QW506" s="99"/>
      <c r="QX506" s="99"/>
      <c r="QY506" s="99"/>
      <c r="QZ506" s="99"/>
      <c r="RA506" s="99"/>
      <c r="RB506" s="99"/>
      <c r="RC506" s="99"/>
      <c r="RD506" s="99"/>
      <c r="RE506" s="99"/>
      <c r="RF506" s="99"/>
      <c r="RG506" s="99"/>
      <c r="RH506" s="99"/>
      <c r="RI506" s="99"/>
      <c r="RJ506" s="99"/>
      <c r="RK506" s="99"/>
      <c r="RL506" s="99"/>
      <c r="RM506" s="99"/>
      <c r="RN506" s="99"/>
      <c r="RO506" s="99"/>
      <c r="RP506" s="99"/>
      <c r="RQ506" s="99"/>
      <c r="RR506" s="99"/>
      <c r="RS506" s="99"/>
      <c r="RT506" s="99"/>
      <c r="RU506" s="99"/>
      <c r="RV506" s="99"/>
      <c r="RW506" s="99"/>
      <c r="RX506" s="99"/>
      <c r="RY506" s="99"/>
      <c r="RZ506" s="99"/>
      <c r="SA506" s="99"/>
      <c r="SB506" s="99"/>
      <c r="SC506" s="99"/>
      <c r="SD506" s="99"/>
      <c r="SE506" s="99"/>
    </row>
    <row r="507" spans="1:499" s="5" customFormat="1" x14ac:dyDescent="0.3">
      <c r="A507" s="35"/>
      <c r="B507" s="1"/>
      <c r="C507" s="35"/>
      <c r="D507" s="35"/>
      <c r="E507" s="35"/>
      <c r="F507" s="35"/>
      <c r="G507" s="35"/>
      <c r="H507" s="35"/>
      <c r="I507" s="35"/>
      <c r="AX507" s="99"/>
      <c r="AY507" s="99"/>
      <c r="AZ507" s="99"/>
      <c r="BA507" s="99"/>
      <c r="BB507" s="99"/>
      <c r="BC507" s="99"/>
      <c r="BD507" s="99"/>
      <c r="BE507" s="99"/>
      <c r="BF507" s="99"/>
      <c r="BG507" s="99"/>
      <c r="BH507" s="99"/>
      <c r="BI507" s="99"/>
      <c r="BJ507" s="99"/>
      <c r="BK507" s="99"/>
      <c r="BL507" s="99"/>
      <c r="BM507" s="99"/>
      <c r="BN507" s="99"/>
      <c r="BO507" s="99"/>
      <c r="BP507" s="99"/>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c r="CT507" s="99"/>
      <c r="CU507" s="99"/>
      <c r="CV507" s="99"/>
      <c r="CW507" s="99"/>
      <c r="CX507" s="99"/>
      <c r="CY507" s="99"/>
      <c r="CZ507" s="99"/>
      <c r="DA507" s="99"/>
      <c r="DB507" s="99"/>
      <c r="DC507" s="99"/>
      <c r="DD507" s="99"/>
      <c r="DE507" s="99"/>
      <c r="DF507" s="99"/>
      <c r="DG507" s="99"/>
      <c r="DH507" s="99"/>
      <c r="DI507" s="99"/>
      <c r="DJ507" s="99"/>
      <c r="DK507" s="99"/>
      <c r="DL507" s="99"/>
      <c r="DM507" s="99"/>
      <c r="DN507" s="99"/>
      <c r="DO507" s="99"/>
      <c r="DP507" s="99"/>
      <c r="DQ507" s="99"/>
      <c r="DR507" s="99"/>
      <c r="DS507" s="99"/>
      <c r="DT507" s="99"/>
      <c r="DU507" s="99"/>
      <c r="DV507" s="99"/>
      <c r="DW507" s="99"/>
      <c r="DX507" s="99"/>
      <c r="DY507" s="99"/>
      <c r="DZ507" s="99"/>
      <c r="EA507" s="99"/>
      <c r="EB507" s="99"/>
      <c r="EC507" s="99"/>
      <c r="ED507" s="99"/>
      <c r="EE507" s="99"/>
      <c r="EF507" s="99"/>
      <c r="EG507" s="99"/>
      <c r="EH507" s="99"/>
      <c r="EI507" s="99"/>
      <c r="EJ507" s="99"/>
      <c r="EK507" s="99"/>
      <c r="EL507" s="99"/>
      <c r="EM507" s="99"/>
      <c r="EN507" s="99"/>
      <c r="EO507" s="99"/>
      <c r="EP507" s="99"/>
      <c r="EQ507" s="99"/>
      <c r="ER507" s="99"/>
      <c r="ES507" s="99"/>
      <c r="ET507" s="99"/>
      <c r="EU507" s="99"/>
      <c r="EV507" s="99"/>
      <c r="EW507" s="99"/>
      <c r="EX507" s="99"/>
      <c r="EY507" s="99"/>
      <c r="EZ507" s="99"/>
      <c r="FA507" s="99"/>
      <c r="FB507" s="99"/>
      <c r="FC507" s="99"/>
      <c r="FD507" s="99"/>
      <c r="FE507" s="99"/>
      <c r="FF507" s="99"/>
      <c r="FG507" s="99"/>
      <c r="FH507" s="99"/>
      <c r="FI507" s="99"/>
      <c r="FJ507" s="99"/>
      <c r="FK507" s="99"/>
      <c r="FL507" s="99"/>
      <c r="FM507" s="99"/>
      <c r="FN507" s="99"/>
      <c r="FO507" s="99"/>
      <c r="FP507" s="99"/>
      <c r="FQ507" s="99"/>
      <c r="FR507" s="99"/>
      <c r="FS507" s="99"/>
      <c r="FT507" s="99"/>
      <c r="FU507" s="99"/>
      <c r="FV507" s="99"/>
      <c r="FW507" s="99"/>
      <c r="FX507" s="99"/>
      <c r="FY507" s="99"/>
      <c r="FZ507" s="99"/>
      <c r="GA507" s="99"/>
      <c r="GB507" s="99"/>
      <c r="GC507" s="99"/>
      <c r="GD507" s="99"/>
      <c r="GE507" s="99"/>
      <c r="GF507" s="99"/>
      <c r="GG507" s="99"/>
      <c r="GH507" s="99"/>
      <c r="GI507" s="99"/>
      <c r="GJ507" s="99"/>
      <c r="GK507" s="99"/>
      <c r="GL507" s="99"/>
      <c r="GM507" s="99"/>
      <c r="GN507" s="99"/>
      <c r="GO507" s="99"/>
      <c r="GP507" s="99"/>
      <c r="GQ507" s="99"/>
      <c r="GR507" s="99"/>
      <c r="GS507" s="99"/>
      <c r="GT507" s="99"/>
      <c r="GU507" s="99"/>
      <c r="GV507" s="99"/>
      <c r="GW507" s="99"/>
      <c r="GX507" s="99"/>
      <c r="GY507" s="99"/>
      <c r="GZ507" s="99"/>
      <c r="HA507" s="99"/>
      <c r="HB507" s="99"/>
      <c r="HC507" s="99"/>
      <c r="HD507" s="99"/>
      <c r="HE507" s="99"/>
      <c r="HF507" s="99"/>
      <c r="HG507" s="99"/>
      <c r="HH507" s="99"/>
      <c r="HI507" s="99"/>
      <c r="HJ507" s="99"/>
      <c r="HK507" s="99"/>
      <c r="HL507" s="99"/>
      <c r="HM507" s="99"/>
      <c r="HN507" s="99"/>
      <c r="HO507" s="99"/>
      <c r="HP507" s="99"/>
      <c r="HQ507" s="99"/>
      <c r="HR507" s="99"/>
      <c r="HS507" s="99"/>
      <c r="HT507" s="99"/>
      <c r="HU507" s="99"/>
      <c r="HV507" s="99"/>
      <c r="HW507" s="99"/>
      <c r="HX507" s="99"/>
      <c r="HY507" s="99"/>
      <c r="HZ507" s="99"/>
      <c r="IA507" s="99"/>
      <c r="IB507" s="99"/>
      <c r="IC507" s="99"/>
      <c r="ID507" s="99"/>
      <c r="IE507" s="99"/>
      <c r="IF507" s="99"/>
      <c r="IG507" s="99"/>
      <c r="IH507" s="99"/>
      <c r="II507" s="99"/>
      <c r="IJ507" s="99"/>
      <c r="IK507" s="99"/>
      <c r="IL507" s="99"/>
      <c r="IM507" s="99"/>
      <c r="IN507" s="99"/>
      <c r="IO507" s="99"/>
      <c r="IP507" s="99"/>
      <c r="IQ507" s="99"/>
      <c r="IR507" s="99"/>
      <c r="IS507" s="99"/>
      <c r="IT507" s="99"/>
      <c r="IU507" s="99"/>
      <c r="IV507" s="99"/>
      <c r="IW507" s="99"/>
      <c r="IX507" s="99"/>
      <c r="IY507" s="99"/>
      <c r="IZ507" s="99"/>
      <c r="JA507" s="99"/>
      <c r="JB507" s="99"/>
      <c r="JC507" s="99"/>
      <c r="JD507" s="99"/>
      <c r="JE507" s="99"/>
      <c r="JF507" s="99"/>
      <c r="JG507" s="99"/>
      <c r="JH507" s="99"/>
      <c r="JI507" s="99"/>
      <c r="JJ507" s="99"/>
      <c r="JK507" s="99"/>
      <c r="JL507" s="99"/>
      <c r="JM507" s="99"/>
      <c r="JN507" s="99"/>
      <c r="JO507" s="99"/>
      <c r="JP507" s="99"/>
      <c r="JQ507" s="99"/>
      <c r="JR507" s="99"/>
      <c r="JS507" s="99"/>
      <c r="JT507" s="99"/>
      <c r="JU507" s="99"/>
      <c r="JV507" s="99"/>
      <c r="JW507" s="99"/>
      <c r="JX507" s="99"/>
      <c r="JY507" s="99"/>
      <c r="JZ507" s="99"/>
      <c r="KA507" s="99"/>
      <c r="KB507" s="99"/>
      <c r="KC507" s="99"/>
      <c r="KD507" s="99"/>
      <c r="KE507" s="99"/>
      <c r="KF507" s="99"/>
      <c r="KG507" s="99"/>
      <c r="KH507" s="99"/>
      <c r="KI507" s="99"/>
      <c r="KJ507" s="99"/>
      <c r="KK507" s="99"/>
      <c r="KL507" s="99"/>
      <c r="KM507" s="99"/>
      <c r="KN507" s="99"/>
      <c r="KO507" s="99"/>
      <c r="KP507" s="99"/>
      <c r="KQ507" s="99"/>
      <c r="KR507" s="99"/>
      <c r="KS507" s="99"/>
      <c r="KT507" s="99"/>
      <c r="KU507" s="99"/>
      <c r="KV507" s="99"/>
      <c r="KW507" s="99"/>
      <c r="KX507" s="99"/>
      <c r="KY507" s="99"/>
      <c r="KZ507" s="99"/>
      <c r="LA507" s="99"/>
      <c r="LB507" s="99"/>
      <c r="LC507" s="99"/>
      <c r="LD507" s="99"/>
      <c r="LE507" s="99"/>
      <c r="LF507" s="99"/>
      <c r="LG507" s="99"/>
      <c r="LH507" s="99"/>
      <c r="LI507" s="99"/>
      <c r="LJ507" s="99"/>
      <c r="LK507" s="99"/>
      <c r="LL507" s="99"/>
      <c r="LM507" s="99"/>
      <c r="LN507" s="99"/>
      <c r="LO507" s="99"/>
      <c r="LP507" s="99"/>
      <c r="LQ507" s="99"/>
      <c r="LR507" s="99"/>
      <c r="LS507" s="99"/>
      <c r="LT507" s="99"/>
      <c r="LU507" s="99"/>
      <c r="LV507" s="99"/>
      <c r="LW507" s="99"/>
      <c r="LX507" s="99"/>
      <c r="LY507" s="99"/>
      <c r="LZ507" s="99"/>
      <c r="MA507" s="99"/>
      <c r="MB507" s="99"/>
      <c r="MC507" s="99"/>
      <c r="MD507" s="99"/>
      <c r="ME507" s="99"/>
      <c r="MF507" s="99"/>
      <c r="MG507" s="99"/>
      <c r="MH507" s="99"/>
      <c r="MI507" s="99"/>
      <c r="MJ507" s="99"/>
      <c r="MK507" s="99"/>
      <c r="ML507" s="99"/>
      <c r="MM507" s="99"/>
      <c r="MN507" s="99"/>
      <c r="MO507" s="99"/>
      <c r="MP507" s="99"/>
      <c r="MQ507" s="99"/>
      <c r="MR507" s="99"/>
      <c r="MS507" s="99"/>
      <c r="MT507" s="99"/>
      <c r="MU507" s="99"/>
      <c r="MV507" s="99"/>
      <c r="MW507" s="99"/>
      <c r="MX507" s="99"/>
      <c r="MY507" s="99"/>
      <c r="MZ507" s="99"/>
      <c r="NA507" s="99"/>
      <c r="NB507" s="99"/>
      <c r="NC507" s="99"/>
      <c r="ND507" s="99"/>
      <c r="NE507" s="99"/>
      <c r="NF507" s="99"/>
      <c r="NG507" s="99"/>
      <c r="NH507" s="99"/>
      <c r="NI507" s="99"/>
      <c r="NJ507" s="99"/>
      <c r="NK507" s="99"/>
      <c r="NL507" s="99"/>
      <c r="NM507" s="99"/>
      <c r="NN507" s="99"/>
      <c r="NO507" s="99"/>
      <c r="NP507" s="99"/>
      <c r="NQ507" s="99"/>
      <c r="NR507" s="99"/>
      <c r="NS507" s="99"/>
      <c r="NT507" s="99"/>
      <c r="NU507" s="99"/>
      <c r="NV507" s="99"/>
      <c r="NW507" s="99"/>
      <c r="NX507" s="99"/>
      <c r="NY507" s="99"/>
      <c r="NZ507" s="99"/>
      <c r="OA507" s="99"/>
      <c r="OB507" s="99"/>
      <c r="OC507" s="99"/>
      <c r="OD507" s="99"/>
      <c r="OE507" s="99"/>
      <c r="OF507" s="99"/>
      <c r="OG507" s="99"/>
      <c r="OH507" s="99"/>
      <c r="OI507" s="99"/>
      <c r="OJ507" s="99"/>
      <c r="OK507" s="99"/>
      <c r="OL507" s="99"/>
      <c r="OM507" s="99"/>
      <c r="ON507" s="99"/>
      <c r="OO507" s="99"/>
      <c r="OP507" s="99"/>
      <c r="OQ507" s="99"/>
      <c r="OR507" s="99"/>
      <c r="OS507" s="99"/>
      <c r="OT507" s="99"/>
      <c r="OU507" s="99"/>
      <c r="OV507" s="99"/>
      <c r="OW507" s="99"/>
      <c r="OX507" s="99"/>
      <c r="OY507" s="99"/>
      <c r="OZ507" s="99"/>
      <c r="PA507" s="99"/>
      <c r="PB507" s="99"/>
      <c r="PC507" s="99"/>
      <c r="PD507" s="99"/>
      <c r="PE507" s="99"/>
      <c r="PF507" s="99"/>
      <c r="PG507" s="99"/>
      <c r="PH507" s="99"/>
      <c r="PI507" s="99"/>
      <c r="PJ507" s="99"/>
      <c r="PK507" s="99"/>
      <c r="PL507" s="99"/>
      <c r="PM507" s="99"/>
      <c r="PN507" s="99"/>
      <c r="PO507" s="99"/>
      <c r="PP507" s="99"/>
      <c r="PQ507" s="99"/>
      <c r="PR507" s="99"/>
      <c r="PS507" s="99"/>
      <c r="PT507" s="99"/>
      <c r="PU507" s="99"/>
      <c r="PV507" s="99"/>
      <c r="PW507" s="99"/>
      <c r="PX507" s="99"/>
      <c r="PY507" s="99"/>
      <c r="PZ507" s="99"/>
      <c r="QA507" s="99"/>
      <c r="QB507" s="99"/>
      <c r="QC507" s="99"/>
      <c r="QD507" s="99"/>
      <c r="QE507" s="99"/>
      <c r="QF507" s="99"/>
      <c r="QG507" s="99"/>
      <c r="QH507" s="99"/>
      <c r="QI507" s="99"/>
      <c r="QJ507" s="99"/>
      <c r="QK507" s="99"/>
      <c r="QL507" s="99"/>
      <c r="QM507" s="99"/>
      <c r="QN507" s="99"/>
      <c r="QO507" s="99"/>
      <c r="QP507" s="99"/>
      <c r="QQ507" s="99"/>
      <c r="QR507" s="99"/>
      <c r="QS507" s="99"/>
      <c r="QT507" s="99"/>
      <c r="QU507" s="99"/>
      <c r="QV507" s="99"/>
      <c r="QW507" s="99"/>
      <c r="QX507" s="99"/>
      <c r="QY507" s="99"/>
      <c r="QZ507" s="99"/>
      <c r="RA507" s="99"/>
      <c r="RB507" s="99"/>
      <c r="RC507" s="99"/>
      <c r="RD507" s="99"/>
      <c r="RE507" s="99"/>
      <c r="RF507" s="99"/>
      <c r="RG507" s="99"/>
      <c r="RH507" s="99"/>
      <c r="RI507" s="99"/>
      <c r="RJ507" s="99"/>
      <c r="RK507" s="99"/>
      <c r="RL507" s="99"/>
      <c r="RM507" s="99"/>
      <c r="RN507" s="99"/>
      <c r="RO507" s="99"/>
      <c r="RP507" s="99"/>
      <c r="RQ507" s="99"/>
      <c r="RR507" s="99"/>
      <c r="RS507" s="99"/>
      <c r="RT507" s="99"/>
      <c r="RU507" s="99"/>
      <c r="RV507" s="99"/>
      <c r="RW507" s="99"/>
      <c r="RX507" s="99"/>
      <c r="RY507" s="99"/>
      <c r="RZ507" s="99"/>
      <c r="SA507" s="99"/>
      <c r="SB507" s="99"/>
      <c r="SC507" s="99"/>
      <c r="SD507" s="99"/>
      <c r="SE507" s="99"/>
    </row>
    <row r="508" spans="1:499" s="5" customFormat="1" x14ac:dyDescent="0.3">
      <c r="A508" s="35"/>
      <c r="B508" s="1"/>
      <c r="C508" s="35"/>
      <c r="D508" s="35"/>
      <c r="E508" s="35"/>
      <c r="F508" s="35"/>
      <c r="G508" s="35"/>
      <c r="H508" s="35"/>
      <c r="I508" s="35"/>
      <c r="AX508" s="99"/>
      <c r="AY508" s="99"/>
      <c r="AZ508" s="99"/>
      <c r="BA508" s="99"/>
      <c r="BB508" s="99"/>
      <c r="BC508" s="99"/>
      <c r="BD508" s="99"/>
      <c r="BE508" s="99"/>
      <c r="BF508" s="99"/>
      <c r="BG508" s="99"/>
      <c r="BH508" s="99"/>
      <c r="BI508" s="99"/>
      <c r="BJ508" s="99"/>
      <c r="BK508" s="99"/>
      <c r="BL508" s="99"/>
      <c r="BM508" s="99"/>
      <c r="BN508" s="99"/>
      <c r="BO508" s="99"/>
      <c r="BP508" s="99"/>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c r="CT508" s="99"/>
      <c r="CU508" s="99"/>
      <c r="CV508" s="99"/>
      <c r="CW508" s="99"/>
      <c r="CX508" s="99"/>
      <c r="CY508" s="99"/>
      <c r="CZ508" s="99"/>
      <c r="DA508" s="99"/>
      <c r="DB508" s="99"/>
      <c r="DC508" s="99"/>
      <c r="DD508" s="99"/>
      <c r="DE508" s="99"/>
      <c r="DF508" s="99"/>
      <c r="DG508" s="99"/>
      <c r="DH508" s="99"/>
      <c r="DI508" s="99"/>
      <c r="DJ508" s="99"/>
      <c r="DK508" s="99"/>
      <c r="DL508" s="99"/>
      <c r="DM508" s="99"/>
      <c r="DN508" s="99"/>
      <c r="DO508" s="99"/>
      <c r="DP508" s="99"/>
      <c r="DQ508" s="99"/>
      <c r="DR508" s="99"/>
      <c r="DS508" s="99"/>
      <c r="DT508" s="99"/>
      <c r="DU508" s="99"/>
      <c r="DV508" s="99"/>
      <c r="DW508" s="99"/>
      <c r="DX508" s="99"/>
      <c r="DY508" s="99"/>
      <c r="DZ508" s="99"/>
      <c r="EA508" s="99"/>
      <c r="EB508" s="99"/>
      <c r="EC508" s="99"/>
      <c r="ED508" s="99"/>
      <c r="EE508" s="99"/>
      <c r="EF508" s="99"/>
      <c r="EG508" s="99"/>
      <c r="EH508" s="99"/>
      <c r="EI508" s="99"/>
      <c r="EJ508" s="99"/>
      <c r="EK508" s="99"/>
      <c r="EL508" s="99"/>
      <c r="EM508" s="99"/>
      <c r="EN508" s="99"/>
      <c r="EO508" s="99"/>
      <c r="EP508" s="99"/>
      <c r="EQ508" s="99"/>
      <c r="ER508" s="99"/>
      <c r="ES508" s="99"/>
      <c r="ET508" s="99"/>
      <c r="EU508" s="99"/>
      <c r="EV508" s="99"/>
      <c r="EW508" s="99"/>
      <c r="EX508" s="99"/>
      <c r="EY508" s="99"/>
      <c r="EZ508" s="99"/>
      <c r="FA508" s="99"/>
      <c r="FB508" s="99"/>
      <c r="FC508" s="99"/>
      <c r="FD508" s="99"/>
      <c r="FE508" s="99"/>
      <c r="FF508" s="99"/>
      <c r="FG508" s="99"/>
      <c r="FH508" s="99"/>
      <c r="FI508" s="99"/>
      <c r="FJ508" s="99"/>
      <c r="FK508" s="99"/>
      <c r="FL508" s="99"/>
      <c r="FM508" s="99"/>
      <c r="FN508" s="99"/>
      <c r="FO508" s="99"/>
      <c r="FP508" s="99"/>
      <c r="FQ508" s="99"/>
      <c r="FR508" s="99"/>
      <c r="FS508" s="99"/>
      <c r="FT508" s="99"/>
      <c r="FU508" s="99"/>
      <c r="FV508" s="99"/>
      <c r="FW508" s="99"/>
      <c r="FX508" s="99"/>
      <c r="FY508" s="99"/>
      <c r="FZ508" s="99"/>
      <c r="GA508" s="99"/>
      <c r="GB508" s="99"/>
      <c r="GC508" s="99"/>
      <c r="GD508" s="99"/>
      <c r="GE508" s="99"/>
      <c r="GF508" s="99"/>
      <c r="GG508" s="99"/>
      <c r="GH508" s="99"/>
      <c r="GI508" s="99"/>
      <c r="GJ508" s="99"/>
      <c r="GK508" s="99"/>
      <c r="GL508" s="99"/>
      <c r="GM508" s="99"/>
      <c r="GN508" s="99"/>
      <c r="GO508" s="99"/>
      <c r="GP508" s="99"/>
      <c r="GQ508" s="99"/>
      <c r="GR508" s="99"/>
      <c r="GS508" s="99"/>
      <c r="GT508" s="99"/>
      <c r="GU508" s="99"/>
      <c r="GV508" s="99"/>
      <c r="GW508" s="99"/>
      <c r="GX508" s="99"/>
      <c r="GY508" s="99"/>
      <c r="GZ508" s="99"/>
      <c r="HA508" s="99"/>
      <c r="HB508" s="99"/>
      <c r="HC508" s="99"/>
      <c r="HD508" s="99"/>
      <c r="HE508" s="99"/>
      <c r="HF508" s="99"/>
      <c r="HG508" s="99"/>
      <c r="HH508" s="99"/>
      <c r="HI508" s="99"/>
      <c r="HJ508" s="99"/>
      <c r="HK508" s="99"/>
      <c r="HL508" s="99"/>
      <c r="HM508" s="99"/>
      <c r="HN508" s="99"/>
      <c r="HO508" s="99"/>
      <c r="HP508" s="99"/>
      <c r="HQ508" s="99"/>
      <c r="HR508" s="99"/>
      <c r="HS508" s="99"/>
      <c r="HT508" s="99"/>
      <c r="HU508" s="99"/>
      <c r="HV508" s="99"/>
      <c r="HW508" s="99"/>
      <c r="HX508" s="99"/>
      <c r="HY508" s="99"/>
      <c r="HZ508" s="99"/>
      <c r="IA508" s="99"/>
      <c r="IB508" s="99"/>
      <c r="IC508" s="99"/>
      <c r="ID508" s="99"/>
      <c r="IE508" s="99"/>
      <c r="IF508" s="99"/>
      <c r="IG508" s="99"/>
      <c r="IH508" s="99"/>
      <c r="II508" s="99"/>
      <c r="IJ508" s="99"/>
      <c r="IK508" s="99"/>
      <c r="IL508" s="99"/>
      <c r="IM508" s="99"/>
      <c r="IN508" s="99"/>
      <c r="IO508" s="99"/>
      <c r="IP508" s="99"/>
      <c r="IQ508" s="99"/>
      <c r="IR508" s="99"/>
      <c r="IS508" s="99"/>
      <c r="IT508" s="99"/>
      <c r="IU508" s="99"/>
      <c r="IV508" s="99"/>
      <c r="IW508" s="99"/>
      <c r="IX508" s="99"/>
      <c r="IY508" s="99"/>
      <c r="IZ508" s="99"/>
      <c r="JA508" s="99"/>
      <c r="JB508" s="99"/>
      <c r="JC508" s="99"/>
      <c r="JD508" s="99"/>
      <c r="JE508" s="99"/>
      <c r="JF508" s="99"/>
      <c r="JG508" s="99"/>
      <c r="JH508" s="99"/>
      <c r="JI508" s="99"/>
      <c r="JJ508" s="99"/>
      <c r="JK508" s="99"/>
      <c r="JL508" s="99"/>
      <c r="JM508" s="99"/>
      <c r="JN508" s="99"/>
      <c r="JO508" s="99"/>
      <c r="JP508" s="99"/>
      <c r="JQ508" s="99"/>
      <c r="JR508" s="99"/>
      <c r="JS508" s="99"/>
      <c r="JT508" s="99"/>
      <c r="JU508" s="99"/>
      <c r="JV508" s="99"/>
      <c r="JW508" s="99"/>
      <c r="JX508" s="99"/>
      <c r="JY508" s="99"/>
      <c r="JZ508" s="99"/>
      <c r="KA508" s="99"/>
      <c r="KB508" s="99"/>
      <c r="KC508" s="99"/>
      <c r="KD508" s="99"/>
      <c r="KE508" s="99"/>
      <c r="KF508" s="99"/>
      <c r="KG508" s="99"/>
      <c r="KH508" s="99"/>
      <c r="KI508" s="99"/>
      <c r="KJ508" s="99"/>
      <c r="KK508" s="99"/>
      <c r="KL508" s="99"/>
      <c r="KM508" s="99"/>
      <c r="KN508" s="99"/>
      <c r="KO508" s="99"/>
      <c r="KP508" s="99"/>
      <c r="KQ508" s="99"/>
      <c r="KR508" s="99"/>
      <c r="KS508" s="99"/>
      <c r="KT508" s="99"/>
      <c r="KU508" s="99"/>
      <c r="KV508" s="99"/>
      <c r="KW508" s="99"/>
      <c r="KX508" s="99"/>
      <c r="KY508" s="99"/>
      <c r="KZ508" s="99"/>
      <c r="LA508" s="99"/>
      <c r="LB508" s="99"/>
      <c r="LC508" s="99"/>
      <c r="LD508" s="99"/>
      <c r="LE508" s="99"/>
      <c r="LF508" s="99"/>
      <c r="LG508" s="99"/>
      <c r="LH508" s="99"/>
      <c r="LI508" s="99"/>
      <c r="LJ508" s="99"/>
      <c r="LK508" s="99"/>
      <c r="LL508" s="99"/>
      <c r="LM508" s="99"/>
      <c r="LN508" s="99"/>
      <c r="LO508" s="99"/>
      <c r="LP508" s="99"/>
      <c r="LQ508" s="99"/>
      <c r="LR508" s="99"/>
      <c r="LS508" s="99"/>
      <c r="LT508" s="99"/>
      <c r="LU508" s="99"/>
      <c r="LV508" s="99"/>
      <c r="LW508" s="99"/>
      <c r="LX508" s="99"/>
      <c r="LY508" s="99"/>
      <c r="LZ508" s="99"/>
      <c r="MA508" s="99"/>
      <c r="MB508" s="99"/>
      <c r="MC508" s="99"/>
      <c r="MD508" s="99"/>
      <c r="ME508" s="99"/>
      <c r="MF508" s="99"/>
      <c r="MG508" s="99"/>
      <c r="MH508" s="99"/>
      <c r="MI508" s="99"/>
      <c r="MJ508" s="99"/>
      <c r="MK508" s="99"/>
      <c r="ML508" s="99"/>
      <c r="MM508" s="99"/>
      <c r="MN508" s="99"/>
      <c r="MO508" s="99"/>
      <c r="MP508" s="99"/>
      <c r="MQ508" s="99"/>
      <c r="MR508" s="99"/>
      <c r="MS508" s="99"/>
      <c r="MT508" s="99"/>
      <c r="MU508" s="99"/>
      <c r="MV508" s="99"/>
      <c r="MW508" s="99"/>
      <c r="MX508" s="99"/>
      <c r="MY508" s="99"/>
      <c r="MZ508" s="99"/>
      <c r="NA508" s="99"/>
      <c r="NB508" s="99"/>
      <c r="NC508" s="99"/>
      <c r="ND508" s="99"/>
      <c r="NE508" s="99"/>
      <c r="NF508" s="99"/>
      <c r="NG508" s="99"/>
      <c r="NH508" s="99"/>
      <c r="NI508" s="99"/>
      <c r="NJ508" s="99"/>
      <c r="NK508" s="99"/>
      <c r="NL508" s="99"/>
      <c r="NM508" s="99"/>
      <c r="NN508" s="99"/>
      <c r="NO508" s="99"/>
      <c r="NP508" s="99"/>
      <c r="NQ508" s="99"/>
      <c r="NR508" s="99"/>
      <c r="NS508" s="99"/>
      <c r="NT508" s="99"/>
      <c r="NU508" s="99"/>
      <c r="NV508" s="99"/>
      <c r="NW508" s="99"/>
      <c r="NX508" s="99"/>
      <c r="NY508" s="99"/>
      <c r="NZ508" s="99"/>
      <c r="OA508" s="99"/>
      <c r="OB508" s="99"/>
      <c r="OC508" s="99"/>
      <c r="OD508" s="99"/>
      <c r="OE508" s="99"/>
      <c r="OF508" s="99"/>
      <c r="OG508" s="99"/>
      <c r="OH508" s="99"/>
      <c r="OI508" s="99"/>
      <c r="OJ508" s="99"/>
      <c r="OK508" s="99"/>
      <c r="OL508" s="99"/>
      <c r="OM508" s="99"/>
      <c r="ON508" s="99"/>
      <c r="OO508" s="99"/>
      <c r="OP508" s="99"/>
      <c r="OQ508" s="99"/>
      <c r="OR508" s="99"/>
      <c r="OS508" s="99"/>
      <c r="OT508" s="99"/>
      <c r="OU508" s="99"/>
      <c r="OV508" s="99"/>
      <c r="OW508" s="99"/>
      <c r="OX508" s="99"/>
      <c r="OY508" s="99"/>
      <c r="OZ508" s="99"/>
      <c r="PA508" s="99"/>
      <c r="PB508" s="99"/>
      <c r="PC508" s="99"/>
      <c r="PD508" s="99"/>
      <c r="PE508" s="99"/>
      <c r="PF508" s="99"/>
      <c r="PG508" s="99"/>
      <c r="PH508" s="99"/>
      <c r="PI508" s="99"/>
      <c r="PJ508" s="99"/>
      <c r="PK508" s="99"/>
      <c r="PL508" s="99"/>
      <c r="PM508" s="99"/>
      <c r="PN508" s="99"/>
      <c r="PO508" s="99"/>
      <c r="PP508" s="99"/>
      <c r="PQ508" s="99"/>
      <c r="PR508" s="99"/>
      <c r="PS508" s="99"/>
      <c r="PT508" s="99"/>
      <c r="PU508" s="99"/>
      <c r="PV508" s="99"/>
      <c r="PW508" s="99"/>
      <c r="PX508" s="99"/>
      <c r="PY508" s="99"/>
      <c r="PZ508" s="99"/>
      <c r="QA508" s="99"/>
      <c r="QB508" s="99"/>
      <c r="QC508" s="99"/>
      <c r="QD508" s="99"/>
      <c r="QE508" s="99"/>
      <c r="QF508" s="99"/>
      <c r="QG508" s="99"/>
      <c r="QH508" s="99"/>
      <c r="QI508" s="99"/>
      <c r="QJ508" s="99"/>
      <c r="QK508" s="99"/>
      <c r="QL508" s="99"/>
      <c r="QM508" s="99"/>
      <c r="QN508" s="99"/>
      <c r="QO508" s="99"/>
      <c r="QP508" s="99"/>
      <c r="QQ508" s="99"/>
      <c r="QR508" s="99"/>
      <c r="QS508" s="99"/>
      <c r="QT508" s="99"/>
      <c r="QU508" s="99"/>
      <c r="QV508" s="99"/>
      <c r="QW508" s="99"/>
      <c r="QX508" s="99"/>
      <c r="QY508" s="99"/>
      <c r="QZ508" s="99"/>
      <c r="RA508" s="99"/>
      <c r="RB508" s="99"/>
      <c r="RC508" s="99"/>
      <c r="RD508" s="99"/>
      <c r="RE508" s="99"/>
      <c r="RF508" s="99"/>
      <c r="RG508" s="99"/>
      <c r="RH508" s="99"/>
      <c r="RI508" s="99"/>
      <c r="RJ508" s="99"/>
      <c r="RK508" s="99"/>
      <c r="RL508" s="99"/>
      <c r="RM508" s="99"/>
      <c r="RN508" s="99"/>
      <c r="RO508" s="99"/>
      <c r="RP508" s="99"/>
      <c r="RQ508" s="99"/>
      <c r="RR508" s="99"/>
      <c r="RS508" s="99"/>
      <c r="RT508" s="99"/>
      <c r="RU508" s="99"/>
      <c r="RV508" s="99"/>
      <c r="RW508" s="99"/>
      <c r="RX508" s="99"/>
      <c r="RY508" s="99"/>
      <c r="RZ508" s="99"/>
      <c r="SA508" s="99"/>
      <c r="SB508" s="99"/>
      <c r="SC508" s="99"/>
      <c r="SD508" s="99"/>
      <c r="SE508" s="99"/>
    </row>
  </sheetData>
  <protectedRanges>
    <protectedRange sqref="A40" name="Bereich7"/>
    <protectedRange sqref="G16:G37" name="Bereich6"/>
    <protectedRange sqref="C16:C37" name="Bereich3"/>
    <protectedRange sqref="B10" name="Bereich2"/>
    <protectedRange sqref="D37 D35 D33 D31 D29 F37 F35 F33 F31 F29 F27 D27 D25 F25 F23 D23 D21 F21 F19 D19 D17 F17" name="Bereich9"/>
    <protectedRange sqref="B37 B35 B33" name="Bereich14"/>
    <protectedRange sqref="B37 B35 B33" name="Bereich10_1"/>
    <protectedRange sqref="B37 B35 B33" name="Bereich11"/>
  </protectedRanges>
  <mergeCells count="72">
    <mergeCell ref="A1:G1"/>
    <mergeCell ref="A2:G2"/>
    <mergeCell ref="A8:G8"/>
    <mergeCell ref="E3:G3"/>
    <mergeCell ref="E6:G6"/>
    <mergeCell ref="E4:E5"/>
    <mergeCell ref="A9:A10"/>
    <mergeCell ref="B10:G10"/>
    <mergeCell ref="A11:G11"/>
    <mergeCell ref="B12:D12"/>
    <mergeCell ref="A13:A14"/>
    <mergeCell ref="B13:B14"/>
    <mergeCell ref="C13:D13"/>
    <mergeCell ref="A18:A19"/>
    <mergeCell ref="B18:B19"/>
    <mergeCell ref="C18:C19"/>
    <mergeCell ref="E18:E19"/>
    <mergeCell ref="G18:G19"/>
    <mergeCell ref="A16:A17"/>
    <mergeCell ref="B16:B17"/>
    <mergeCell ref="C16:C17"/>
    <mergeCell ref="E16:E17"/>
    <mergeCell ref="G16:G17"/>
    <mergeCell ref="A22:A23"/>
    <mergeCell ref="B22:B23"/>
    <mergeCell ref="C22:C23"/>
    <mergeCell ref="E22:E23"/>
    <mergeCell ref="G22:G23"/>
    <mergeCell ref="A20:A21"/>
    <mergeCell ref="B20:B21"/>
    <mergeCell ref="C20:C21"/>
    <mergeCell ref="E20:E21"/>
    <mergeCell ref="G20:G21"/>
    <mergeCell ref="A26:A27"/>
    <mergeCell ref="B26:B27"/>
    <mergeCell ref="C26:C27"/>
    <mergeCell ref="E26:E27"/>
    <mergeCell ref="G26:G27"/>
    <mergeCell ref="A24:A25"/>
    <mergeCell ref="B24:B25"/>
    <mergeCell ref="C24:C25"/>
    <mergeCell ref="E24:E25"/>
    <mergeCell ref="G24:G25"/>
    <mergeCell ref="C34:C35"/>
    <mergeCell ref="E34:E35"/>
    <mergeCell ref="G34:G35"/>
    <mergeCell ref="A28:A29"/>
    <mergeCell ref="B28:B29"/>
    <mergeCell ref="C28:C29"/>
    <mergeCell ref="E28:E29"/>
    <mergeCell ref="G28:G29"/>
    <mergeCell ref="A30:A31"/>
    <mergeCell ref="B30:B31"/>
    <mergeCell ref="C30:C31"/>
    <mergeCell ref="E30:E31"/>
    <mergeCell ref="G30:G31"/>
    <mergeCell ref="A39:G39"/>
    <mergeCell ref="A40:G45"/>
    <mergeCell ref="A46:G48"/>
    <mergeCell ref="A49:B50"/>
    <mergeCell ref="A3:D4"/>
    <mergeCell ref="A5:D6"/>
    <mergeCell ref="A36:A37"/>
    <mergeCell ref="C36:C37"/>
    <mergeCell ref="E36:E37"/>
    <mergeCell ref="G36:G37"/>
    <mergeCell ref="A38:G38"/>
    <mergeCell ref="A32:A33"/>
    <mergeCell ref="C32:C33"/>
    <mergeCell ref="E32:E33"/>
    <mergeCell ref="G32:G33"/>
    <mergeCell ref="A34:A35"/>
  </mergeCells>
  <conditionalFormatting sqref="F19:F33 D19:D33">
    <cfRule type="containsText" dxfId="16" priority="14" operator="containsText" text="Bitte ausfüllen">
      <formula>NOT(ISERROR(SEARCH("Bitte ausfüllen",D19)))</formula>
    </cfRule>
  </conditionalFormatting>
  <conditionalFormatting sqref="A9 E16 G16 C16 C18 G18 C20 G20 C22 G22 C24 G24 C26 G26 C28 G28 C30 G30 C32 G32 E18 E20 E22 E24 E26 E28 E30 E32 E34 E36">
    <cfRule type="containsText" dxfId="15" priority="15" operator="containsText" text="niedrig">
      <formula>NOT(ISERROR(SEARCH("niedrig",A9)))</formula>
    </cfRule>
    <cfRule type="containsText" dxfId="14" priority="16" operator="containsText" text="mittel">
      <formula>NOT(ISERROR(SEARCH("mittel",A9)))</formula>
    </cfRule>
    <cfRule type="containsText" dxfId="13" priority="17" operator="containsText" text="hoch">
      <formula>NOT(ISERROR(SEARCH("hoch",A9)))</formula>
    </cfRule>
  </conditionalFormatting>
  <conditionalFormatting sqref="D16:D18">
    <cfRule type="containsText" dxfId="12" priority="13" operator="containsText" text="Bitte ausfüllen">
      <formula>NOT(ISERROR(SEARCH("Bitte ausfüllen",D16)))</formula>
    </cfRule>
  </conditionalFormatting>
  <conditionalFormatting sqref="F16:F18">
    <cfRule type="containsText" dxfId="11" priority="12" operator="containsText" text="Bitte ausfüllen">
      <formula>NOT(ISERROR(SEARCH("Bitte ausfüllen",F16)))</formula>
    </cfRule>
  </conditionalFormatting>
  <conditionalFormatting sqref="F34:F35 D34:D35">
    <cfRule type="containsText" dxfId="10" priority="8" operator="containsText" text="Bitte ausfüllen">
      <formula>NOT(ISERROR(SEARCH("Bitte ausfüllen",D34)))</formula>
    </cfRule>
  </conditionalFormatting>
  <conditionalFormatting sqref="C34 G34">
    <cfRule type="containsText" dxfId="9" priority="9" operator="containsText" text="niedrig">
      <formula>NOT(ISERROR(SEARCH("niedrig",C34)))</formula>
    </cfRule>
    <cfRule type="containsText" dxfId="8" priority="10" operator="containsText" text="mittel">
      <formula>NOT(ISERROR(SEARCH("mittel",C34)))</formula>
    </cfRule>
    <cfRule type="containsText" dxfId="7" priority="11" operator="containsText" text="hoch">
      <formula>NOT(ISERROR(SEARCH("hoch",C34)))</formula>
    </cfRule>
  </conditionalFormatting>
  <conditionalFormatting sqref="F36:F37 D36:D37">
    <cfRule type="containsText" dxfId="6" priority="4" operator="containsText" text="Bitte ausfüllen">
      <formula>NOT(ISERROR(SEARCH("Bitte ausfüllen",D36)))</formula>
    </cfRule>
  </conditionalFormatting>
  <conditionalFormatting sqref="C36 G36">
    <cfRule type="containsText" dxfId="5" priority="5" operator="containsText" text="niedrig">
      <formula>NOT(ISERROR(SEARCH("niedrig",C36)))</formula>
    </cfRule>
    <cfRule type="containsText" dxfId="4" priority="6" operator="containsText" text="mittel">
      <formula>NOT(ISERROR(SEARCH("mittel",C36)))</formula>
    </cfRule>
    <cfRule type="containsText" dxfId="3" priority="7" operator="containsText" text="hoch">
      <formula>NOT(ISERROR(SEARCH("hoch",C36)))</formula>
    </cfRule>
  </conditionalFormatting>
  <conditionalFormatting sqref="B36">
    <cfRule type="containsText" dxfId="2" priority="3" operator="containsText" text="Bitte ausfüllen">
      <formula>NOT(ISERROR(SEARCH("Bitte ausfüllen",B36)))</formula>
    </cfRule>
  </conditionalFormatting>
  <conditionalFormatting sqref="B34">
    <cfRule type="containsText" dxfId="1" priority="2" operator="containsText" text="Bitte ausfüllen">
      <formula>NOT(ISERROR(SEARCH("Bitte ausfüllen",B34)))</formula>
    </cfRule>
  </conditionalFormatting>
  <conditionalFormatting sqref="B32">
    <cfRule type="containsText" dxfId="0" priority="1" operator="containsText" text="Bitte ausfüllen">
      <formula>NOT(ISERROR(SEARCH("Bitte ausfüllen",B32)))</formula>
    </cfRule>
  </conditionalFormatting>
  <dataValidations count="3">
    <dataValidation type="list" allowBlank="1" showInputMessage="1" showErrorMessage="1" sqref="C16 C18 C20 C22 C24 C26 C28 C30 C32 C34 C36">
      <formula1>$I$4:$I$9</formula1>
    </dataValidation>
    <dataValidation type="list" allowBlank="1" showInputMessage="1" showErrorMessage="1" sqref="G16 G18 G20 G22 G24 G26 G28 G30 G32 G34 G36">
      <formula1>$J$4:$J$9</formula1>
    </dataValidation>
    <dataValidation type="list" showDropDown="1" showInputMessage="1" showErrorMessage="1" sqref="A9:A10">
      <formula1>$H$4:$H$8</formula1>
    </dataValidation>
  </dataValidations>
  <pageMargins left="0.70866141732283472" right="0.70866141732283472" top="0.78740157480314965" bottom="0.78740157480314965" header="0.31496062992125984" footer="0.31496062992125984"/>
  <pageSetup paperSize="9" orientation="portrait" horizontalDpi="90" verticalDpi="9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vt:i4>
      </vt:variant>
    </vt:vector>
  </HeadingPairs>
  <TitlesOfParts>
    <vt:vector size="12" baseType="lpstr">
      <vt:lpstr>1 Technische Hinweise</vt:lpstr>
      <vt:lpstr>2 Infrastrukturinvestitionen</vt:lpstr>
      <vt:lpstr>3 Eindämmung des Klimawandels</vt:lpstr>
      <vt:lpstr>FAQ</vt:lpstr>
      <vt:lpstr>4 Anpassung an den Klimawandel</vt:lpstr>
      <vt:lpstr>4.1 Anpassung an Überflutung</vt:lpstr>
      <vt:lpstr>4.2 Anpassung an Hitze</vt:lpstr>
      <vt:lpstr>4.3 Anpassung an Dürre </vt:lpstr>
      <vt:lpstr>4.4 Anpassung an Sturm</vt:lpstr>
      <vt:lpstr>'2 Infrastrukturinvestitionen'!Druckbereich</vt:lpstr>
      <vt:lpstr>'3 Eindämmung des Klimawandels'!Druckbereich</vt:lpstr>
      <vt:lpstr>'4 Anpassung an den Klimawandel'!Druckbereich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2023-03-21T14:13:48Z</dcterms:created>
  <dcterms:modified xsi:type="dcterms:W3CDTF">2025-03-27T17:18:42Z</dcterms:modified>
</cp:coreProperties>
</file>